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Vocational statistics\2021\2021 Q1\Report\Pre release\"/>
    </mc:Choice>
  </mc:AlternateContent>
  <xr:revisionPtr revIDLastSave="0" documentId="13_ncr:1_{A348A59D-728D-485B-B8A3-E0AD6287CFC0}" xr6:coauthVersionLast="36" xr6:coauthVersionMax="36" xr10:uidLastSave="{00000000-0000-0000-0000-000000000000}"/>
  <bookViews>
    <workbookView xWindow="240" yWindow="15" windowWidth="16095" windowHeight="9660" xr2:uid="{00000000-000D-0000-FFFF-FFFF00000000}"/>
  </bookViews>
  <sheets>
    <sheet name="Contents" sheetId="11" r:id="rId1"/>
    <sheet name="Certificates by type" sheetId="1" r:id="rId2"/>
    <sheet name="Certificates by Level" sheetId="2" r:id="rId3"/>
    <sheet name="Certificates by SSA" sheetId="3" r:id="rId4"/>
    <sheet name="Historical trends" sheetId="4" r:id="rId5"/>
    <sheet name="SSA 2nd tier" sheetId="5" r:id="rId6"/>
    <sheet name="Top 50 quals" sheetId="6" r:id="rId7"/>
    <sheet name="Top 50 AOs quarter" sheetId="7" r:id="rId8"/>
    <sheet name="Top 50 AOs year" sheetId="8" r:id="rId9"/>
    <sheet name="Notes" sheetId="9" r:id="rId10"/>
  </sheets>
  <calcPr calcId="191029"/>
</workbook>
</file>

<file path=xl/calcChain.xml><?xml version="1.0" encoding="utf-8"?>
<calcChain xmlns="http://schemas.openxmlformats.org/spreadsheetml/2006/main">
  <c r="F54" i="8" l="1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</calcChain>
</file>

<file path=xl/sharedStrings.xml><?xml version="1.0" encoding="utf-8"?>
<sst xmlns="http://schemas.openxmlformats.org/spreadsheetml/2006/main" count="361" uniqueCount="275">
  <si>
    <t>Qualification Type</t>
  </si>
  <si>
    <t>English For Speakers of Other Languages</t>
  </si>
  <si>
    <t>Entry Level</t>
  </si>
  <si>
    <t>Essential Digital Skills</t>
  </si>
  <si>
    <t>Essential Skills (Northern Ireland)</t>
  </si>
  <si>
    <t>0~</t>
  </si>
  <si>
    <t>Functional Skills</t>
  </si>
  <si>
    <t>Key Skills</t>
  </si>
  <si>
    <t>National Vocational Qualification</t>
  </si>
  <si>
    <t>Occupational Qualification</t>
  </si>
  <si>
    <t>Other General Qualification</t>
  </si>
  <si>
    <t>Other Life Skills Qualification</t>
  </si>
  <si>
    <t>Other Vocational Qualification</t>
  </si>
  <si>
    <t>Performing Arts Graded Examination</t>
  </si>
  <si>
    <t>QCF</t>
  </si>
  <si>
    <t>Vocationally-Related Qualification</t>
  </si>
  <si>
    <t>Total</t>
  </si>
  <si>
    <t>Qualification Level</t>
  </si>
  <si>
    <t>Level 1</t>
  </si>
  <si>
    <t>Level 1/ Level 2</t>
  </si>
  <si>
    <t>Level 2</t>
  </si>
  <si>
    <t>Level 3</t>
  </si>
  <si>
    <t>Level 4</t>
  </si>
  <si>
    <t>Level 5</t>
  </si>
  <si>
    <t>Level 6</t>
  </si>
  <si>
    <t>Level 7</t>
  </si>
  <si>
    <t>Level 8</t>
  </si>
  <si>
    <t>Sector Subject Area Code With Description</t>
  </si>
  <si>
    <t>01 Health, Public Services and Care</t>
  </si>
  <si>
    <t>02 Science and Mathematics</t>
  </si>
  <si>
    <t>03 Agriculture, Horticulture and Animal Care</t>
  </si>
  <si>
    <t>04 Engineering and Manufacturing Technologies</t>
  </si>
  <si>
    <t>05 Construction, Planning and the Built Environment</t>
  </si>
  <si>
    <t>06 Information and Communication Technology</t>
  </si>
  <si>
    <t>07 Retail and Commercial Enterprise</t>
  </si>
  <si>
    <t>08 Leisure, Travel and Tourism</t>
  </si>
  <si>
    <t>09 Arts, Media and Publishing</t>
  </si>
  <si>
    <t>10 History, Philosophy and Theology</t>
  </si>
  <si>
    <t>11 Social Sciences</t>
  </si>
  <si>
    <t>12 Languages, Literature and Culture</t>
  </si>
  <si>
    <t>13 Education and Training</t>
  </si>
  <si>
    <t>14 Preparation for Life and Work</t>
  </si>
  <si>
    <t>15 Business, Administration and Law</t>
  </si>
  <si>
    <t>Quarterly</t>
  </si>
  <si>
    <t>12 months to quarter end</t>
  </si>
  <si>
    <t>Sub Sector Subject Area Code With Description</t>
  </si>
  <si>
    <t>01.1 Medicine and Dentistry</t>
  </si>
  <si>
    <t>01.2 Nursing and subjects and vocations allied to medicine</t>
  </si>
  <si>
    <t>01.3 Health and social care</t>
  </si>
  <si>
    <t>01.4 Public services</t>
  </si>
  <si>
    <t>01.5 Child development and well-being</t>
  </si>
  <si>
    <t>02.1 Science</t>
  </si>
  <si>
    <t>02.2 Mathematics and statistics</t>
  </si>
  <si>
    <t>03.1 Agriculture</t>
  </si>
  <si>
    <t>03.2 Horticulture and forestry</t>
  </si>
  <si>
    <t>03.3 Animal care and veterinary science</t>
  </si>
  <si>
    <t>03.4 Environmental conservation</t>
  </si>
  <si>
    <t>04.1 Engineering</t>
  </si>
  <si>
    <t>04.2 Manufacturing technologies</t>
  </si>
  <si>
    <t>04.3 Transportation operations and maintenance</t>
  </si>
  <si>
    <t>05.1 Architecture</t>
  </si>
  <si>
    <t>05.2 Building and construction</t>
  </si>
  <si>
    <t>05.3 Urban, rural and regional planning</t>
  </si>
  <si>
    <t>06.1 ICT practitioners</t>
  </si>
  <si>
    <t>06.2 ICT for users</t>
  </si>
  <si>
    <t>07.1 Retailing and wholesaling</t>
  </si>
  <si>
    <t>07.2 Warehousing and distribution</t>
  </si>
  <si>
    <t>07.3 Service enterprises</t>
  </si>
  <si>
    <t>07.4 Hospitality and catering</t>
  </si>
  <si>
    <t>08.1 Sport, leisure and recreation</t>
  </si>
  <si>
    <t>08.2 Travel and tourism</t>
  </si>
  <si>
    <t>09.1 Performing arts</t>
  </si>
  <si>
    <t>09.2 Crafts, creative arts and design</t>
  </si>
  <si>
    <t>09.3 Media and communication</t>
  </si>
  <si>
    <t>09.4 Publishing and information services</t>
  </si>
  <si>
    <t>10.1 History</t>
  </si>
  <si>
    <t>10.2 Archaeology and archaeological sciences</t>
  </si>
  <si>
    <t>10.3 Philosophy</t>
  </si>
  <si>
    <t>10.4 Theology and religious studies</t>
  </si>
  <si>
    <t>11.1 Geography</t>
  </si>
  <si>
    <t>11.2 Sociology and social policy</t>
  </si>
  <si>
    <t>11.3 Politics</t>
  </si>
  <si>
    <t>11.4 Economics</t>
  </si>
  <si>
    <t>11.5 Anthropology</t>
  </si>
  <si>
    <t>12.1 Languages, literature and culture of the British Isles</t>
  </si>
  <si>
    <t>12.2 Other languages, literature and culture</t>
  </si>
  <si>
    <t>12.3 Linguistics</t>
  </si>
  <si>
    <t>13.1 Teaching and lecturing</t>
  </si>
  <si>
    <t>13.2 Direct learning support</t>
  </si>
  <si>
    <t>14.1 Foundations for learning and life</t>
  </si>
  <si>
    <t>14.2 Preparation for work</t>
  </si>
  <si>
    <t>15.1 Accounting and finance</t>
  </si>
  <si>
    <t>15.2 Administration</t>
  </si>
  <si>
    <t>15.3 Business management</t>
  </si>
  <si>
    <t>15.4 Marketing and sales</t>
  </si>
  <si>
    <t>15.5 Law and legal services</t>
  </si>
  <si>
    <t>TCL Entry Level Certificate in ESOL International Speaking and Listening (Entry 3) (GESE Grade 5) (B1.1)</t>
  </si>
  <si>
    <t>QA Level 3 Award in Emergency First Aid at Work (RQF)</t>
  </si>
  <si>
    <t>FAA Level 3 Award in Emergency First Aid at Work</t>
  </si>
  <si>
    <t>QA Level 3 Award in First Aid at Work (RQF)</t>
  </si>
  <si>
    <t xml:space="preserve">GQA  Level 1 Award In Construction Health and Safety </t>
  </si>
  <si>
    <t>Highfield Level 3 Award in Emergency First Aid at Work (RQF)</t>
  </si>
  <si>
    <t>LASER Level 2 Award for Working as a Door Supervisor within the Private Security Industry</t>
  </si>
  <si>
    <t xml:space="preserve">Highfield Level 2 Award for Working as a Door Supervisor within the Private Security Industry </t>
  </si>
  <si>
    <t>City &amp; Guilds Level 3 Award in the Requirements for Electrical Installations BS 7671:2018</t>
  </si>
  <si>
    <t>TCL Entry Level Certificate in ESOL International Speaking and Listening (Entry 2) (GESE Grade 3) (A2.1)</t>
  </si>
  <si>
    <t>City &amp; Guilds Level 2 Award in Working in Medium Risk Confined Spaces (Top Man) (Entrant) in the Water Industry</t>
  </si>
  <si>
    <t>QA Level 3 Award in Paediatric First Aid (RQF)</t>
  </si>
  <si>
    <t>FAA Level 3 Award in First Aid at Work</t>
  </si>
  <si>
    <t>TQUK Level 3 Award in Emergency First Aid at Work (RQF)</t>
  </si>
  <si>
    <t>NCFE CACHE Level 2 Certificate in Understanding Children and Young People's Mental Health</t>
  </si>
  <si>
    <t>Highfield Level 2 Award in Food Safety for Catering (RQF)</t>
  </si>
  <si>
    <t>BIIAB Level 2 Award for Personal Licence Holders</t>
  </si>
  <si>
    <t>Pearson BTEC Level 2 Award for Working as a Door Supervisor within the Private Security Industry</t>
  </si>
  <si>
    <t>ABRSM Level 1 Award in Music Performance (Grade 3)</t>
  </si>
  <si>
    <t>Highfield Level 3 Award in First Aid at Work (RQF)</t>
  </si>
  <si>
    <t>ABRSM Level 1 Award in Music Performance (Grade 2)</t>
  </si>
  <si>
    <t>NCFE CACHE Level 2 Certificate in Understanding Mental Health First Aid and Mental Health Advocacy in the Workplace</t>
  </si>
  <si>
    <t>ABRSM Level 2 Certificate in Music Performance (Grade 5)</t>
  </si>
  <si>
    <t xml:space="preserve">Highfield Level 1 Award in Health and Safety within a Construction Environment (RQF) </t>
  </si>
  <si>
    <t xml:space="preserve">City &amp; Guilds Functional Skills Qualification in English at Level 2 </t>
  </si>
  <si>
    <t>ABRSM Level 1 Award in Music Performance (Grade 1)</t>
  </si>
  <si>
    <t>City &amp; Guilds Functional Skills Qualification in Mathematics at Level 2</t>
  </si>
  <si>
    <t>QNUK Level 3 Award in Emergency First Aid at Work (RQF)</t>
  </si>
  <si>
    <t>Pearson Edexcel Functional Skills Qualification in English at Level 2</t>
  </si>
  <si>
    <t xml:space="preserve">NCFE CACHE Level 2 Certificate in Understanding Autism </t>
  </si>
  <si>
    <t xml:space="preserve">CMI Level 7 Certificate In Strategic Management and Leadership </t>
  </si>
  <si>
    <t xml:space="preserve">NCFE CACHE Level 2 Certificate in Counselling Skills </t>
  </si>
  <si>
    <t>NCFE CACHE Level 2 Certificate in Awareness of Mental Health Problems</t>
  </si>
  <si>
    <t>City &amp; Guilds Level 1 Award in Health and Safety in a Construction Environment</t>
  </si>
  <si>
    <t>ABRSM Level 2 Certificate in Music Performance (Grade 4)</t>
  </si>
  <si>
    <t>Gateway Qualifications Level 2 Award In E-Safety</t>
  </si>
  <si>
    <t>Pearson Edexcel Functional Skills Qualification in Mathematics Level 2</t>
  </si>
  <si>
    <t>ETCAL Level 1 Award in Health and Safety in Construction Environment</t>
  </si>
  <si>
    <t>Pearson Edexcel Functional Skills Qualification in Mathematics at Level 1</t>
  </si>
  <si>
    <t>Highfield Level 2 Award for Personal Licence Holders (RQF)</t>
  </si>
  <si>
    <t>NCFE CACHE Level 2 Certificate in Understanding Behaviour that Challenges</t>
  </si>
  <si>
    <t xml:space="preserve">NCFE Level 2 Certificate in Lean Organisation Management Techniques </t>
  </si>
  <si>
    <t>Cambridge English Entry Level Certificate in ESOL International (IELTS Life Skills) (Entry 3) (ESOL)</t>
  </si>
  <si>
    <t>Highfield  Level 1 Certificate In Personal Development for Employability (RQF)</t>
  </si>
  <si>
    <t>FAA Level 2 Award in First Aid for Mental Health</t>
  </si>
  <si>
    <t>LanguageCert Entry Level Certificate in ESOL International (Entry 3) (Speaking &amp; Listening) (Achiever B1)</t>
  </si>
  <si>
    <t>FAA Level 3 Award in Paediatric First Aid</t>
  </si>
  <si>
    <t>SLQ Level 1 Qualification in Sports Leadership</t>
  </si>
  <si>
    <t>QA Level 1 Award in Health and Safety in a Construction Environment (RQF)</t>
  </si>
  <si>
    <t>1st4sport Level 1 Award in Coaching Football</t>
  </si>
  <si>
    <t>Rank Change</t>
  </si>
  <si>
    <t>City &amp; Guilds</t>
  </si>
  <si>
    <t>NCFE</t>
  </si>
  <si>
    <t>Highfield Qualifications</t>
  </si>
  <si>
    <t>TCL</t>
  </si>
  <si>
    <t>Pearson</t>
  </si>
  <si>
    <t>QA</t>
  </si>
  <si>
    <t>FAA</t>
  </si>
  <si>
    <t>TQUK</t>
  </si>
  <si>
    <t>ABRSM</t>
  </si>
  <si>
    <t>NOCN</t>
  </si>
  <si>
    <t>CMI</t>
  </si>
  <si>
    <t>VTCT</t>
  </si>
  <si>
    <t>Gateway Qualifications</t>
  </si>
  <si>
    <t>LASER</t>
  </si>
  <si>
    <t>EAL</t>
  </si>
  <si>
    <t>GQA</t>
  </si>
  <si>
    <t>QNUK</t>
  </si>
  <si>
    <t>ETCAL</t>
  </si>
  <si>
    <t>ISTD</t>
  </si>
  <si>
    <t>AAT</t>
  </si>
  <si>
    <t>Ascentis</t>
  </si>
  <si>
    <t>iCQ</t>
  </si>
  <si>
    <t>ProQual</t>
  </si>
  <si>
    <t>SFJ Awards</t>
  </si>
  <si>
    <t>Active IQ</t>
  </si>
  <si>
    <t>BIIAB</t>
  </si>
  <si>
    <t>Cambridge English</t>
  </si>
  <si>
    <t>LAMDA</t>
  </si>
  <si>
    <t>IAO</t>
  </si>
  <si>
    <t>RAD</t>
  </si>
  <si>
    <t>BCS</t>
  </si>
  <si>
    <t>RSPH</t>
  </si>
  <si>
    <t>OCR</t>
  </si>
  <si>
    <t>UWLQ</t>
  </si>
  <si>
    <t>1st4sport</t>
  </si>
  <si>
    <t xml:space="preserve">AIM </t>
  </si>
  <si>
    <t>SLQ</t>
  </si>
  <si>
    <t>Skillsfirst</t>
  </si>
  <si>
    <t>OCNLR</t>
  </si>
  <si>
    <t>IMI</t>
  </si>
  <si>
    <t>GA</t>
  </si>
  <si>
    <t>SEG Awards</t>
  </si>
  <si>
    <t>LanguageCert</t>
  </si>
  <si>
    <t>CIPD</t>
  </si>
  <si>
    <t>CII</t>
  </si>
  <si>
    <t>CIM</t>
  </si>
  <si>
    <t>ESB</t>
  </si>
  <si>
    <t>IQL</t>
  </si>
  <si>
    <t>Focus Awards</t>
  </si>
  <si>
    <t>LIBF</t>
  </si>
  <si>
    <t>AQA</t>
  </si>
  <si>
    <t>WJEC</t>
  </si>
  <si>
    <t>UAL</t>
  </si>
  <si>
    <t>IBO</t>
  </si>
  <si>
    <t>RSL</t>
  </si>
  <si>
    <t>Quarterly comparison: Jan to Mar 2020</t>
  </si>
  <si>
    <t>Quarterly comparison: Jan to Mar 2021</t>
  </si>
  <si>
    <t>Number of certificates awarded by qualification type</t>
  </si>
  <si>
    <t>Comparison with the same quarter previous year and previous 12 months</t>
  </si>
  <si>
    <t>Number of certificates awarded by qualification level</t>
  </si>
  <si>
    <t>Number of certificates awarded by sector subject area</t>
  </si>
  <si>
    <t>Apr to Jun 2016</t>
  </si>
  <si>
    <t>Jul to Sep 2016</t>
  </si>
  <si>
    <t>Oct to Dec 2016</t>
  </si>
  <si>
    <t>Jan to Mar 2017</t>
  </si>
  <si>
    <t>Apr to Jun 2017</t>
  </si>
  <si>
    <t>Jul to Sep 2017</t>
  </si>
  <si>
    <t>Oct to Dec 2017</t>
  </si>
  <si>
    <t>Jan to Mar 2018</t>
  </si>
  <si>
    <t>Apr to Jun 2018</t>
  </si>
  <si>
    <t>Jul to Sep 2018</t>
  </si>
  <si>
    <t>Oct to Dec 2018</t>
  </si>
  <si>
    <t>Jan to Mar 2019</t>
  </si>
  <si>
    <t>Apr to Jun 2019</t>
  </si>
  <si>
    <t>Jul to Sept 2019</t>
  </si>
  <si>
    <t>Oct to Dec 2019</t>
  </si>
  <si>
    <t>Jan to Mar 2020</t>
  </si>
  <si>
    <t>Jan to Mar 2021</t>
  </si>
  <si>
    <t>Apr to Jun 2020</t>
  </si>
  <si>
    <t>Jul to Sept 2020</t>
  </si>
  <si>
    <t>Oct to Dec 2020</t>
  </si>
  <si>
    <t>Period</t>
  </si>
  <si>
    <t>Number of certificates awarded in the past 5 years</t>
  </si>
  <si>
    <t>Quarterly and 12 months to quarter end</t>
  </si>
  <si>
    <t>Number of certificates awarded in this quarter by second-tier sector subject area</t>
  </si>
  <si>
    <t>Comparison shown with the same quarter in the previous year</t>
  </si>
  <si>
    <t>Qualification</t>
  </si>
  <si>
    <t>50 qualifications with the highest number of certificates issued in this quarter</t>
  </si>
  <si>
    <t>Awarding organisation</t>
  </si>
  <si>
    <t>Rank Jan to Mar 2020</t>
  </si>
  <si>
    <t>Rank Jan to Mar 2021</t>
  </si>
  <si>
    <t>50 awarding organisations with the highest number of certificates issued in this quarter</t>
  </si>
  <si>
    <t>Comparison shown with the same period in the previous year</t>
  </si>
  <si>
    <t>Notes accompanying this release</t>
  </si>
  <si>
    <t>Data cover qualifications in England regulated by Ofqual.</t>
  </si>
  <si>
    <t>Vocational and other qualifications represent all regulated qualifications other than GCSEs, GCEs and the Diploma.</t>
  </si>
  <si>
    <t xml:space="preserve">All figures are rounded to the nearest 5. Values less than 5 will appear as 0~. Zero represents no certificates. </t>
  </si>
  <si>
    <t>In some instances, where individual rounded values have been presented in a table along with their sum total, the total may be slightly different to the sum of these individual rounded values because it has been calculated using the original unrounded values.</t>
  </si>
  <si>
    <t>Once published, the data are not usually subject to revision, although subsequent releases may be revised.</t>
  </si>
  <si>
    <t>Click here for background information accompanying this release.</t>
  </si>
  <si>
    <t>Data underlying these statistics is available as part of this release.</t>
  </si>
  <si>
    <t>Comments and feedback welcome at data.analytics@ofqual.gov.uk.</t>
  </si>
  <si>
    <t>England</t>
  </si>
  <si>
    <t>Table 1</t>
  </si>
  <si>
    <t>Table 2</t>
  </si>
  <si>
    <t>Table 3</t>
  </si>
  <si>
    <t xml:space="preserve">Number of certificates awarded by sector subject area </t>
  </si>
  <si>
    <t>Table 4</t>
  </si>
  <si>
    <t>Table 5</t>
  </si>
  <si>
    <t>Table 6</t>
  </si>
  <si>
    <t>The 50 qualifications with the highest number of certificates issued in this quarter</t>
  </si>
  <si>
    <t>Table 7</t>
  </si>
  <si>
    <t xml:space="preserve">The 50 awarding organisations with the highest number of certificates issued in this quarter </t>
  </si>
  <si>
    <t>Table 8</t>
  </si>
  <si>
    <t>The 50 awarding organisations with the highest number of certificates issued in the 12 months to this quarter end</t>
  </si>
  <si>
    <t>Notes</t>
  </si>
  <si>
    <t>Head of Profession: Vikas Dhawan</t>
  </si>
  <si>
    <t>Contact: data.analytics@ofqual.gov.uk</t>
  </si>
  <si>
    <t>Note: The bar for Essential Digital Skills is not shown because, due to small numbers, the percentage changes would not be meaningful.</t>
  </si>
  <si>
    <t>Vocational and Other Qualifications Quarterly: January to March (quarter 1) 2021</t>
  </si>
  <si>
    <t>Note: the percentage changes for Level 7 and Level 8 were greater than the ranges shown on the chart and have therefore been restricted to 100% to better aid interpretation of the rest of the chart.</t>
  </si>
  <si>
    <t>Data is collected at the earliest point available, which is from the first day of the next reporting period.</t>
  </si>
  <si>
    <t>Data is supplied by awarding organisations.</t>
  </si>
  <si>
    <t>Ofqual checks for any potential discrepancies in data; however we rely on data submitted by AOs.</t>
  </si>
  <si>
    <t>Reference: Ofqual/21/6799/1</t>
  </si>
  <si>
    <t>Release date: 10 June 2021</t>
  </si>
  <si>
    <t>Annual comparison: Apr 2020 to Mar 2021</t>
  </si>
  <si>
    <t>50 awarding organisations with the highest number of certificates issued in the 12 months to this quarter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</si>
</sst>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6"/>
      <color rgb="FF000000"/>
      <name val="Arial"/>
      <family val="2"/>
    </font>
    <font>
      <sz val="22"/>
      <color theme="1"/>
      <name val="Arial"/>
      <family val="2"/>
    </font>
    <font>
      <sz val="10"/>
      <name val="Arial"/>
      <family val="2"/>
      <charset val="1"/>
    </font>
    <font>
      <sz val="24"/>
      <name val="Arial"/>
      <family val="2"/>
      <charset val="1"/>
    </font>
    <font>
      <sz val="18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color theme="9" tint="-0.499984740745262"/>
      <name val="Arial"/>
      <family val="2"/>
    </font>
    <font>
      <sz val="16"/>
      <color rgb="FF000000"/>
      <name val="Arial"/>
      <family val="2"/>
      <charset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3" fillId="0" borderId="0"/>
    <xf numFmtId="0" fontId="16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/>
    <xf numFmtId="0" fontId="4" fillId="2" borderId="0" xfId="0" applyFont="1" applyFill="1" applyBorder="1"/>
    <xf numFmtId="0" fontId="6" fillId="0" borderId="0" xfId="0" applyFont="1"/>
    <xf numFmtId="3" fontId="0" fillId="0" borderId="0" xfId="0" applyNumberFormat="1"/>
    <xf numFmtId="0" fontId="0" fillId="0" borderId="0" xfId="0" applyBorder="1"/>
    <xf numFmtId="0" fontId="5" fillId="0" borderId="3" xfId="0" applyFont="1" applyBorder="1"/>
    <xf numFmtId="0" fontId="5" fillId="0" borderId="1" xfId="0" applyFont="1" applyBorder="1" applyAlignment="1">
      <alignment horizontal="left"/>
    </xf>
    <xf numFmtId="0" fontId="6" fillId="0" borderId="1" xfId="0" applyFont="1" applyBorder="1"/>
    <xf numFmtId="3" fontId="6" fillId="0" borderId="0" xfId="0" applyNumberFormat="1" applyFont="1"/>
    <xf numFmtId="3" fontId="6" fillId="0" borderId="0" xfId="0" applyNumberFormat="1" applyFont="1" applyBorder="1"/>
    <xf numFmtId="3" fontId="6" fillId="0" borderId="1" xfId="0" applyNumberFormat="1" applyFont="1" applyBorder="1"/>
    <xf numFmtId="0" fontId="8" fillId="2" borderId="0" xfId="0" applyFont="1" applyFill="1"/>
    <xf numFmtId="0" fontId="8" fillId="2" borderId="1" xfId="0" applyFont="1" applyFill="1" applyBorder="1"/>
    <xf numFmtId="0" fontId="8" fillId="0" borderId="0" xfId="0" applyFont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11" fillId="0" borderId="0" xfId="3" applyFont="1"/>
    <xf numFmtId="0" fontId="12" fillId="2" borderId="0" xfId="3" applyFont="1" applyFill="1" applyBorder="1"/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12" fillId="2" borderId="0" xfId="3" applyFont="1" applyFill="1"/>
    <xf numFmtId="0" fontId="11" fillId="2" borderId="0" xfId="3" applyFont="1" applyFill="1" applyAlignment="1"/>
    <xf numFmtId="0" fontId="4" fillId="2" borderId="0" xfId="4" applyFont="1" applyFill="1" applyBorder="1" applyAlignment="1" applyProtection="1">
      <alignment vertical="top" readingOrder="1"/>
      <protection locked="0"/>
    </xf>
    <xf numFmtId="0" fontId="6" fillId="3" borderId="0" xfId="0" applyFont="1" applyFill="1" applyAlignment="1">
      <alignment horizontal="right"/>
    </xf>
    <xf numFmtId="0" fontId="6" fillId="3" borderId="1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/>
    <xf numFmtId="0" fontId="14" fillId="0" borderId="0" xfId="0" applyFont="1"/>
    <xf numFmtId="0" fontId="15" fillId="0" borderId="0" xfId="0" applyFont="1" applyBorder="1"/>
    <xf numFmtId="0" fontId="17" fillId="4" borderId="0" xfId="5" applyFont="1" applyFill="1" applyAlignment="1"/>
    <xf numFmtId="0" fontId="18" fillId="4" borderId="0" xfId="0" applyFont="1" applyFill="1" applyAlignment="1"/>
    <xf numFmtId="0" fontId="18" fillId="4" borderId="0" xfId="0" applyFont="1" applyFill="1"/>
    <xf numFmtId="0" fontId="15" fillId="4" borderId="0" xfId="0" applyFont="1" applyFill="1"/>
    <xf numFmtId="0" fontId="19" fillId="0" borderId="0" xfId="0" applyFont="1" applyFill="1" applyAlignment="1"/>
    <xf numFmtId="0" fontId="19" fillId="4" borderId="0" xfId="0" applyFont="1" applyFill="1" applyAlignment="1"/>
    <xf numFmtId="0" fontId="18" fillId="4" borderId="0" xfId="0" applyFont="1" applyFill="1" applyAlignment="1">
      <alignment wrapText="1"/>
    </xf>
    <xf numFmtId="0" fontId="18" fillId="4" borderId="0" xfId="0" applyFont="1" applyFill="1" applyAlignment="1">
      <alignment vertical="top" wrapText="1"/>
    </xf>
    <xf numFmtId="0" fontId="18" fillId="4" borderId="0" xfId="0" applyFont="1" applyFill="1" applyAlignment="1">
      <alignment horizontal="left" wrapText="1"/>
    </xf>
    <xf numFmtId="0" fontId="17" fillId="0" borderId="0" xfId="5" applyFont="1" applyAlignment="1"/>
    <xf numFmtId="0" fontId="0" fillId="4" borderId="0" xfId="0" applyFill="1"/>
    <xf numFmtId="0" fontId="15" fillId="0" borderId="0" xfId="0" applyFont="1"/>
    <xf numFmtId="0" fontId="7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5" xfId="0" applyFont="1" applyBorder="1" applyAlignment="1">
      <alignment horizontal="right" wrapText="1"/>
    </xf>
    <xf numFmtId="3" fontId="6" fillId="0" borderId="2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21" fillId="0" borderId="0" xfId="0" applyFont="1"/>
    <xf numFmtId="164" fontId="6" fillId="0" borderId="0" xfId="1" applyNumberFormat="1" applyFont="1"/>
    <xf numFmtId="164" fontId="6" fillId="0" borderId="2" xfId="1" applyNumberFormat="1" applyFont="1" applyBorder="1"/>
    <xf numFmtId="0" fontId="5" fillId="0" borderId="4" xfId="0" applyFont="1" applyBorder="1"/>
    <xf numFmtId="164" fontId="5" fillId="0" borderId="3" xfId="1" applyNumberFormat="1" applyFont="1" applyBorder="1"/>
    <xf numFmtId="164" fontId="5" fillId="0" borderId="4" xfId="1" applyNumberFormat="1" applyFont="1" applyBorder="1"/>
    <xf numFmtId="164" fontId="6" fillId="0" borderId="1" xfId="1" applyNumberFormat="1" applyFont="1" applyBorder="1"/>
    <xf numFmtId="0" fontId="5" fillId="0" borderId="0" xfId="0" applyFont="1" applyBorder="1" applyAlignment="1"/>
    <xf numFmtId="164" fontId="0" fillId="0" borderId="0" xfId="0" applyNumberFormat="1"/>
    <xf numFmtId="43" fontId="0" fillId="0" borderId="0" xfId="0" applyNumberFormat="1"/>
    <xf numFmtId="0" fontId="6" fillId="0" borderId="0" xfId="0" applyFont="1" applyBorder="1"/>
    <xf numFmtId="0" fontId="18" fillId="4" borderId="0" xfId="0" applyFont="1" applyFill="1" applyAlignment="1">
      <alignment horizontal="left" wrapText="1"/>
    </xf>
    <xf numFmtId="0" fontId="18" fillId="4" borderId="0" xfId="0" applyFont="1" applyFill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1" xfId="0" applyFont="1" applyBorder="1" applyAlignment="1">
      <alignment horizontal="right"/>
    </xf>
    <xf numFmtId="0" fontId="15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left" vertical="center" wrapText="1"/>
    </xf>
    <xf numFmtId="0" fontId="17" fillId="0" borderId="0" xfId="5" applyFont="1" applyAlignment="1">
      <alignment horizontal="left"/>
    </xf>
  </cellXfs>
  <cellStyles count="6">
    <cellStyle name="Comma" xfId="1" builtinId="3"/>
    <cellStyle name="Comma 2" xfId="2" xr:uid="{00000000-0005-0000-0000-00002F000000}"/>
    <cellStyle name="Hyperlink" xfId="5" builtinId="8"/>
    <cellStyle name="Normal" xfId="0" builtinId="0"/>
    <cellStyle name="Normal 3" xfId="4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601980</xdr:colOff>
      <xdr:row>0</xdr:row>
      <xdr:rowOff>0</xdr:rowOff>
    </xdr:from>
    <xdr:to>
      <xdr:col>17</xdr:col>
      <xdr:colOff>3809</xdr:colOff>
      <xdr:row>8</xdr:row>
      <xdr:rowOff>172374</xdr:rowOff>
    </xdr:to>
    <xdr:pic>
      <xdr:nvPicPr>
        <xdr:cNvPr id="2" name="Picture 1" descr="https://gss.civilservice.gov.uk/wp-content/uploads/2014/02/NS_RGB.jpg">
          <a:extLst>
            <a:ext uri="{FF2B5EF4-FFF2-40B4-BE49-F238E27FC236}">
              <a16:creationId xmlns:a16="http://schemas.microsoft.com/office/drawing/2014/main" id="{C0167E37-5D43-4213-87D1-202E410E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26780" y="0"/>
          <a:ext cx="1840229" cy="183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173885</xdr:colOff>
      <xdr:row>1</xdr:row>
      <xdr:rowOff>215900</xdr:rowOff>
    </xdr:from>
    <xdr:to>
      <xdr:col>25</xdr:col>
      <xdr:colOff>111126</xdr:colOff>
      <xdr:row>32</xdr:row>
      <xdr:rowOff>114300</xdr:rowOff>
    </xdr:to>
    <xdr:pic>
      <xdr:nvPicPr>
        <xdr:cNvPr id="3" name="Picture 2" descr="The majority of qualification types have had a percentage quarterly decrease in certificates between January 2020 to March 2020 and January 2021 to March 2021.">
          <a:extLst>
            <a:ext uri="{FF2B5EF4-FFF2-40B4-BE49-F238E27FC236}">
              <a16:creationId xmlns:a16="http://schemas.microsoft.com/office/drawing/2014/main" id="{14C6A530-8517-4BF4-AFCA-667C4F3C9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4285" y="596900"/>
          <a:ext cx="12208616" cy="7645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368300</xdr:colOff>
      <xdr:row>2</xdr:row>
      <xdr:rowOff>132518</xdr:rowOff>
    </xdr:from>
    <xdr:to>
      <xdr:col>25</xdr:col>
      <xdr:colOff>105235</xdr:colOff>
      <xdr:row>34</xdr:row>
      <xdr:rowOff>159385</xdr:rowOff>
    </xdr:to>
    <xdr:pic>
      <xdr:nvPicPr>
        <xdr:cNvPr id="4" name="Picture 3" descr="The majority of qualification levels have had a percentage quarterly decrease in certificates between January 2020 to March 2020 and January 2021 to March 2021. Percentage increases occurred in Level 5, Level 6, Level 7 and Level 8 qualifications.">
          <a:extLst>
            <a:ext uri="{FF2B5EF4-FFF2-40B4-BE49-F238E27FC236}">
              <a16:creationId xmlns:a16="http://schemas.microsoft.com/office/drawing/2014/main" id="{77BFDCA3-2766-4500-9504-826321D3D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5300" y="805618"/>
          <a:ext cx="11921315" cy="74620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76199</xdr:colOff>
      <xdr:row>2</xdr:row>
      <xdr:rowOff>165099</xdr:rowOff>
    </xdr:from>
    <xdr:to>
      <xdr:col>25</xdr:col>
      <xdr:colOff>39340</xdr:colOff>
      <xdr:row>32</xdr:row>
      <xdr:rowOff>78105</xdr:rowOff>
    </xdr:to>
    <xdr:pic>
      <xdr:nvPicPr>
        <xdr:cNvPr id="3" name="Picture 2" descr="The majority of Sector Subject areas have had a percentage quarterly decrease in certificates between January 2020 to March 2020 and January 2021 to March 2021. The only sector subject areas to have had a percentage quarterly increase in certificates in this time period are: Education and Training, and History, Philosophy and Theology.">
          <a:extLst>
            <a:ext uri="{FF2B5EF4-FFF2-40B4-BE49-F238E27FC236}">
              <a16:creationId xmlns:a16="http://schemas.microsoft.com/office/drawing/2014/main" id="{E30C3D52-BB40-470A-A736-17FB0F07F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98299" y="838199"/>
          <a:ext cx="12155141" cy="76073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50800</xdr:colOff>
      <xdr:row>2</xdr:row>
      <xdr:rowOff>127000</xdr:rowOff>
    </xdr:from>
    <xdr:to>
      <xdr:col>24</xdr:col>
      <xdr:colOff>381000</xdr:colOff>
      <xdr:row>34</xdr:row>
      <xdr:rowOff>6622</xdr:rowOff>
    </xdr:to>
    <xdr:pic>
      <xdr:nvPicPr>
        <xdr:cNvPr id="2" name="Picture 1" descr="Since 2016 there has been a gradual decrease in total yearly certificates (12 months to quarter end) and a fluctuation in total quarterly certificates depending on the quarter. Each year the greatest number of certificates are reported in quarter 3.">
          <a:extLst>
            <a:ext uri="{FF2B5EF4-FFF2-40B4-BE49-F238E27FC236}">
              <a16:creationId xmlns:a16="http://schemas.microsoft.com/office/drawing/2014/main" id="{EAC4DE28-2F59-4ACD-A20B-AF37841B5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00" y="482600"/>
          <a:ext cx="11912600" cy="7448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atistics-vocational-qualifications" TargetMode="External"/><Relationship Id="rId2" Type="http://schemas.openxmlformats.org/officeDocument/2006/relationships/hyperlink" Target="https://www.gov.uk/government/statistics/announcements/vocational-and-other-qualifications-quarterly-january-to-march-2021" TargetMode="External"/><Relationship Id="rId1" Type="http://schemas.openxmlformats.org/officeDocument/2006/relationships/hyperlink" Target="https://www.gov.uk/government/statistics/announcements/vocational-and-other-qualifications-quarterly-january-to-march-2021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gov.uk/government/statistical-data-sets/vocational-qualifications-datas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4E04F-2E49-4E3B-B62A-FCF14D3CFAD2}">
  <dimension ref="A1:R27"/>
  <sheetViews>
    <sheetView showGridLines="0" tabSelected="1" workbookViewId="0">
      <selection activeCell="A22" sqref="A22"/>
    </sheetView>
  </sheetViews>
  <sheetFormatPr defaultRowHeight="15" x14ac:dyDescent="0.25"/>
  <sheetData>
    <row r="1" spans="1:18" ht="23.25" x14ac:dyDescent="0.35">
      <c r="A1" s="33" t="s">
        <v>266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 t="s">
        <v>249</v>
      </c>
    </row>
    <row r="3" spans="1:18" ht="15.75" x14ac:dyDescent="0.25">
      <c r="A3" s="35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5.75" x14ac:dyDescent="0.25">
      <c r="A4" s="36" t="s">
        <v>250</v>
      </c>
      <c r="B4" s="37" t="s">
        <v>204</v>
      </c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5.75" x14ac:dyDescent="0.25">
      <c r="A5" s="40"/>
      <c r="B5" s="37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15.75" x14ac:dyDescent="0.25">
      <c r="A6" s="36" t="s">
        <v>251</v>
      </c>
      <c r="B6" s="67" t="s">
        <v>206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39"/>
    </row>
    <row r="7" spans="1:18" ht="15.75" x14ac:dyDescent="0.25">
      <c r="A7" s="41"/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39"/>
      <c r="P7" s="39"/>
      <c r="Q7" s="39"/>
      <c r="R7" s="39"/>
    </row>
    <row r="8" spans="1:18" ht="15.75" x14ac:dyDescent="0.25">
      <c r="A8" s="36" t="s">
        <v>252</v>
      </c>
      <c r="B8" s="37" t="s">
        <v>253</v>
      </c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5.75" x14ac:dyDescent="0.25">
      <c r="A9" s="41"/>
      <c r="B9" s="37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15.75" x14ac:dyDescent="0.25">
      <c r="A10" s="36" t="s">
        <v>254</v>
      </c>
      <c r="B10" s="67" t="s">
        <v>229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ht="15.75" x14ac:dyDescent="0.25">
      <c r="A11" s="41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39"/>
      <c r="R11" s="39"/>
    </row>
    <row r="12" spans="1:18" ht="15.75" x14ac:dyDescent="0.25">
      <c r="A12" s="36" t="s">
        <v>255</v>
      </c>
      <c r="B12" s="37" t="s">
        <v>231</v>
      </c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.75" x14ac:dyDescent="0.25">
      <c r="A13" s="41"/>
      <c r="B13" s="37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5.75" x14ac:dyDescent="0.25">
      <c r="A14" s="45" t="s">
        <v>256</v>
      </c>
      <c r="B14" s="68" t="s">
        <v>257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15.75" x14ac:dyDescent="0.25">
      <c r="A15" s="41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39"/>
      <c r="P15" s="39"/>
      <c r="Q15" s="39"/>
      <c r="R15" s="39"/>
    </row>
    <row r="16" spans="1:18" ht="15.75" x14ac:dyDescent="0.25">
      <c r="A16" s="36" t="s">
        <v>258</v>
      </c>
      <c r="B16" s="37" t="s">
        <v>259</v>
      </c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5.75" x14ac:dyDescent="0.25">
      <c r="A17" s="41"/>
      <c r="B17" s="37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5.75" x14ac:dyDescent="0.25">
      <c r="A18" s="36" t="s">
        <v>260</v>
      </c>
      <c r="B18" s="67" t="s">
        <v>261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19" spans="1:18" ht="15.75" x14ac:dyDescent="0.25">
      <c r="A19" s="41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39"/>
      <c r="R19" s="39"/>
    </row>
    <row r="20" spans="1:18" ht="15.75" x14ac:dyDescent="0.25">
      <c r="A20" s="45" t="s">
        <v>262</v>
      </c>
      <c r="B20" s="68" t="s">
        <v>240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1:18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15.75" x14ac:dyDescent="0.25">
      <c r="A24" s="39" t="s">
        <v>271</v>
      </c>
      <c r="B24" s="46"/>
      <c r="C24" s="46"/>
      <c r="D24" s="46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15.75" x14ac:dyDescent="0.25">
      <c r="A25" s="47" t="s">
        <v>272</v>
      </c>
      <c r="B25" s="47"/>
      <c r="C25" s="47"/>
      <c r="D25" s="47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15.75" x14ac:dyDescent="0.25">
      <c r="A26" s="47" t="s">
        <v>263</v>
      </c>
      <c r="B26" s="47"/>
      <c r="C26" s="47"/>
      <c r="D26" s="47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15.75" x14ac:dyDescent="0.25">
      <c r="A27" s="47" t="s">
        <v>264</v>
      </c>
      <c r="B27" s="47"/>
      <c r="C27" s="47"/>
      <c r="D27" s="47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</sheetData>
  <mergeCells count="5">
    <mergeCell ref="B6:Q6"/>
    <mergeCell ref="B10:R10"/>
    <mergeCell ref="B14:R14"/>
    <mergeCell ref="B18:R18"/>
    <mergeCell ref="B20:R20"/>
  </mergeCells>
  <hyperlinks>
    <hyperlink ref="A14" location="'Top 50 quals'!A1" display="Table 6" xr:uid="{5E6C2864-9D0E-4D6F-A881-44D157B3A454}"/>
    <hyperlink ref="A12" location="'SSA 2nd tier'!A1" display="Table 5" xr:uid="{D100E2D2-D184-432B-B8E1-6BE49A28EDFA}"/>
    <hyperlink ref="A8" location="'Certificates by SSA'!A1" display="Table 3" xr:uid="{01016B6A-CDDD-49B8-BC4B-81E54EDE149C}"/>
    <hyperlink ref="A6" location="'Certificates by level'!A1" display="Table 2" xr:uid="{7986E846-A2A5-43AD-81B3-B8AD777EF36B}"/>
    <hyperlink ref="A4" location="'Certificates by type'!A1" display="Table 1" xr:uid="{91D351CA-DA40-40BF-8631-E96F21CE0674}"/>
    <hyperlink ref="A20" location="Notes!A1" display="Table 10" xr:uid="{64ED9B35-CA58-4407-85DA-A8BFC5700B19}"/>
    <hyperlink ref="A18" location="'Top 50 AOs year'!A1" display="Table 8" xr:uid="{E8ED9917-DF8C-478E-85B0-B6EAF4B17E0D}"/>
    <hyperlink ref="A16" location="'Top 50 AOs quarter'!A1" display="Table 7" xr:uid="{260F99C0-A865-478C-AE66-0A4827DCA16B}"/>
    <hyperlink ref="A10" location="'Historical trends'!A1" display="Table 4" xr:uid="{87DBB9AA-7880-4F77-8C18-93DAA8D1D4F6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CE543-0661-4D11-BF0F-4F13A9BB4F95}">
  <dimension ref="A1:M12"/>
  <sheetViews>
    <sheetView showGridLines="0" zoomScaleNormal="100" workbookViewId="0">
      <selection activeCell="G1" sqref="G1"/>
    </sheetView>
  </sheetViews>
  <sheetFormatPr defaultRowHeight="15" x14ac:dyDescent="0.25"/>
  <sheetData>
    <row r="1" spans="1:13" ht="23.25" x14ac:dyDescent="0.25">
      <c r="A1" s="48" t="s">
        <v>240</v>
      </c>
    </row>
    <row r="2" spans="1:13" x14ac:dyDescent="0.25">
      <c r="A2" s="78" t="s">
        <v>269</v>
      </c>
      <c r="B2" s="78"/>
      <c r="C2" s="78"/>
      <c r="D2" s="78"/>
      <c r="E2" s="78"/>
      <c r="F2" s="78"/>
    </row>
    <row r="3" spans="1:13" x14ac:dyDescent="0.25">
      <c r="A3" s="78" t="s">
        <v>241</v>
      </c>
      <c r="B3" s="78"/>
      <c r="C3" s="78"/>
      <c r="D3" s="78"/>
      <c r="E3" s="78"/>
      <c r="F3" s="78"/>
      <c r="G3" s="78"/>
      <c r="H3" s="78"/>
      <c r="I3" s="78"/>
    </row>
    <row r="4" spans="1:13" x14ac:dyDescent="0.25">
      <c r="A4" s="78" t="s">
        <v>242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x14ac:dyDescent="0.25">
      <c r="A5" s="49" t="s">
        <v>243</v>
      </c>
    </row>
    <row r="6" spans="1:13" ht="48.6" customHeight="1" x14ac:dyDescent="0.25">
      <c r="A6" s="79" t="s">
        <v>244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x14ac:dyDescent="0.25">
      <c r="A7" s="49" t="s">
        <v>268</v>
      </c>
    </row>
    <row r="8" spans="1:13" x14ac:dyDescent="0.25">
      <c r="A8" s="49" t="s">
        <v>270</v>
      </c>
    </row>
    <row r="9" spans="1:13" x14ac:dyDescent="0.25">
      <c r="A9" s="78" t="s">
        <v>245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3" ht="15.75" x14ac:dyDescent="0.25">
      <c r="A10" s="80" t="s">
        <v>246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3" ht="15.75" x14ac:dyDescent="0.25">
      <c r="A11" s="80" t="s">
        <v>247</v>
      </c>
      <c r="B11" s="80"/>
      <c r="C11" s="80"/>
      <c r="D11" s="80"/>
      <c r="E11" s="80"/>
      <c r="F11" s="80"/>
      <c r="G11" s="80"/>
      <c r="H11" s="80"/>
      <c r="I11" s="80"/>
      <c r="J11" s="56"/>
      <c r="K11" s="56"/>
      <c r="L11" s="56"/>
    </row>
    <row r="12" spans="1:13" x14ac:dyDescent="0.25">
      <c r="A12" s="78" t="s">
        <v>248</v>
      </c>
      <c r="B12" s="78"/>
      <c r="C12" s="78"/>
      <c r="D12" s="78"/>
      <c r="E12" s="78"/>
      <c r="F12" s="78"/>
      <c r="G12" s="78"/>
      <c r="H12" s="78"/>
    </row>
  </sheetData>
  <mergeCells count="8">
    <mergeCell ref="A12:H12"/>
    <mergeCell ref="A4:M4"/>
    <mergeCell ref="A3:I3"/>
    <mergeCell ref="A2:F2"/>
    <mergeCell ref="A6:M6"/>
    <mergeCell ref="A9:L9"/>
    <mergeCell ref="A10:L10"/>
    <mergeCell ref="A11:I11"/>
  </mergeCells>
  <hyperlinks>
    <hyperlink ref="A10" r:id="rId1" xr:uid="{45DA6050-BFF8-43C7-ADE6-5B4822D52849}"/>
    <hyperlink ref="A11" r:id="rId2" xr:uid="{BD1E754B-E4B3-47D3-B337-0F828E3F9A19}"/>
    <hyperlink ref="A10:L10" r:id="rId3" display="Click here for background information accompanying this release." xr:uid="{20EA6220-136A-4E1E-B9D9-C9BE481081B2}"/>
    <hyperlink ref="A11:I11" r:id="rId4" display="Data underlying these statistics is available as part of this release." xr:uid="{60C1993E-6277-4D38-A2CC-FB9103AF2B24}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"/>
  <sheetViews>
    <sheetView showGridLines="0" zoomScale="60" zoomScaleNormal="60" workbookViewId="0">
      <selection activeCell="H1" sqref="H1"/>
    </sheetView>
  </sheetViews>
  <sheetFormatPr defaultRowHeight="15" x14ac:dyDescent="0.25"/>
  <cols>
    <col min="1" max="1" width="59.140625" bestFit="1" customWidth="1"/>
    <col min="2" max="2" width="25" customWidth="1"/>
    <col min="3" max="3" width="24.7109375" customWidth="1"/>
    <col min="4" max="4" width="27.28515625" customWidth="1"/>
    <col min="5" max="5" width="25.7109375" customWidth="1"/>
    <col min="6" max="6" width="10.28515625" bestFit="1" customWidth="1"/>
  </cols>
  <sheetData>
    <row r="1" spans="1:7" s="1" customFormat="1" ht="30" x14ac:dyDescent="0.4">
      <c r="A1" s="70" t="s">
        <v>204</v>
      </c>
      <c r="B1" s="70"/>
      <c r="C1" s="70"/>
      <c r="D1" s="70"/>
      <c r="E1" s="70"/>
      <c r="F1" s="70"/>
      <c r="G1" s="70"/>
    </row>
    <row r="2" spans="1:7" ht="23.25" x14ac:dyDescent="0.35">
      <c r="A2" s="71" t="s">
        <v>205</v>
      </c>
      <c r="B2" s="71"/>
      <c r="C2" s="71"/>
      <c r="D2" s="71"/>
      <c r="E2" s="71"/>
      <c r="F2" s="71"/>
      <c r="G2" s="71"/>
    </row>
    <row r="5" spans="1:7" ht="81" x14ac:dyDescent="0.3">
      <c r="A5" s="12" t="s">
        <v>0</v>
      </c>
      <c r="B5" s="21" t="s">
        <v>202</v>
      </c>
      <c r="C5" s="21" t="s">
        <v>203</v>
      </c>
      <c r="D5" s="52" t="s">
        <v>273</v>
      </c>
      <c r="E5" s="21" t="s">
        <v>273</v>
      </c>
    </row>
    <row r="6" spans="1:7" ht="20.25" x14ac:dyDescent="0.3">
      <c r="A6" s="31" t="s">
        <v>1</v>
      </c>
      <c r="B6" s="25">
        <v>81690</v>
      </c>
      <c r="C6" s="25">
        <v>46485</v>
      </c>
      <c r="D6" s="53">
        <v>375155</v>
      </c>
      <c r="E6" s="25">
        <v>249895</v>
      </c>
      <c r="F6" s="9"/>
    </row>
    <row r="7" spans="1:7" ht="20.25" x14ac:dyDescent="0.3">
      <c r="A7" s="31" t="s">
        <v>2</v>
      </c>
      <c r="B7" s="25">
        <v>0</v>
      </c>
      <c r="C7" s="25">
        <v>0</v>
      </c>
      <c r="D7" s="53">
        <v>470</v>
      </c>
      <c r="E7" s="25">
        <v>0</v>
      </c>
      <c r="F7" s="9"/>
    </row>
    <row r="8" spans="1:7" ht="20.25" x14ac:dyDescent="0.3">
      <c r="A8" s="31" t="s">
        <v>3</v>
      </c>
      <c r="B8" s="25">
        <v>0</v>
      </c>
      <c r="C8" s="25">
        <v>180</v>
      </c>
      <c r="D8" s="53">
        <v>0</v>
      </c>
      <c r="E8" s="25">
        <v>265</v>
      </c>
      <c r="F8" s="9"/>
    </row>
    <row r="9" spans="1:7" ht="20.25" x14ac:dyDescent="0.3">
      <c r="A9" s="31" t="s">
        <v>4</v>
      </c>
      <c r="B9" s="25">
        <v>35</v>
      </c>
      <c r="C9" s="25" t="s">
        <v>5</v>
      </c>
      <c r="D9" s="53">
        <v>185</v>
      </c>
      <c r="E9" s="25">
        <v>40</v>
      </c>
      <c r="F9" s="9"/>
    </row>
    <row r="10" spans="1:7" ht="20.25" x14ac:dyDescent="0.3">
      <c r="A10" s="31" t="s">
        <v>6</v>
      </c>
      <c r="B10" s="25">
        <v>86315</v>
      </c>
      <c r="C10" s="25">
        <v>33925</v>
      </c>
      <c r="D10" s="53">
        <v>548515</v>
      </c>
      <c r="E10" s="25">
        <v>369980</v>
      </c>
      <c r="F10" s="9"/>
    </row>
    <row r="11" spans="1:7" ht="20.25" x14ac:dyDescent="0.3">
      <c r="A11" s="31" t="s">
        <v>7</v>
      </c>
      <c r="B11" s="25">
        <v>50</v>
      </c>
      <c r="C11" s="25" t="s">
        <v>5</v>
      </c>
      <c r="D11" s="53">
        <v>1785</v>
      </c>
      <c r="E11" s="25">
        <v>20</v>
      </c>
      <c r="F11" s="9"/>
    </row>
    <row r="12" spans="1:7" ht="20.25" x14ac:dyDescent="0.3">
      <c r="A12" s="31" t="s">
        <v>8</v>
      </c>
      <c r="B12" s="25" t="s">
        <v>5</v>
      </c>
      <c r="C12" s="25">
        <v>0</v>
      </c>
      <c r="D12" s="53" t="s">
        <v>5</v>
      </c>
      <c r="E12" s="25">
        <v>0</v>
      </c>
      <c r="F12" s="9"/>
    </row>
    <row r="13" spans="1:7" ht="20.25" x14ac:dyDescent="0.3">
      <c r="A13" s="31" t="s">
        <v>9</v>
      </c>
      <c r="B13" s="25">
        <v>145550</v>
      </c>
      <c r="C13" s="25">
        <v>115745</v>
      </c>
      <c r="D13" s="53">
        <v>669550</v>
      </c>
      <c r="E13" s="25">
        <v>494365</v>
      </c>
      <c r="F13" s="9"/>
    </row>
    <row r="14" spans="1:7" ht="20.25" x14ac:dyDescent="0.3">
      <c r="A14" s="31" t="s">
        <v>10</v>
      </c>
      <c r="B14" s="25">
        <v>7915</v>
      </c>
      <c r="C14" s="25">
        <v>3890</v>
      </c>
      <c r="D14" s="53">
        <v>373180</v>
      </c>
      <c r="E14" s="25">
        <v>392565</v>
      </c>
      <c r="F14" s="9"/>
    </row>
    <row r="15" spans="1:7" ht="20.25" x14ac:dyDescent="0.3">
      <c r="A15" s="31" t="s">
        <v>11</v>
      </c>
      <c r="B15" s="25">
        <v>53085</v>
      </c>
      <c r="C15" s="25">
        <v>32400</v>
      </c>
      <c r="D15" s="53">
        <v>290700</v>
      </c>
      <c r="E15" s="25">
        <v>181335</v>
      </c>
      <c r="F15" s="9"/>
    </row>
    <row r="16" spans="1:7" ht="20.25" x14ac:dyDescent="0.3">
      <c r="A16" s="31" t="s">
        <v>12</v>
      </c>
      <c r="B16" s="25">
        <v>120650</v>
      </c>
      <c r="C16" s="25">
        <v>65135</v>
      </c>
      <c r="D16" s="53">
        <v>480270</v>
      </c>
      <c r="E16" s="25">
        <v>241165</v>
      </c>
      <c r="F16" s="9"/>
    </row>
    <row r="17" spans="1:6" ht="20.25" x14ac:dyDescent="0.3">
      <c r="A17" s="31" t="s">
        <v>13</v>
      </c>
      <c r="B17" s="25">
        <v>79160</v>
      </c>
      <c r="C17" s="25">
        <v>47665</v>
      </c>
      <c r="D17" s="53">
        <v>490295</v>
      </c>
      <c r="E17" s="25">
        <v>182855</v>
      </c>
      <c r="F17" s="9"/>
    </row>
    <row r="18" spans="1:6" ht="20.25" x14ac:dyDescent="0.3">
      <c r="A18" s="31" t="s">
        <v>14</v>
      </c>
      <c r="B18" s="25">
        <v>45</v>
      </c>
      <c r="C18" s="25">
        <v>10</v>
      </c>
      <c r="D18" s="53">
        <v>1535</v>
      </c>
      <c r="E18" s="25">
        <v>80</v>
      </c>
      <c r="F18" s="9"/>
    </row>
    <row r="19" spans="1:6" ht="20.25" x14ac:dyDescent="0.3">
      <c r="A19" s="32" t="s">
        <v>15</v>
      </c>
      <c r="B19" s="24">
        <v>329520</v>
      </c>
      <c r="C19" s="24">
        <v>246620</v>
      </c>
      <c r="D19" s="54">
        <v>2269645</v>
      </c>
      <c r="E19" s="24">
        <v>1668910</v>
      </c>
      <c r="F19" s="9"/>
    </row>
    <row r="20" spans="1:6" ht="20.25" x14ac:dyDescent="0.3">
      <c r="A20" s="50" t="s">
        <v>16</v>
      </c>
      <c r="B20" s="51">
        <v>904015</v>
      </c>
      <c r="C20" s="51">
        <v>592070</v>
      </c>
      <c r="D20" s="55">
        <v>5501285</v>
      </c>
      <c r="E20" s="51">
        <v>3781465</v>
      </c>
    </row>
    <row r="21" spans="1:6" s="2" customFormat="1" x14ac:dyDescent="0.25"/>
    <row r="28" spans="1:6" ht="20.45" customHeight="1" x14ac:dyDescent="0.25"/>
    <row r="29" spans="1:6" ht="14.45" customHeight="1" x14ac:dyDescent="0.25"/>
    <row r="30" spans="1:6" ht="14.45" customHeight="1" x14ac:dyDescent="0.25"/>
    <row r="35" spans="8:25" x14ac:dyDescent="0.25">
      <c r="H35" s="69" t="s">
        <v>265</v>
      </c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</row>
    <row r="36" spans="8:25" x14ac:dyDescent="0.25"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</row>
    <row r="37" spans="8:25" x14ac:dyDescent="0.25"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</row>
  </sheetData>
  <mergeCells count="3">
    <mergeCell ref="H35:Y37"/>
    <mergeCell ref="A1:G1"/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7"/>
  <sheetViews>
    <sheetView showGridLines="0" zoomScale="60" zoomScaleNormal="60" workbookViewId="0">
      <selection activeCell="F1" sqref="F1"/>
    </sheetView>
  </sheetViews>
  <sheetFormatPr defaultRowHeight="15" x14ac:dyDescent="0.25"/>
  <cols>
    <col min="1" max="1" width="33.7109375" customWidth="1"/>
    <col min="2" max="2" width="24.7109375" customWidth="1"/>
    <col min="3" max="3" width="24.140625" customWidth="1"/>
    <col min="4" max="4" width="26.42578125" customWidth="1"/>
    <col min="5" max="5" width="26.7109375" customWidth="1"/>
  </cols>
  <sheetData>
    <row r="1" spans="1:6" s="1" customFormat="1" ht="30" x14ac:dyDescent="0.25">
      <c r="A1" s="72" t="s">
        <v>206</v>
      </c>
      <c r="B1" s="72"/>
      <c r="C1" s="72"/>
      <c r="D1" s="72"/>
      <c r="E1" s="72"/>
    </row>
    <row r="2" spans="1:6" ht="23.25" x14ac:dyDescent="0.25">
      <c r="A2" s="73" t="s">
        <v>205</v>
      </c>
      <c r="B2" s="73"/>
      <c r="C2" s="73"/>
      <c r="D2" s="73"/>
      <c r="E2" s="73"/>
    </row>
    <row r="5" spans="1:6" ht="81" x14ac:dyDescent="0.3">
      <c r="A5" s="12" t="s">
        <v>17</v>
      </c>
      <c r="B5" s="21" t="s">
        <v>202</v>
      </c>
      <c r="C5" s="21" t="s">
        <v>203</v>
      </c>
      <c r="D5" s="52" t="s">
        <v>273</v>
      </c>
      <c r="E5" s="21" t="s">
        <v>273</v>
      </c>
    </row>
    <row r="6" spans="1:6" ht="20.25" x14ac:dyDescent="0.3">
      <c r="A6" s="8" t="s">
        <v>2</v>
      </c>
      <c r="B6" s="57">
        <v>107320</v>
      </c>
      <c r="C6" s="57">
        <v>62925</v>
      </c>
      <c r="D6" s="58">
        <v>658900</v>
      </c>
      <c r="E6" s="57">
        <v>462975</v>
      </c>
      <c r="F6" s="64"/>
    </row>
    <row r="7" spans="1:6" ht="20.25" x14ac:dyDescent="0.3">
      <c r="A7" s="8" t="s">
        <v>18</v>
      </c>
      <c r="B7" s="57">
        <v>217585</v>
      </c>
      <c r="C7" s="57">
        <v>120205</v>
      </c>
      <c r="D7" s="58">
        <v>1202110</v>
      </c>
      <c r="E7" s="57">
        <v>651785</v>
      </c>
      <c r="F7" s="64"/>
    </row>
    <row r="8" spans="1:6" ht="20.25" x14ac:dyDescent="0.3">
      <c r="A8" s="8" t="s">
        <v>19</v>
      </c>
      <c r="B8" s="57">
        <v>2465</v>
      </c>
      <c r="C8" s="57">
        <v>2070</v>
      </c>
      <c r="D8" s="58">
        <v>317520</v>
      </c>
      <c r="E8" s="57">
        <v>397465</v>
      </c>
      <c r="F8" s="64"/>
    </row>
    <row r="9" spans="1:6" ht="20.25" x14ac:dyDescent="0.3">
      <c r="A9" s="8" t="s">
        <v>20</v>
      </c>
      <c r="B9" s="57">
        <v>314440</v>
      </c>
      <c r="C9" s="57">
        <v>214605</v>
      </c>
      <c r="D9" s="58">
        <v>1716920</v>
      </c>
      <c r="E9" s="57">
        <v>1123320</v>
      </c>
      <c r="F9" s="64"/>
    </row>
    <row r="10" spans="1:6" ht="20.25" x14ac:dyDescent="0.3">
      <c r="A10" s="8" t="s">
        <v>21</v>
      </c>
      <c r="B10" s="57">
        <v>232245</v>
      </c>
      <c r="C10" s="57">
        <v>154815</v>
      </c>
      <c r="D10" s="58">
        <v>1452375</v>
      </c>
      <c r="E10" s="57">
        <v>1004225</v>
      </c>
      <c r="F10" s="64"/>
    </row>
    <row r="11" spans="1:6" ht="20.25" x14ac:dyDescent="0.3">
      <c r="A11" s="8" t="s">
        <v>22</v>
      </c>
      <c r="B11" s="57">
        <v>15640</v>
      </c>
      <c r="C11" s="57">
        <v>15105</v>
      </c>
      <c r="D11" s="58">
        <v>78470</v>
      </c>
      <c r="E11" s="57">
        <v>65100</v>
      </c>
      <c r="F11" s="64"/>
    </row>
    <row r="12" spans="1:6" ht="20.25" x14ac:dyDescent="0.3">
      <c r="A12" s="8" t="s">
        <v>23</v>
      </c>
      <c r="B12" s="57">
        <v>9235</v>
      </c>
      <c r="C12" s="57">
        <v>12970</v>
      </c>
      <c r="D12" s="58">
        <v>49480</v>
      </c>
      <c r="E12" s="57">
        <v>52015</v>
      </c>
      <c r="F12" s="64"/>
    </row>
    <row r="13" spans="1:6" ht="20.25" x14ac:dyDescent="0.3">
      <c r="A13" s="8" t="s">
        <v>24</v>
      </c>
      <c r="B13" s="57">
        <v>3345</v>
      </c>
      <c r="C13" s="57">
        <v>3770</v>
      </c>
      <c r="D13" s="58">
        <v>16965</v>
      </c>
      <c r="E13" s="57">
        <v>14915</v>
      </c>
      <c r="F13" s="64"/>
    </row>
    <row r="14" spans="1:6" ht="20.25" x14ac:dyDescent="0.3">
      <c r="A14" s="8" t="s">
        <v>25</v>
      </c>
      <c r="B14" s="57">
        <v>1740</v>
      </c>
      <c r="C14" s="57">
        <v>5590</v>
      </c>
      <c r="D14" s="58">
        <v>8455</v>
      </c>
      <c r="E14" s="57">
        <v>9550</v>
      </c>
      <c r="F14" s="64"/>
    </row>
    <row r="15" spans="1:6" ht="20.25" x14ac:dyDescent="0.3">
      <c r="A15" s="8" t="s">
        <v>26</v>
      </c>
      <c r="B15" s="57">
        <v>5</v>
      </c>
      <c r="C15" s="57">
        <v>15</v>
      </c>
      <c r="D15" s="58">
        <v>100</v>
      </c>
      <c r="E15" s="57">
        <v>115</v>
      </c>
      <c r="F15" s="64"/>
    </row>
    <row r="16" spans="1:6" s="5" customFormat="1" ht="20.25" x14ac:dyDescent="0.3">
      <c r="A16" s="59" t="s">
        <v>16</v>
      </c>
      <c r="B16" s="60">
        <v>904015</v>
      </c>
      <c r="C16" s="60">
        <v>592070</v>
      </c>
      <c r="D16" s="61">
        <v>5501285</v>
      </c>
      <c r="E16" s="60">
        <v>3781465</v>
      </c>
    </row>
    <row r="20" spans="6:6" x14ac:dyDescent="0.25">
      <c r="F20" s="65"/>
    </row>
    <row r="37" spans="7:27" ht="61.9" customHeight="1" x14ac:dyDescent="0.25">
      <c r="G37" s="74" t="s">
        <v>267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</row>
  </sheetData>
  <mergeCells count="3">
    <mergeCell ref="A1:E1"/>
    <mergeCell ref="A2:E2"/>
    <mergeCell ref="G37:AA37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showGridLines="0" zoomScale="60" zoomScaleNormal="60" workbookViewId="0">
      <selection activeCell="D1" sqref="D1"/>
    </sheetView>
  </sheetViews>
  <sheetFormatPr defaultRowHeight="15" x14ac:dyDescent="0.25"/>
  <cols>
    <col min="1" max="1" width="73" bestFit="1" customWidth="1"/>
    <col min="2" max="2" width="25" customWidth="1"/>
    <col min="3" max="3" width="24.5703125" customWidth="1"/>
    <col min="4" max="4" width="27.42578125" customWidth="1"/>
    <col min="5" max="5" width="26.85546875" customWidth="1"/>
  </cols>
  <sheetData>
    <row r="1" spans="1:6" s="1" customFormat="1" ht="30" x14ac:dyDescent="0.4">
      <c r="A1" s="6" t="s">
        <v>207</v>
      </c>
    </row>
    <row r="2" spans="1:6" ht="23.25" x14ac:dyDescent="0.35">
      <c r="A2" s="7" t="s">
        <v>205</v>
      </c>
    </row>
    <row r="4" spans="1:6" x14ac:dyDescent="0.25">
      <c r="A4" s="10"/>
    </row>
    <row r="5" spans="1:6" s="3" customFormat="1" ht="81" x14ac:dyDescent="0.3">
      <c r="A5" s="12" t="s">
        <v>27</v>
      </c>
      <c r="B5" s="21" t="s">
        <v>202</v>
      </c>
      <c r="C5" s="21" t="s">
        <v>203</v>
      </c>
      <c r="D5" s="52" t="s">
        <v>273</v>
      </c>
      <c r="E5" s="21" t="s">
        <v>273</v>
      </c>
    </row>
    <row r="6" spans="1:6" ht="20.25" x14ac:dyDescent="0.3">
      <c r="A6" s="8" t="s">
        <v>28</v>
      </c>
      <c r="B6" s="57">
        <v>248635</v>
      </c>
      <c r="C6" s="57">
        <v>174575</v>
      </c>
      <c r="D6" s="58">
        <v>1148285</v>
      </c>
      <c r="E6" s="57">
        <v>805975</v>
      </c>
      <c r="F6" s="64"/>
    </row>
    <row r="7" spans="1:6" ht="20.25" x14ac:dyDescent="0.3">
      <c r="A7" s="8" t="s">
        <v>29</v>
      </c>
      <c r="B7" s="57">
        <v>3445</v>
      </c>
      <c r="C7" s="57">
        <v>1775</v>
      </c>
      <c r="D7" s="58">
        <v>112575</v>
      </c>
      <c r="E7" s="57">
        <v>114285</v>
      </c>
      <c r="F7" s="64"/>
    </row>
    <row r="8" spans="1:6" ht="20.25" x14ac:dyDescent="0.3">
      <c r="A8" s="8" t="s">
        <v>30</v>
      </c>
      <c r="B8" s="57">
        <v>13930</v>
      </c>
      <c r="C8" s="57">
        <v>11700</v>
      </c>
      <c r="D8" s="58">
        <v>88070</v>
      </c>
      <c r="E8" s="57">
        <v>67380</v>
      </c>
      <c r="F8" s="64"/>
    </row>
    <row r="9" spans="1:6" ht="20.25" x14ac:dyDescent="0.3">
      <c r="A9" s="8" t="s">
        <v>31</v>
      </c>
      <c r="B9" s="57">
        <v>51480</v>
      </c>
      <c r="C9" s="57">
        <v>30470</v>
      </c>
      <c r="D9" s="58">
        <v>291070</v>
      </c>
      <c r="E9" s="57">
        <v>191665</v>
      </c>
      <c r="F9" s="64"/>
    </row>
    <row r="10" spans="1:6" ht="20.25" x14ac:dyDescent="0.3">
      <c r="A10" s="8" t="s">
        <v>32</v>
      </c>
      <c r="B10" s="57">
        <v>67875</v>
      </c>
      <c r="C10" s="57">
        <v>57685</v>
      </c>
      <c r="D10" s="58">
        <v>373905</v>
      </c>
      <c r="E10" s="57">
        <v>259845</v>
      </c>
      <c r="F10" s="64"/>
    </row>
    <row r="11" spans="1:6" ht="20.25" x14ac:dyDescent="0.3">
      <c r="A11" s="8" t="s">
        <v>33</v>
      </c>
      <c r="B11" s="57">
        <v>23545</v>
      </c>
      <c r="C11" s="57">
        <v>19085</v>
      </c>
      <c r="D11" s="58">
        <v>190205</v>
      </c>
      <c r="E11" s="57">
        <v>137795</v>
      </c>
      <c r="F11" s="64"/>
    </row>
    <row r="12" spans="1:6" ht="20.25" x14ac:dyDescent="0.3">
      <c r="A12" s="8" t="s">
        <v>34</v>
      </c>
      <c r="B12" s="57">
        <v>65135</v>
      </c>
      <c r="C12" s="57">
        <v>37055</v>
      </c>
      <c r="D12" s="58">
        <v>347485</v>
      </c>
      <c r="E12" s="57">
        <v>228835</v>
      </c>
      <c r="F12" s="64"/>
    </row>
    <row r="13" spans="1:6" ht="20.25" x14ac:dyDescent="0.3">
      <c r="A13" s="8" t="s">
        <v>35</v>
      </c>
      <c r="B13" s="57">
        <v>38900</v>
      </c>
      <c r="C13" s="57">
        <v>17215</v>
      </c>
      <c r="D13" s="58">
        <v>341035</v>
      </c>
      <c r="E13" s="57">
        <v>242420</v>
      </c>
      <c r="F13" s="64"/>
    </row>
    <row r="14" spans="1:6" ht="20.25" x14ac:dyDescent="0.3">
      <c r="A14" s="8" t="s">
        <v>36</v>
      </c>
      <c r="B14" s="57">
        <v>86985</v>
      </c>
      <c r="C14" s="57">
        <v>51540</v>
      </c>
      <c r="D14" s="58">
        <v>749760</v>
      </c>
      <c r="E14" s="57">
        <v>408400</v>
      </c>
      <c r="F14" s="64"/>
    </row>
    <row r="15" spans="1:6" ht="20.25" x14ac:dyDescent="0.3">
      <c r="A15" s="8" t="s">
        <v>37</v>
      </c>
      <c r="B15" s="57">
        <v>30</v>
      </c>
      <c r="C15" s="57">
        <v>45</v>
      </c>
      <c r="D15" s="58">
        <v>13525</v>
      </c>
      <c r="E15" s="57">
        <v>10205</v>
      </c>
      <c r="F15" s="64"/>
    </row>
    <row r="16" spans="1:6" ht="20.25" x14ac:dyDescent="0.3">
      <c r="A16" s="8" t="s">
        <v>38</v>
      </c>
      <c r="B16" s="57">
        <v>120</v>
      </c>
      <c r="C16" s="57">
        <v>70</v>
      </c>
      <c r="D16" s="58">
        <v>15840</v>
      </c>
      <c r="E16" s="57">
        <v>15550</v>
      </c>
      <c r="F16" s="64"/>
    </row>
    <row r="17" spans="1:6" ht="20.25" x14ac:dyDescent="0.3">
      <c r="A17" s="8" t="s">
        <v>39</v>
      </c>
      <c r="B17" s="57">
        <v>17750</v>
      </c>
      <c r="C17" s="57">
        <v>5535</v>
      </c>
      <c r="D17" s="58">
        <v>117450</v>
      </c>
      <c r="E17" s="57">
        <v>65580</v>
      </c>
      <c r="F17" s="64"/>
    </row>
    <row r="18" spans="1:6" ht="20.25" x14ac:dyDescent="0.3">
      <c r="A18" s="8" t="s">
        <v>40</v>
      </c>
      <c r="B18" s="57">
        <v>17570</v>
      </c>
      <c r="C18" s="57">
        <v>18120</v>
      </c>
      <c r="D18" s="58">
        <v>85695</v>
      </c>
      <c r="E18" s="57">
        <v>80615</v>
      </c>
      <c r="F18" s="64"/>
    </row>
    <row r="19" spans="1:6" ht="20.25" x14ac:dyDescent="0.3">
      <c r="A19" s="8" t="s">
        <v>41</v>
      </c>
      <c r="B19" s="57">
        <v>208910</v>
      </c>
      <c r="C19" s="57">
        <v>109460</v>
      </c>
      <c r="D19" s="58">
        <v>1224410</v>
      </c>
      <c r="E19" s="57">
        <v>818260</v>
      </c>
      <c r="F19" s="64"/>
    </row>
    <row r="20" spans="1:6" ht="20.25" x14ac:dyDescent="0.3">
      <c r="A20" s="8" t="s">
        <v>42</v>
      </c>
      <c r="B20" s="57">
        <v>59710</v>
      </c>
      <c r="C20" s="57">
        <v>57745</v>
      </c>
      <c r="D20" s="58">
        <v>401975</v>
      </c>
      <c r="E20" s="57">
        <v>334660</v>
      </c>
      <c r="F20" s="64"/>
    </row>
    <row r="21" spans="1:6" s="5" customFormat="1" ht="20.25" x14ac:dyDescent="0.3">
      <c r="A21" s="11" t="s">
        <v>16</v>
      </c>
      <c r="B21" s="60">
        <v>904015</v>
      </c>
      <c r="C21" s="60">
        <v>592070</v>
      </c>
      <c r="D21" s="61">
        <v>5501285</v>
      </c>
      <c r="E21" s="60">
        <v>3781465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5"/>
  <sheetViews>
    <sheetView showGridLines="0" zoomScale="60" zoomScaleNormal="60" workbookViewId="0">
      <selection activeCell="F1" sqref="F1"/>
    </sheetView>
  </sheetViews>
  <sheetFormatPr defaultRowHeight="15" x14ac:dyDescent="0.25"/>
  <cols>
    <col min="1" max="1" width="40.5703125" customWidth="1"/>
    <col min="2" max="2" width="21.140625" bestFit="1" customWidth="1"/>
    <col min="3" max="3" width="26.28515625" customWidth="1"/>
  </cols>
  <sheetData>
    <row r="1" spans="1:5" s="1" customFormat="1" ht="27" x14ac:dyDescent="0.35">
      <c r="A1" s="76" t="s">
        <v>229</v>
      </c>
      <c r="B1" s="76"/>
      <c r="C1" s="76"/>
      <c r="D1" s="76"/>
      <c r="E1" s="76"/>
    </row>
    <row r="2" spans="1:5" ht="23.25" x14ac:dyDescent="0.35">
      <c r="A2" s="75" t="s">
        <v>230</v>
      </c>
      <c r="B2" s="75"/>
      <c r="C2" s="75"/>
    </row>
    <row r="5" spans="1:5" ht="40.5" x14ac:dyDescent="0.3">
      <c r="A5" s="12" t="s">
        <v>228</v>
      </c>
      <c r="B5" s="20" t="s">
        <v>43</v>
      </c>
      <c r="C5" s="21" t="s">
        <v>44</v>
      </c>
    </row>
    <row r="6" spans="1:5" ht="20.25" x14ac:dyDescent="0.3">
      <c r="A6" s="17" t="s">
        <v>208</v>
      </c>
      <c r="B6" s="57">
        <v>1467455</v>
      </c>
      <c r="C6" s="57">
        <v>7122840</v>
      </c>
    </row>
    <row r="7" spans="1:5" ht="20.25" x14ac:dyDescent="0.3">
      <c r="A7" s="17" t="s">
        <v>209</v>
      </c>
      <c r="B7" s="57">
        <v>2983365</v>
      </c>
      <c r="C7" s="57">
        <v>6685340</v>
      </c>
    </row>
    <row r="8" spans="1:5" ht="20.25" x14ac:dyDescent="0.3">
      <c r="A8" s="18" t="s">
        <v>210</v>
      </c>
      <c r="B8" s="62">
        <v>967835</v>
      </c>
      <c r="C8" s="62">
        <v>6603545</v>
      </c>
    </row>
    <row r="9" spans="1:5" ht="20.25" x14ac:dyDescent="0.3">
      <c r="A9" s="17" t="s">
        <v>211</v>
      </c>
      <c r="B9" s="57">
        <v>1102380</v>
      </c>
      <c r="C9" s="57">
        <v>6521035</v>
      </c>
    </row>
    <row r="10" spans="1:5" ht="20.25" x14ac:dyDescent="0.3">
      <c r="A10" s="17" t="s">
        <v>212</v>
      </c>
      <c r="B10" s="57">
        <v>1427520</v>
      </c>
      <c r="C10" s="57">
        <v>6481105</v>
      </c>
    </row>
    <row r="11" spans="1:5" ht="20.25" x14ac:dyDescent="0.3">
      <c r="A11" s="17" t="s">
        <v>213</v>
      </c>
      <c r="B11" s="57">
        <v>2516320</v>
      </c>
      <c r="C11" s="57">
        <v>6014060</v>
      </c>
    </row>
    <row r="12" spans="1:5" ht="20.25" x14ac:dyDescent="0.3">
      <c r="A12" s="18" t="s">
        <v>214</v>
      </c>
      <c r="B12" s="62">
        <v>952960</v>
      </c>
      <c r="C12" s="62">
        <v>5999185</v>
      </c>
    </row>
    <row r="13" spans="1:5" ht="20.25" x14ac:dyDescent="0.3">
      <c r="A13" s="17" t="s">
        <v>215</v>
      </c>
      <c r="B13" s="57">
        <v>1040485</v>
      </c>
      <c r="C13" s="57">
        <v>5937290</v>
      </c>
    </row>
    <row r="14" spans="1:5" ht="20.25" x14ac:dyDescent="0.3">
      <c r="A14" s="17" t="s">
        <v>216</v>
      </c>
      <c r="B14" s="57">
        <v>1480100</v>
      </c>
      <c r="C14" s="57">
        <v>5989870</v>
      </c>
    </row>
    <row r="15" spans="1:5" ht="20.25" x14ac:dyDescent="0.3">
      <c r="A15" s="17" t="s">
        <v>217</v>
      </c>
      <c r="B15" s="57">
        <v>2341205</v>
      </c>
      <c r="C15" s="57">
        <v>5814755</v>
      </c>
    </row>
    <row r="16" spans="1:5" ht="20.25" x14ac:dyDescent="0.3">
      <c r="A16" s="18" t="s">
        <v>218</v>
      </c>
      <c r="B16" s="62">
        <v>996535</v>
      </c>
      <c r="C16" s="62">
        <v>5858330</v>
      </c>
    </row>
    <row r="17" spans="1:3" ht="20.25" x14ac:dyDescent="0.3">
      <c r="A17" s="17" t="s">
        <v>219</v>
      </c>
      <c r="B17" s="57">
        <v>1055335</v>
      </c>
      <c r="C17" s="57">
        <v>5873180</v>
      </c>
    </row>
    <row r="18" spans="1:3" ht="20.25" x14ac:dyDescent="0.3">
      <c r="A18" s="17" t="s">
        <v>220</v>
      </c>
      <c r="B18" s="57">
        <v>1389200</v>
      </c>
      <c r="C18" s="57">
        <v>5782275</v>
      </c>
    </row>
    <row r="19" spans="1:3" ht="20.25" x14ac:dyDescent="0.3">
      <c r="A19" s="19" t="s">
        <v>221</v>
      </c>
      <c r="B19" s="57">
        <v>2303850</v>
      </c>
      <c r="C19" s="57">
        <v>5744920</v>
      </c>
    </row>
    <row r="20" spans="1:3" ht="20.25" x14ac:dyDescent="0.3">
      <c r="A20" s="18" t="s">
        <v>222</v>
      </c>
      <c r="B20" s="62">
        <v>904220</v>
      </c>
      <c r="C20" s="62">
        <v>5652605</v>
      </c>
    </row>
    <row r="21" spans="1:3" ht="20.25" x14ac:dyDescent="0.3">
      <c r="A21" s="17" t="s">
        <v>223</v>
      </c>
      <c r="B21" s="57">
        <v>904015</v>
      </c>
      <c r="C21" s="57">
        <v>5501285</v>
      </c>
    </row>
    <row r="22" spans="1:3" ht="20.25" x14ac:dyDescent="0.3">
      <c r="A22" s="17" t="s">
        <v>225</v>
      </c>
      <c r="B22" s="57">
        <v>396365</v>
      </c>
      <c r="C22" s="57">
        <v>4508450</v>
      </c>
    </row>
    <row r="23" spans="1:3" ht="20.25" x14ac:dyDescent="0.3">
      <c r="A23" s="19" t="s">
        <v>226</v>
      </c>
      <c r="B23" s="57">
        <v>1988120</v>
      </c>
      <c r="C23" s="57">
        <v>4192720</v>
      </c>
    </row>
    <row r="24" spans="1:3" ht="20.25" x14ac:dyDescent="0.3">
      <c r="A24" s="18" t="s">
        <v>227</v>
      </c>
      <c r="B24" s="62">
        <v>804915</v>
      </c>
      <c r="C24" s="62">
        <v>4093415</v>
      </c>
    </row>
    <row r="25" spans="1:3" ht="20.25" x14ac:dyDescent="0.3">
      <c r="A25" s="17" t="s">
        <v>224</v>
      </c>
      <c r="B25" s="57">
        <v>592070</v>
      </c>
      <c r="C25" s="57">
        <v>3781465</v>
      </c>
    </row>
  </sheetData>
  <mergeCells count="2">
    <mergeCell ref="A2:C2"/>
    <mergeCell ref="A1:E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5"/>
  <sheetViews>
    <sheetView showGridLines="0" zoomScale="60" zoomScaleNormal="60" workbookViewId="0">
      <selection activeCell="H1" sqref="H1"/>
    </sheetView>
  </sheetViews>
  <sheetFormatPr defaultRowHeight="15" x14ac:dyDescent="0.25"/>
  <cols>
    <col min="1" max="1" width="94.28515625" customWidth="1"/>
    <col min="2" max="3" width="24.28515625" bestFit="1" customWidth="1"/>
  </cols>
  <sheetData>
    <row r="1" spans="1:3" s="1" customFormat="1" ht="30" x14ac:dyDescent="0.4">
      <c r="A1" s="22" t="s">
        <v>231</v>
      </c>
    </row>
    <row r="2" spans="1:3" ht="23.25" x14ac:dyDescent="0.35">
      <c r="A2" s="23" t="s">
        <v>232</v>
      </c>
    </row>
    <row r="5" spans="1:3" ht="20.25" x14ac:dyDescent="0.3">
      <c r="A5" s="12" t="s">
        <v>45</v>
      </c>
      <c r="B5" s="20" t="s">
        <v>223</v>
      </c>
      <c r="C5" s="20" t="s">
        <v>224</v>
      </c>
    </row>
    <row r="6" spans="1:3" ht="20.25" x14ac:dyDescent="0.3">
      <c r="A6" s="8" t="s">
        <v>46</v>
      </c>
      <c r="B6" s="25">
        <v>465</v>
      </c>
      <c r="C6" s="25">
        <v>470</v>
      </c>
    </row>
    <row r="7" spans="1:3" ht="20.25" x14ac:dyDescent="0.3">
      <c r="A7" s="8" t="s">
        <v>47</v>
      </c>
      <c r="B7" s="25">
        <v>960</v>
      </c>
      <c r="C7" s="25">
        <v>170</v>
      </c>
    </row>
    <row r="8" spans="1:3" ht="20.25" x14ac:dyDescent="0.3">
      <c r="A8" s="8" t="s">
        <v>48</v>
      </c>
      <c r="B8" s="25">
        <v>204070</v>
      </c>
      <c r="C8" s="25">
        <v>136130</v>
      </c>
    </row>
    <row r="9" spans="1:3" ht="20.25" x14ac:dyDescent="0.3">
      <c r="A9" s="8" t="s">
        <v>49</v>
      </c>
      <c r="B9" s="25">
        <v>34465</v>
      </c>
      <c r="C9" s="25">
        <v>29470</v>
      </c>
    </row>
    <row r="10" spans="1:3" ht="20.25" x14ac:dyDescent="0.3">
      <c r="A10" s="13" t="s">
        <v>50</v>
      </c>
      <c r="B10" s="24">
        <v>8670</v>
      </c>
      <c r="C10" s="24">
        <v>8335</v>
      </c>
    </row>
    <row r="11" spans="1:3" ht="20.25" x14ac:dyDescent="0.3">
      <c r="A11" s="8" t="s">
        <v>51</v>
      </c>
      <c r="B11" s="25">
        <v>770</v>
      </c>
      <c r="C11" s="25">
        <v>405</v>
      </c>
    </row>
    <row r="12" spans="1:3" ht="20.25" x14ac:dyDescent="0.3">
      <c r="A12" s="13" t="s">
        <v>52</v>
      </c>
      <c r="B12" s="24">
        <v>2675</v>
      </c>
      <c r="C12" s="24">
        <v>1365</v>
      </c>
    </row>
    <row r="13" spans="1:3" ht="20.25" x14ac:dyDescent="0.3">
      <c r="A13" s="8" t="s">
        <v>53</v>
      </c>
      <c r="B13" s="25">
        <v>1455</v>
      </c>
      <c r="C13" s="25">
        <v>1190</v>
      </c>
    </row>
    <row r="14" spans="1:3" ht="20.25" x14ac:dyDescent="0.3">
      <c r="A14" s="8" t="s">
        <v>54</v>
      </c>
      <c r="B14" s="25">
        <v>9675</v>
      </c>
      <c r="C14" s="25">
        <v>7800</v>
      </c>
    </row>
    <row r="15" spans="1:3" ht="20.25" x14ac:dyDescent="0.3">
      <c r="A15" s="8" t="s">
        <v>55</v>
      </c>
      <c r="B15" s="25">
        <v>2250</v>
      </c>
      <c r="C15" s="25">
        <v>2040</v>
      </c>
    </row>
    <row r="16" spans="1:3" ht="20.25" x14ac:dyDescent="0.3">
      <c r="A16" s="13" t="s">
        <v>56</v>
      </c>
      <c r="B16" s="24">
        <v>550</v>
      </c>
      <c r="C16" s="24">
        <v>665</v>
      </c>
    </row>
    <row r="17" spans="1:3" ht="20.25" x14ac:dyDescent="0.3">
      <c r="A17" s="8" t="s">
        <v>57</v>
      </c>
      <c r="B17" s="25">
        <v>18910</v>
      </c>
      <c r="C17" s="25">
        <v>15055</v>
      </c>
    </row>
    <row r="18" spans="1:3" ht="20.25" x14ac:dyDescent="0.3">
      <c r="A18" s="8" t="s">
        <v>58</v>
      </c>
      <c r="B18" s="25">
        <v>16300</v>
      </c>
      <c r="C18" s="25">
        <v>7215</v>
      </c>
    </row>
    <row r="19" spans="1:3" ht="20.25" x14ac:dyDescent="0.3">
      <c r="A19" s="13" t="s">
        <v>59</v>
      </c>
      <c r="B19" s="24">
        <v>16270</v>
      </c>
      <c r="C19" s="24">
        <v>8205</v>
      </c>
    </row>
    <row r="20" spans="1:3" ht="20.25" x14ac:dyDescent="0.3">
      <c r="A20" s="8" t="s">
        <v>60</v>
      </c>
      <c r="B20" s="25">
        <v>0</v>
      </c>
      <c r="C20" s="25">
        <v>0</v>
      </c>
    </row>
    <row r="21" spans="1:3" ht="20.25" x14ac:dyDescent="0.3">
      <c r="A21" s="8" t="s">
        <v>61</v>
      </c>
      <c r="B21" s="25">
        <v>67875</v>
      </c>
      <c r="C21" s="25">
        <v>57685</v>
      </c>
    </row>
    <row r="22" spans="1:3" ht="20.25" x14ac:dyDescent="0.3">
      <c r="A22" s="13" t="s">
        <v>62</v>
      </c>
      <c r="B22" s="24" t="s">
        <v>5</v>
      </c>
      <c r="C22" s="24">
        <v>0</v>
      </c>
    </row>
    <row r="23" spans="1:3" ht="20.25" x14ac:dyDescent="0.3">
      <c r="A23" s="8" t="s">
        <v>63</v>
      </c>
      <c r="B23" s="25">
        <v>7405</v>
      </c>
      <c r="C23" s="25">
        <v>7480</v>
      </c>
    </row>
    <row r="24" spans="1:3" ht="20.25" x14ac:dyDescent="0.3">
      <c r="A24" s="13" t="s">
        <v>64</v>
      </c>
      <c r="B24" s="24">
        <v>16140</v>
      </c>
      <c r="C24" s="24">
        <v>11600</v>
      </c>
    </row>
    <row r="25" spans="1:3" ht="20.25" x14ac:dyDescent="0.3">
      <c r="A25" s="8" t="s">
        <v>65</v>
      </c>
      <c r="B25" s="25">
        <v>2370</v>
      </c>
      <c r="C25" s="25">
        <v>1595</v>
      </c>
    </row>
    <row r="26" spans="1:3" ht="20.25" x14ac:dyDescent="0.3">
      <c r="A26" s="8" t="s">
        <v>66</v>
      </c>
      <c r="B26" s="25">
        <v>6090</v>
      </c>
      <c r="C26" s="25">
        <v>6025</v>
      </c>
    </row>
    <row r="27" spans="1:3" ht="20.25" x14ac:dyDescent="0.3">
      <c r="A27" s="8" t="s">
        <v>67</v>
      </c>
      <c r="B27" s="25">
        <v>14060</v>
      </c>
      <c r="C27" s="25">
        <v>11440</v>
      </c>
    </row>
    <row r="28" spans="1:3" ht="20.25" x14ac:dyDescent="0.3">
      <c r="A28" s="13" t="s">
        <v>68</v>
      </c>
      <c r="B28" s="24">
        <v>42615</v>
      </c>
      <c r="C28" s="24">
        <v>17995</v>
      </c>
    </row>
    <row r="29" spans="1:3" ht="20.25" x14ac:dyDescent="0.3">
      <c r="A29" s="8" t="s">
        <v>69</v>
      </c>
      <c r="B29" s="25">
        <v>38665</v>
      </c>
      <c r="C29" s="25">
        <v>16945</v>
      </c>
    </row>
    <row r="30" spans="1:3" ht="20.25" x14ac:dyDescent="0.3">
      <c r="A30" s="13" t="s">
        <v>70</v>
      </c>
      <c r="B30" s="24">
        <v>230</v>
      </c>
      <c r="C30" s="24">
        <v>270</v>
      </c>
    </row>
    <row r="31" spans="1:3" ht="20.25" x14ac:dyDescent="0.3">
      <c r="A31" s="8" t="s">
        <v>71</v>
      </c>
      <c r="B31" s="25">
        <v>81125</v>
      </c>
      <c r="C31" s="25">
        <v>48415</v>
      </c>
    </row>
    <row r="32" spans="1:3" ht="20.25" x14ac:dyDescent="0.3">
      <c r="A32" s="8" t="s">
        <v>72</v>
      </c>
      <c r="B32" s="25">
        <v>4295</v>
      </c>
      <c r="C32" s="25">
        <v>2185</v>
      </c>
    </row>
    <row r="33" spans="1:3" ht="20.25" x14ac:dyDescent="0.3">
      <c r="A33" s="8" t="s">
        <v>73</v>
      </c>
      <c r="B33" s="25">
        <v>1555</v>
      </c>
      <c r="C33" s="25">
        <v>935</v>
      </c>
    </row>
    <row r="34" spans="1:3" ht="20.25" x14ac:dyDescent="0.3">
      <c r="A34" s="13" t="s">
        <v>74</v>
      </c>
      <c r="B34" s="24">
        <v>5</v>
      </c>
      <c r="C34" s="24">
        <v>5</v>
      </c>
    </row>
    <row r="35" spans="1:3" ht="20.25" x14ac:dyDescent="0.3">
      <c r="A35" s="8" t="s">
        <v>75</v>
      </c>
      <c r="B35" s="25">
        <v>30</v>
      </c>
      <c r="C35" s="25">
        <v>25</v>
      </c>
    </row>
    <row r="36" spans="1:3" ht="20.25" x14ac:dyDescent="0.3">
      <c r="A36" s="8" t="s">
        <v>76</v>
      </c>
      <c r="B36" s="25">
        <v>0</v>
      </c>
      <c r="C36" s="25" t="s">
        <v>5</v>
      </c>
    </row>
    <row r="37" spans="1:3" ht="20.25" x14ac:dyDescent="0.3">
      <c r="A37" s="8" t="s">
        <v>77</v>
      </c>
      <c r="B37" s="25" t="s">
        <v>5</v>
      </c>
      <c r="C37" s="25">
        <v>10</v>
      </c>
    </row>
    <row r="38" spans="1:3" ht="20.25" x14ac:dyDescent="0.3">
      <c r="A38" s="13" t="s">
        <v>78</v>
      </c>
      <c r="B38" s="24">
        <v>0</v>
      </c>
      <c r="C38" s="24">
        <v>10</v>
      </c>
    </row>
    <row r="39" spans="1:3" ht="20.25" x14ac:dyDescent="0.3">
      <c r="A39" s="8" t="s">
        <v>79</v>
      </c>
      <c r="B39" s="25">
        <v>25</v>
      </c>
      <c r="C39" s="25">
        <v>20</v>
      </c>
    </row>
    <row r="40" spans="1:3" ht="20.25" x14ac:dyDescent="0.3">
      <c r="A40" s="8" t="s">
        <v>80</v>
      </c>
      <c r="B40" s="25">
        <v>40</v>
      </c>
      <c r="C40" s="25">
        <v>15</v>
      </c>
    </row>
    <row r="41" spans="1:3" ht="20.25" x14ac:dyDescent="0.3">
      <c r="A41" s="8" t="s">
        <v>81</v>
      </c>
      <c r="B41" s="25">
        <v>0</v>
      </c>
      <c r="C41" s="25">
        <v>5</v>
      </c>
    </row>
    <row r="42" spans="1:3" ht="20.25" x14ac:dyDescent="0.3">
      <c r="A42" s="8" t="s">
        <v>82</v>
      </c>
      <c r="B42" s="25">
        <v>55</v>
      </c>
      <c r="C42" s="25">
        <v>30</v>
      </c>
    </row>
    <row r="43" spans="1:3" ht="20.25" x14ac:dyDescent="0.3">
      <c r="A43" s="13" t="s">
        <v>83</v>
      </c>
      <c r="B43" s="24" t="s">
        <v>5</v>
      </c>
      <c r="C43" s="24" t="s">
        <v>5</v>
      </c>
    </row>
    <row r="44" spans="1:3" ht="20.25" x14ac:dyDescent="0.3">
      <c r="A44" s="8" t="s">
        <v>84</v>
      </c>
      <c r="B44" s="25">
        <v>16470</v>
      </c>
      <c r="C44" s="25">
        <v>4145</v>
      </c>
    </row>
    <row r="45" spans="1:3" ht="20.25" x14ac:dyDescent="0.3">
      <c r="A45" s="8" t="s">
        <v>85</v>
      </c>
      <c r="B45" s="25">
        <v>1280</v>
      </c>
      <c r="C45" s="25">
        <v>1390</v>
      </c>
    </row>
    <row r="46" spans="1:3" ht="20.25" x14ac:dyDescent="0.3">
      <c r="A46" s="13" t="s">
        <v>86</v>
      </c>
      <c r="B46" s="24">
        <v>0</v>
      </c>
      <c r="C46" s="24">
        <v>0</v>
      </c>
    </row>
    <row r="47" spans="1:3" ht="20.25" x14ac:dyDescent="0.3">
      <c r="A47" s="8" t="s">
        <v>87</v>
      </c>
      <c r="B47" s="25">
        <v>11525</v>
      </c>
      <c r="C47" s="25">
        <v>11275</v>
      </c>
    </row>
    <row r="48" spans="1:3" ht="20.25" x14ac:dyDescent="0.3">
      <c r="A48" s="13" t="s">
        <v>88</v>
      </c>
      <c r="B48" s="24">
        <v>6040</v>
      </c>
      <c r="C48" s="24">
        <v>6845</v>
      </c>
    </row>
    <row r="49" spans="1:3" ht="20.25" x14ac:dyDescent="0.3">
      <c r="A49" s="8" t="s">
        <v>89</v>
      </c>
      <c r="B49" s="25">
        <v>183375</v>
      </c>
      <c r="C49" s="25">
        <v>92725</v>
      </c>
    </row>
    <row r="50" spans="1:3" ht="20.25" x14ac:dyDescent="0.3">
      <c r="A50" s="13" t="s">
        <v>90</v>
      </c>
      <c r="B50" s="24">
        <v>25530</v>
      </c>
      <c r="C50" s="24">
        <v>16730</v>
      </c>
    </row>
    <row r="51" spans="1:3" ht="20.25" x14ac:dyDescent="0.3">
      <c r="A51" s="8" t="s">
        <v>91</v>
      </c>
      <c r="B51" s="25">
        <v>11945</v>
      </c>
      <c r="C51" s="25">
        <v>12880</v>
      </c>
    </row>
    <row r="52" spans="1:3" ht="20.25" x14ac:dyDescent="0.3">
      <c r="A52" s="8" t="s">
        <v>92</v>
      </c>
      <c r="B52" s="25">
        <v>18875</v>
      </c>
      <c r="C52" s="25">
        <v>15055</v>
      </c>
    </row>
    <row r="53" spans="1:3" ht="20.25" x14ac:dyDescent="0.3">
      <c r="A53" s="8" t="s">
        <v>93</v>
      </c>
      <c r="B53" s="25">
        <v>24865</v>
      </c>
      <c r="C53" s="25">
        <v>26515</v>
      </c>
    </row>
    <row r="54" spans="1:3" ht="20.25" x14ac:dyDescent="0.3">
      <c r="A54" s="8" t="s">
        <v>94</v>
      </c>
      <c r="B54" s="25">
        <v>3790</v>
      </c>
      <c r="C54" s="25">
        <v>3150</v>
      </c>
    </row>
    <row r="55" spans="1:3" ht="20.25" x14ac:dyDescent="0.3">
      <c r="A55" s="13" t="s">
        <v>95</v>
      </c>
      <c r="B55" s="24">
        <v>235</v>
      </c>
      <c r="C55" s="24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4"/>
  <sheetViews>
    <sheetView showGridLines="0" zoomScale="60" zoomScaleNormal="60" workbookViewId="0">
      <selection activeCell="C1" sqref="C1"/>
    </sheetView>
  </sheetViews>
  <sheetFormatPr defaultRowHeight="15" x14ac:dyDescent="0.25"/>
  <cols>
    <col min="1" max="1" width="168.7109375" bestFit="1" customWidth="1"/>
    <col min="2" max="2" width="29.5703125" customWidth="1"/>
    <col min="3" max="3" width="31.42578125" customWidth="1"/>
  </cols>
  <sheetData>
    <row r="1" spans="1:3" s="1" customFormat="1" ht="30" x14ac:dyDescent="0.4">
      <c r="A1" s="22" t="s">
        <v>234</v>
      </c>
    </row>
    <row r="2" spans="1:3" ht="23.25" x14ac:dyDescent="0.35">
      <c r="A2" s="26" t="s">
        <v>232</v>
      </c>
      <c r="B2" s="3"/>
    </row>
    <row r="4" spans="1:3" s="3" customFormat="1" ht="20.25" x14ac:dyDescent="0.3">
      <c r="A4" s="12" t="s">
        <v>233</v>
      </c>
      <c r="B4" s="20" t="s">
        <v>223</v>
      </c>
      <c r="C4" s="20" t="s">
        <v>224</v>
      </c>
    </row>
    <row r="5" spans="1:3" ht="20.25" x14ac:dyDescent="0.3">
      <c r="A5" s="66" t="s">
        <v>96</v>
      </c>
      <c r="B5" s="15">
        <v>21905</v>
      </c>
      <c r="C5" s="14">
        <v>22550</v>
      </c>
    </row>
    <row r="6" spans="1:3" ht="20.25" x14ac:dyDescent="0.3">
      <c r="A6" s="8" t="s">
        <v>97</v>
      </c>
      <c r="B6" s="14">
        <v>28250</v>
      </c>
      <c r="C6" s="14">
        <v>13980</v>
      </c>
    </row>
    <row r="7" spans="1:3" ht="20.25" x14ac:dyDescent="0.3">
      <c r="A7" s="8" t="s">
        <v>98</v>
      </c>
      <c r="B7" s="14">
        <v>16635</v>
      </c>
      <c r="C7" s="14">
        <v>8060</v>
      </c>
    </row>
    <row r="8" spans="1:3" ht="20.25" x14ac:dyDescent="0.3">
      <c r="A8" s="8" t="s">
        <v>99</v>
      </c>
      <c r="B8" s="14">
        <v>8785</v>
      </c>
      <c r="C8" s="14">
        <v>6865</v>
      </c>
    </row>
    <row r="9" spans="1:3" ht="20.25" x14ac:dyDescent="0.3">
      <c r="A9" s="8" t="s">
        <v>100</v>
      </c>
      <c r="B9" s="14">
        <v>6670</v>
      </c>
      <c r="C9" s="14">
        <v>6605</v>
      </c>
    </row>
    <row r="10" spans="1:3" ht="20.25" x14ac:dyDescent="0.3">
      <c r="A10" s="8" t="s">
        <v>101</v>
      </c>
      <c r="B10" s="14">
        <v>12365</v>
      </c>
      <c r="C10" s="14">
        <v>6115</v>
      </c>
    </row>
    <row r="11" spans="1:3" ht="20.25" x14ac:dyDescent="0.3">
      <c r="A11" s="8" t="s">
        <v>102</v>
      </c>
      <c r="B11" s="14">
        <v>4795</v>
      </c>
      <c r="C11" s="14">
        <v>5305</v>
      </c>
    </row>
    <row r="12" spans="1:3" ht="20.25" x14ac:dyDescent="0.3">
      <c r="A12" s="8" t="s">
        <v>103</v>
      </c>
      <c r="B12" s="14">
        <v>6610</v>
      </c>
      <c r="C12" s="14">
        <v>5195</v>
      </c>
    </row>
    <row r="13" spans="1:3" ht="20.25" x14ac:dyDescent="0.3">
      <c r="A13" s="8" t="s">
        <v>104</v>
      </c>
      <c r="B13" s="14">
        <v>8335</v>
      </c>
      <c r="C13" s="14">
        <v>5005</v>
      </c>
    </row>
    <row r="14" spans="1:3" ht="20.25" x14ac:dyDescent="0.3">
      <c r="A14" s="13" t="s">
        <v>105</v>
      </c>
      <c r="B14" s="16">
        <v>4375</v>
      </c>
      <c r="C14" s="16">
        <v>4470</v>
      </c>
    </row>
    <row r="15" spans="1:3" ht="20.25" x14ac:dyDescent="0.3">
      <c r="A15" s="8" t="s">
        <v>106</v>
      </c>
      <c r="B15" s="14">
        <v>3570</v>
      </c>
      <c r="C15" s="14">
        <v>4135</v>
      </c>
    </row>
    <row r="16" spans="1:3" ht="20.25" x14ac:dyDescent="0.3">
      <c r="A16" s="8" t="s">
        <v>107</v>
      </c>
      <c r="B16" s="14">
        <v>5395</v>
      </c>
      <c r="C16" s="14">
        <v>4055</v>
      </c>
    </row>
    <row r="17" spans="1:3" ht="20.25" x14ac:dyDescent="0.3">
      <c r="A17" s="8" t="s">
        <v>108</v>
      </c>
      <c r="B17" s="14">
        <v>5205</v>
      </c>
      <c r="C17" s="14">
        <v>3845</v>
      </c>
    </row>
    <row r="18" spans="1:3" ht="20.25" x14ac:dyDescent="0.3">
      <c r="A18" s="8" t="s">
        <v>109</v>
      </c>
      <c r="B18" s="14">
        <v>8685</v>
      </c>
      <c r="C18" s="14">
        <v>3785</v>
      </c>
    </row>
    <row r="19" spans="1:3" ht="20.25" x14ac:dyDescent="0.3">
      <c r="A19" s="8" t="s">
        <v>110</v>
      </c>
      <c r="B19" s="14">
        <v>5765</v>
      </c>
      <c r="C19" s="14">
        <v>3675</v>
      </c>
    </row>
    <row r="20" spans="1:3" ht="20.25" x14ac:dyDescent="0.3">
      <c r="A20" s="8" t="s">
        <v>111</v>
      </c>
      <c r="B20" s="14">
        <v>8025</v>
      </c>
      <c r="C20" s="14">
        <v>3175</v>
      </c>
    </row>
    <row r="21" spans="1:3" ht="20.25" x14ac:dyDescent="0.3">
      <c r="A21" s="8" t="s">
        <v>112</v>
      </c>
      <c r="B21" s="14">
        <v>6885</v>
      </c>
      <c r="C21" s="14">
        <v>3105</v>
      </c>
    </row>
    <row r="22" spans="1:3" ht="20.25" x14ac:dyDescent="0.3">
      <c r="A22" s="8" t="s">
        <v>113</v>
      </c>
      <c r="B22" s="14">
        <v>2275</v>
      </c>
      <c r="C22" s="14">
        <v>3055</v>
      </c>
    </row>
    <row r="23" spans="1:3" ht="20.25" x14ac:dyDescent="0.3">
      <c r="A23" s="8" t="s">
        <v>114</v>
      </c>
      <c r="B23" s="14">
        <v>0</v>
      </c>
      <c r="C23" s="14">
        <v>2865</v>
      </c>
    </row>
    <row r="24" spans="1:3" ht="20.25" x14ac:dyDescent="0.3">
      <c r="A24" s="13" t="s">
        <v>115</v>
      </c>
      <c r="B24" s="16">
        <v>3660</v>
      </c>
      <c r="C24" s="16">
        <v>2850</v>
      </c>
    </row>
    <row r="25" spans="1:3" ht="20.25" x14ac:dyDescent="0.3">
      <c r="A25" s="8" t="s">
        <v>116</v>
      </c>
      <c r="B25" s="14">
        <v>0</v>
      </c>
      <c r="C25" s="14">
        <v>2760</v>
      </c>
    </row>
    <row r="26" spans="1:3" ht="20.25" x14ac:dyDescent="0.3">
      <c r="A26" s="8" t="s">
        <v>117</v>
      </c>
      <c r="B26" s="14">
        <v>0</v>
      </c>
      <c r="C26" s="14">
        <v>2755</v>
      </c>
    </row>
    <row r="27" spans="1:3" ht="20.25" x14ac:dyDescent="0.3">
      <c r="A27" s="8" t="s">
        <v>118</v>
      </c>
      <c r="B27" s="14">
        <v>0</v>
      </c>
      <c r="C27" s="14">
        <v>2750</v>
      </c>
    </row>
    <row r="28" spans="1:3" ht="20.25" x14ac:dyDescent="0.3">
      <c r="A28" s="8" t="s">
        <v>119</v>
      </c>
      <c r="B28" s="14">
        <v>1515</v>
      </c>
      <c r="C28" s="14">
        <v>2585</v>
      </c>
    </row>
    <row r="29" spans="1:3" ht="20.25" x14ac:dyDescent="0.3">
      <c r="A29" s="8" t="s">
        <v>120</v>
      </c>
      <c r="B29" s="14">
        <v>2470</v>
      </c>
      <c r="C29" s="14">
        <v>2515</v>
      </c>
    </row>
    <row r="30" spans="1:3" ht="20.25" x14ac:dyDescent="0.3">
      <c r="A30" s="8" t="s">
        <v>121</v>
      </c>
      <c r="B30" s="14">
        <v>0</v>
      </c>
      <c r="C30" s="14">
        <v>2505</v>
      </c>
    </row>
    <row r="31" spans="1:3" ht="20.25" x14ac:dyDescent="0.3">
      <c r="A31" s="8" t="s">
        <v>122</v>
      </c>
      <c r="B31" s="14">
        <v>3085</v>
      </c>
      <c r="C31" s="14">
        <v>2390</v>
      </c>
    </row>
    <row r="32" spans="1:3" ht="20.25" x14ac:dyDescent="0.3">
      <c r="A32" s="8" t="s">
        <v>123</v>
      </c>
      <c r="B32" s="14">
        <v>5710</v>
      </c>
      <c r="C32" s="14">
        <v>2285</v>
      </c>
    </row>
    <row r="33" spans="1:3" ht="20.25" x14ac:dyDescent="0.3">
      <c r="A33" s="8" t="s">
        <v>124</v>
      </c>
      <c r="B33" s="14">
        <v>1435</v>
      </c>
      <c r="C33" s="14">
        <v>2265</v>
      </c>
    </row>
    <row r="34" spans="1:3" ht="20.25" x14ac:dyDescent="0.3">
      <c r="A34" s="13" t="s">
        <v>125</v>
      </c>
      <c r="B34" s="16">
        <v>2090</v>
      </c>
      <c r="C34" s="16">
        <v>2240</v>
      </c>
    </row>
    <row r="35" spans="1:3" ht="20.25" x14ac:dyDescent="0.3">
      <c r="A35" s="8" t="s">
        <v>126</v>
      </c>
      <c r="B35" s="14">
        <v>430</v>
      </c>
      <c r="C35" s="14">
        <v>2240</v>
      </c>
    </row>
    <row r="36" spans="1:3" ht="20.25" x14ac:dyDescent="0.3">
      <c r="A36" s="8" t="s">
        <v>127</v>
      </c>
      <c r="B36" s="14">
        <v>900</v>
      </c>
      <c r="C36" s="14">
        <v>2225</v>
      </c>
    </row>
    <row r="37" spans="1:3" ht="20.25" x14ac:dyDescent="0.3">
      <c r="A37" s="66" t="s">
        <v>128</v>
      </c>
      <c r="B37" s="15">
        <v>2175</v>
      </c>
      <c r="C37" s="14">
        <v>2220</v>
      </c>
    </row>
    <row r="38" spans="1:3" ht="20.25" x14ac:dyDescent="0.3">
      <c r="A38" s="8" t="s">
        <v>129</v>
      </c>
      <c r="B38" s="14">
        <v>2410</v>
      </c>
      <c r="C38" s="14">
        <v>2215</v>
      </c>
    </row>
    <row r="39" spans="1:3" ht="20.25" x14ac:dyDescent="0.3">
      <c r="A39" s="8" t="s">
        <v>130</v>
      </c>
      <c r="B39" s="14">
        <v>0</v>
      </c>
      <c r="C39" s="14">
        <v>2125</v>
      </c>
    </row>
    <row r="40" spans="1:3" ht="20.25" x14ac:dyDescent="0.3">
      <c r="A40" s="66" t="s">
        <v>131</v>
      </c>
      <c r="B40" s="15">
        <v>455</v>
      </c>
      <c r="C40" s="14">
        <v>2120</v>
      </c>
    </row>
    <row r="41" spans="1:3" ht="20.25" x14ac:dyDescent="0.3">
      <c r="A41" s="66" t="s">
        <v>132</v>
      </c>
      <c r="B41" s="15">
        <v>3540</v>
      </c>
      <c r="C41" s="14">
        <v>2115</v>
      </c>
    </row>
    <row r="42" spans="1:3" ht="20.25" x14ac:dyDescent="0.3">
      <c r="A42" s="8" t="s">
        <v>133</v>
      </c>
      <c r="B42" s="14">
        <v>610</v>
      </c>
      <c r="C42" s="14">
        <v>2085</v>
      </c>
    </row>
    <row r="43" spans="1:3" ht="20.25" x14ac:dyDescent="0.3">
      <c r="A43" s="66" t="s">
        <v>134</v>
      </c>
      <c r="B43" s="15">
        <v>6190</v>
      </c>
      <c r="C43" s="14">
        <v>2020</v>
      </c>
    </row>
    <row r="44" spans="1:3" ht="20.25" x14ac:dyDescent="0.3">
      <c r="A44" s="13" t="s">
        <v>135</v>
      </c>
      <c r="B44" s="16">
        <v>2330</v>
      </c>
      <c r="C44" s="16">
        <v>2005</v>
      </c>
    </row>
    <row r="45" spans="1:3" ht="20.25" x14ac:dyDescent="0.3">
      <c r="A45" s="8" t="s">
        <v>136</v>
      </c>
      <c r="B45" s="14">
        <v>2050</v>
      </c>
      <c r="C45" s="14">
        <v>1990</v>
      </c>
    </row>
    <row r="46" spans="1:3" ht="20.25" x14ac:dyDescent="0.3">
      <c r="A46" s="8" t="s">
        <v>137</v>
      </c>
      <c r="B46" s="14">
        <v>2180</v>
      </c>
      <c r="C46" s="14">
        <v>1905</v>
      </c>
    </row>
    <row r="47" spans="1:3" ht="20.25" x14ac:dyDescent="0.3">
      <c r="A47" s="8" t="s">
        <v>138</v>
      </c>
      <c r="B47" s="14">
        <v>1265</v>
      </c>
      <c r="C47" s="14">
        <v>1830</v>
      </c>
    </row>
    <row r="48" spans="1:3" ht="20.25" x14ac:dyDescent="0.3">
      <c r="A48" s="8" t="s">
        <v>139</v>
      </c>
      <c r="B48" s="14">
        <v>2440</v>
      </c>
      <c r="C48" s="14">
        <v>1790</v>
      </c>
    </row>
    <row r="49" spans="1:3" ht="20.25" x14ac:dyDescent="0.3">
      <c r="A49" s="8" t="s">
        <v>140</v>
      </c>
      <c r="B49" s="14">
        <v>2285</v>
      </c>
      <c r="C49" s="14">
        <v>1750</v>
      </c>
    </row>
    <row r="50" spans="1:3" ht="20.25" x14ac:dyDescent="0.3">
      <c r="A50" s="8" t="s">
        <v>141</v>
      </c>
      <c r="B50" s="14">
        <v>0</v>
      </c>
      <c r="C50" s="14">
        <v>1715</v>
      </c>
    </row>
    <row r="51" spans="1:3" ht="20.25" x14ac:dyDescent="0.3">
      <c r="A51" s="8" t="s">
        <v>142</v>
      </c>
      <c r="B51" s="14">
        <v>2345</v>
      </c>
      <c r="C51" s="14">
        <v>1690</v>
      </c>
    </row>
    <row r="52" spans="1:3" ht="20.25" x14ac:dyDescent="0.3">
      <c r="A52" s="8" t="s">
        <v>143</v>
      </c>
      <c r="B52" s="14">
        <v>1705</v>
      </c>
      <c r="C52" s="14">
        <v>1635</v>
      </c>
    </row>
    <row r="53" spans="1:3" ht="20.25" x14ac:dyDescent="0.3">
      <c r="A53" s="8" t="s">
        <v>144</v>
      </c>
      <c r="B53" s="14">
        <v>820</v>
      </c>
      <c r="C53" s="14">
        <v>1620</v>
      </c>
    </row>
    <row r="54" spans="1:3" ht="20.25" x14ac:dyDescent="0.3">
      <c r="A54" s="13" t="s">
        <v>145</v>
      </c>
      <c r="B54" s="16">
        <v>5345</v>
      </c>
      <c r="C54" s="16">
        <v>1605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4"/>
  <sheetViews>
    <sheetView showGridLines="0" zoomScale="60" zoomScaleNormal="60" workbookViewId="0">
      <selection activeCell="F1" sqref="F1"/>
    </sheetView>
  </sheetViews>
  <sheetFormatPr defaultRowHeight="15" x14ac:dyDescent="0.25"/>
  <cols>
    <col min="1" max="1" width="49.7109375" customWidth="1"/>
    <col min="2" max="2" width="31.7109375" customWidth="1"/>
    <col min="3" max="3" width="34.42578125" customWidth="1"/>
    <col min="4" max="4" width="43.85546875" customWidth="1"/>
    <col min="5" max="5" width="40.85546875" customWidth="1"/>
    <col min="6" max="6" width="24" style="3" customWidth="1"/>
    <col min="7" max="7" width="6.140625" customWidth="1"/>
    <col min="8" max="8" width="6.85546875" customWidth="1"/>
  </cols>
  <sheetData>
    <row r="1" spans="1:10" s="1" customFormat="1" ht="30" x14ac:dyDescent="0.4">
      <c r="A1" s="27" t="s">
        <v>238</v>
      </c>
      <c r="F1" s="4"/>
    </row>
    <row r="2" spans="1:10" ht="23.25" x14ac:dyDescent="0.25">
      <c r="A2" s="28" t="s">
        <v>239</v>
      </c>
    </row>
    <row r="4" spans="1:10" s="3" customFormat="1" ht="20.25" x14ac:dyDescent="0.3">
      <c r="A4" s="12" t="s">
        <v>235</v>
      </c>
      <c r="B4" s="20" t="s">
        <v>223</v>
      </c>
      <c r="C4" s="20" t="s">
        <v>224</v>
      </c>
      <c r="D4" s="20" t="s">
        <v>236</v>
      </c>
      <c r="E4" s="20" t="s">
        <v>237</v>
      </c>
      <c r="F4" s="77" t="s">
        <v>146</v>
      </c>
      <c r="G4" s="77"/>
      <c r="H4" s="63"/>
    </row>
    <row r="5" spans="1:10" ht="20.25" x14ac:dyDescent="0.3">
      <c r="A5" s="8" t="s">
        <v>147</v>
      </c>
      <c r="B5" s="57">
        <v>144455</v>
      </c>
      <c r="C5" s="57">
        <v>79030</v>
      </c>
      <c r="D5" s="8">
        <v>1</v>
      </c>
      <c r="E5" s="8">
        <v>1</v>
      </c>
      <c r="F5" s="29">
        <f>D5-E5</f>
        <v>0</v>
      </c>
      <c r="G5" s="8">
        <v>0</v>
      </c>
      <c r="H5" s="10"/>
      <c r="I5" s="65"/>
      <c r="J5" s="64"/>
    </row>
    <row r="6" spans="1:10" ht="20.25" x14ac:dyDescent="0.3">
      <c r="A6" s="8" t="s">
        <v>148</v>
      </c>
      <c r="B6" s="57">
        <v>72470</v>
      </c>
      <c r="C6" s="57">
        <v>62790</v>
      </c>
      <c r="D6" s="8">
        <v>3</v>
      </c>
      <c r="E6" s="8">
        <v>2</v>
      </c>
      <c r="F6" s="29">
        <f t="shared" ref="F6:F54" si="0">D6-E6</f>
        <v>1</v>
      </c>
      <c r="G6" s="8">
        <v>1</v>
      </c>
      <c r="I6" s="65"/>
    </row>
    <row r="7" spans="1:10" ht="20.25" x14ac:dyDescent="0.3">
      <c r="A7" s="8" t="s">
        <v>149</v>
      </c>
      <c r="B7" s="57">
        <v>73830</v>
      </c>
      <c r="C7" s="57">
        <v>47065</v>
      </c>
      <c r="D7" s="8">
        <v>2</v>
      </c>
      <c r="E7" s="8">
        <v>3</v>
      </c>
      <c r="F7" s="29">
        <f t="shared" si="0"/>
        <v>-1</v>
      </c>
      <c r="G7" s="8">
        <v>-1</v>
      </c>
      <c r="I7" s="65"/>
    </row>
    <row r="8" spans="1:10" ht="20.25" x14ac:dyDescent="0.3">
      <c r="A8" s="8" t="s">
        <v>150</v>
      </c>
      <c r="B8" s="57">
        <v>42690</v>
      </c>
      <c r="C8" s="57">
        <v>39665</v>
      </c>
      <c r="D8" s="8">
        <v>6</v>
      </c>
      <c r="E8" s="8">
        <v>4</v>
      </c>
      <c r="F8" s="29">
        <f t="shared" si="0"/>
        <v>2</v>
      </c>
      <c r="G8" s="8">
        <v>2</v>
      </c>
      <c r="I8" s="65"/>
    </row>
    <row r="9" spans="1:10" ht="20.25" x14ac:dyDescent="0.3">
      <c r="A9" s="8" t="s">
        <v>151</v>
      </c>
      <c r="B9" s="57">
        <v>61365</v>
      </c>
      <c r="C9" s="57">
        <v>38165</v>
      </c>
      <c r="D9" s="8">
        <v>4</v>
      </c>
      <c r="E9" s="8">
        <v>5</v>
      </c>
      <c r="F9" s="29">
        <f t="shared" si="0"/>
        <v>-1</v>
      </c>
      <c r="G9" s="8">
        <v>-1</v>
      </c>
      <c r="I9" s="65"/>
    </row>
    <row r="10" spans="1:10" ht="20.25" x14ac:dyDescent="0.3">
      <c r="A10" s="8" t="s">
        <v>152</v>
      </c>
      <c r="B10" s="57">
        <v>54805</v>
      </c>
      <c r="C10" s="57">
        <v>32060</v>
      </c>
      <c r="D10" s="8">
        <v>5</v>
      </c>
      <c r="E10" s="8">
        <v>6</v>
      </c>
      <c r="F10" s="29">
        <f t="shared" si="0"/>
        <v>-1</v>
      </c>
      <c r="G10" s="8">
        <v>-1</v>
      </c>
      <c r="I10" s="65"/>
    </row>
    <row r="11" spans="1:10" ht="20.25" x14ac:dyDescent="0.3">
      <c r="A11" s="8" t="s">
        <v>153</v>
      </c>
      <c r="B11" s="57">
        <v>33875</v>
      </c>
      <c r="C11" s="57">
        <v>20885</v>
      </c>
      <c r="D11" s="8">
        <v>7</v>
      </c>
      <c r="E11" s="8">
        <v>7</v>
      </c>
      <c r="F11" s="29">
        <f t="shared" si="0"/>
        <v>0</v>
      </c>
      <c r="G11" s="8">
        <v>0</v>
      </c>
      <c r="I11" s="65"/>
    </row>
    <row r="12" spans="1:10" ht="20.25" x14ac:dyDescent="0.3">
      <c r="A12" s="8" t="s">
        <v>154</v>
      </c>
      <c r="B12" s="57">
        <v>24515</v>
      </c>
      <c r="C12" s="57">
        <v>20850</v>
      </c>
      <c r="D12" s="8">
        <v>8</v>
      </c>
      <c r="E12" s="8">
        <v>8</v>
      </c>
      <c r="F12" s="29">
        <f t="shared" si="0"/>
        <v>0</v>
      </c>
      <c r="G12" s="8">
        <v>0</v>
      </c>
      <c r="I12" s="65"/>
    </row>
    <row r="13" spans="1:10" ht="20.25" x14ac:dyDescent="0.3">
      <c r="A13" s="8" t="s">
        <v>155</v>
      </c>
      <c r="B13" s="57">
        <v>22400</v>
      </c>
      <c r="C13" s="57">
        <v>19300</v>
      </c>
      <c r="D13" s="8">
        <v>10</v>
      </c>
      <c r="E13" s="8">
        <v>9</v>
      </c>
      <c r="F13" s="29">
        <f t="shared" si="0"/>
        <v>1</v>
      </c>
      <c r="G13" s="8">
        <v>1</v>
      </c>
      <c r="I13" s="65"/>
    </row>
    <row r="14" spans="1:10" ht="20.25" x14ac:dyDescent="0.3">
      <c r="A14" s="13" t="s">
        <v>156</v>
      </c>
      <c r="B14" s="62">
        <v>19255</v>
      </c>
      <c r="C14" s="62">
        <v>13585</v>
      </c>
      <c r="D14" s="13">
        <v>11</v>
      </c>
      <c r="E14" s="13">
        <v>10</v>
      </c>
      <c r="F14" s="30">
        <f t="shared" si="0"/>
        <v>1</v>
      </c>
      <c r="G14" s="13">
        <v>1</v>
      </c>
      <c r="I14" s="65"/>
    </row>
    <row r="15" spans="1:10" ht="20.25" x14ac:dyDescent="0.3">
      <c r="A15" s="8" t="s">
        <v>157</v>
      </c>
      <c r="B15" s="57">
        <v>5095</v>
      </c>
      <c r="C15" s="57">
        <v>9410</v>
      </c>
      <c r="D15" s="8">
        <v>36</v>
      </c>
      <c r="E15" s="8">
        <v>11</v>
      </c>
      <c r="F15" s="29">
        <f t="shared" si="0"/>
        <v>25</v>
      </c>
      <c r="G15" s="8">
        <v>25</v>
      </c>
    </row>
    <row r="16" spans="1:10" ht="20.25" x14ac:dyDescent="0.3">
      <c r="A16" s="8" t="s">
        <v>158</v>
      </c>
      <c r="B16" s="57">
        <v>8660</v>
      </c>
      <c r="C16" s="57">
        <v>8915</v>
      </c>
      <c r="D16" s="8">
        <v>22</v>
      </c>
      <c r="E16" s="8">
        <v>12</v>
      </c>
      <c r="F16" s="29">
        <f t="shared" si="0"/>
        <v>10</v>
      </c>
      <c r="G16" s="8">
        <v>10</v>
      </c>
    </row>
    <row r="17" spans="1:7" ht="20.25" x14ac:dyDescent="0.3">
      <c r="A17" s="8" t="s">
        <v>159</v>
      </c>
      <c r="B17" s="57">
        <v>10710</v>
      </c>
      <c r="C17" s="57">
        <v>8815</v>
      </c>
      <c r="D17" s="8">
        <v>19</v>
      </c>
      <c r="E17" s="8">
        <v>13</v>
      </c>
      <c r="F17" s="29">
        <f t="shared" si="0"/>
        <v>6</v>
      </c>
      <c r="G17" s="8">
        <v>6</v>
      </c>
    </row>
    <row r="18" spans="1:7" ht="20.25" x14ac:dyDescent="0.3">
      <c r="A18" s="8" t="s">
        <v>160</v>
      </c>
      <c r="B18" s="57">
        <v>7230</v>
      </c>
      <c r="C18" s="57">
        <v>8590</v>
      </c>
      <c r="D18" s="8">
        <v>26</v>
      </c>
      <c r="E18" s="8">
        <v>14</v>
      </c>
      <c r="F18" s="29">
        <f t="shared" si="0"/>
        <v>12</v>
      </c>
      <c r="G18" s="8">
        <v>12</v>
      </c>
    </row>
    <row r="19" spans="1:7" ht="20.25" x14ac:dyDescent="0.3">
      <c r="A19" s="8" t="s">
        <v>161</v>
      </c>
      <c r="B19" s="57">
        <v>12210</v>
      </c>
      <c r="C19" s="57">
        <v>8490</v>
      </c>
      <c r="D19" s="8">
        <v>16</v>
      </c>
      <c r="E19" s="8">
        <v>15</v>
      </c>
      <c r="F19" s="29">
        <f t="shared" si="0"/>
        <v>1</v>
      </c>
      <c r="G19" s="8">
        <v>1</v>
      </c>
    </row>
    <row r="20" spans="1:7" ht="20.25" x14ac:dyDescent="0.3">
      <c r="A20" s="8" t="s">
        <v>162</v>
      </c>
      <c r="B20" s="57">
        <v>7795</v>
      </c>
      <c r="C20" s="57">
        <v>8080</v>
      </c>
      <c r="D20" s="8">
        <v>24</v>
      </c>
      <c r="E20" s="8">
        <v>16</v>
      </c>
      <c r="F20" s="29">
        <f t="shared" si="0"/>
        <v>8</v>
      </c>
      <c r="G20" s="8">
        <v>8</v>
      </c>
    </row>
    <row r="21" spans="1:7" ht="20.25" x14ac:dyDescent="0.3">
      <c r="A21" s="8" t="s">
        <v>163</v>
      </c>
      <c r="B21" s="57">
        <v>14660</v>
      </c>
      <c r="C21" s="57">
        <v>7345</v>
      </c>
      <c r="D21" s="8">
        <v>14</v>
      </c>
      <c r="E21" s="8">
        <v>17</v>
      </c>
      <c r="F21" s="29">
        <f t="shared" si="0"/>
        <v>-3</v>
      </c>
      <c r="G21" s="8">
        <v>-3</v>
      </c>
    </row>
    <row r="22" spans="1:7" ht="20.25" x14ac:dyDescent="0.3">
      <c r="A22" s="8" t="s">
        <v>164</v>
      </c>
      <c r="B22" s="57">
        <v>2965</v>
      </c>
      <c r="C22" s="57">
        <v>6645</v>
      </c>
      <c r="D22" s="8">
        <v>46</v>
      </c>
      <c r="E22" s="8">
        <v>18</v>
      </c>
      <c r="F22" s="29">
        <f t="shared" si="0"/>
        <v>28</v>
      </c>
      <c r="G22" s="8">
        <v>28</v>
      </c>
    </row>
    <row r="23" spans="1:7" ht="20.25" x14ac:dyDescent="0.3">
      <c r="A23" s="8" t="s">
        <v>165</v>
      </c>
      <c r="B23" s="57">
        <v>17840</v>
      </c>
      <c r="C23" s="57">
        <v>6165</v>
      </c>
      <c r="D23" s="8">
        <v>12</v>
      </c>
      <c r="E23" s="8">
        <v>19</v>
      </c>
      <c r="F23" s="29">
        <f t="shared" si="0"/>
        <v>-7</v>
      </c>
      <c r="G23" s="8">
        <v>-7</v>
      </c>
    </row>
    <row r="24" spans="1:7" ht="20.25" x14ac:dyDescent="0.3">
      <c r="A24" s="13" t="s">
        <v>166</v>
      </c>
      <c r="B24" s="62">
        <v>4360</v>
      </c>
      <c r="C24" s="62">
        <v>5510</v>
      </c>
      <c r="D24" s="13">
        <v>40</v>
      </c>
      <c r="E24" s="13">
        <v>20</v>
      </c>
      <c r="F24" s="30">
        <f t="shared" si="0"/>
        <v>20</v>
      </c>
      <c r="G24" s="13">
        <v>20</v>
      </c>
    </row>
    <row r="25" spans="1:7" ht="20.25" x14ac:dyDescent="0.3">
      <c r="A25" s="8" t="s">
        <v>167</v>
      </c>
      <c r="B25" s="57">
        <v>24065</v>
      </c>
      <c r="C25" s="57">
        <v>5340</v>
      </c>
      <c r="D25" s="8">
        <v>9</v>
      </c>
      <c r="E25" s="8">
        <v>21</v>
      </c>
      <c r="F25" s="29">
        <f t="shared" si="0"/>
        <v>-12</v>
      </c>
      <c r="G25" s="8">
        <v>-12</v>
      </c>
    </row>
    <row r="26" spans="1:7" ht="20.25" x14ac:dyDescent="0.3">
      <c r="A26" s="8" t="s">
        <v>168</v>
      </c>
      <c r="B26" s="57">
        <v>5180</v>
      </c>
      <c r="C26" s="57">
        <v>5070</v>
      </c>
      <c r="D26" s="8">
        <v>33</v>
      </c>
      <c r="E26" s="8">
        <v>22</v>
      </c>
      <c r="F26" s="29">
        <f t="shared" si="0"/>
        <v>11</v>
      </c>
      <c r="G26" s="8">
        <v>11</v>
      </c>
    </row>
    <row r="27" spans="1:7" ht="20.25" x14ac:dyDescent="0.3">
      <c r="A27" s="8" t="s">
        <v>169</v>
      </c>
      <c r="B27" s="57">
        <v>5005</v>
      </c>
      <c r="C27" s="57">
        <v>5055</v>
      </c>
      <c r="D27" s="8">
        <v>37</v>
      </c>
      <c r="E27" s="8">
        <v>23</v>
      </c>
      <c r="F27" s="29">
        <f t="shared" si="0"/>
        <v>14</v>
      </c>
      <c r="G27" s="8">
        <v>14</v>
      </c>
    </row>
    <row r="28" spans="1:7" ht="20.25" x14ac:dyDescent="0.3">
      <c r="A28" s="8" t="s">
        <v>170</v>
      </c>
      <c r="B28" s="57">
        <v>5100</v>
      </c>
      <c r="C28" s="57">
        <v>4735</v>
      </c>
      <c r="D28" s="8">
        <v>34</v>
      </c>
      <c r="E28" s="8">
        <v>24</v>
      </c>
      <c r="F28" s="29">
        <f t="shared" si="0"/>
        <v>10</v>
      </c>
      <c r="G28" s="8">
        <v>10</v>
      </c>
    </row>
    <row r="29" spans="1:7" ht="20.25" x14ac:dyDescent="0.3">
      <c r="A29" s="8" t="s">
        <v>171</v>
      </c>
      <c r="B29" s="57">
        <v>7140</v>
      </c>
      <c r="C29" s="57">
        <v>4510</v>
      </c>
      <c r="D29" s="8">
        <v>27</v>
      </c>
      <c r="E29" s="8">
        <v>25</v>
      </c>
      <c r="F29" s="29">
        <f t="shared" si="0"/>
        <v>2</v>
      </c>
      <c r="G29" s="8">
        <v>2</v>
      </c>
    </row>
    <row r="30" spans="1:7" ht="20.25" x14ac:dyDescent="0.3">
      <c r="A30" s="8" t="s">
        <v>172</v>
      </c>
      <c r="B30" s="57">
        <v>10710</v>
      </c>
      <c r="C30" s="57">
        <v>4465</v>
      </c>
      <c r="D30" s="8">
        <v>18</v>
      </c>
      <c r="E30" s="8">
        <v>26</v>
      </c>
      <c r="F30" s="29">
        <f t="shared" si="0"/>
        <v>-8</v>
      </c>
      <c r="G30" s="8">
        <v>-8</v>
      </c>
    </row>
    <row r="31" spans="1:7" ht="20.25" x14ac:dyDescent="0.3">
      <c r="A31" s="8" t="s">
        <v>173</v>
      </c>
      <c r="B31" s="57">
        <v>16900</v>
      </c>
      <c r="C31" s="57">
        <v>4180</v>
      </c>
      <c r="D31" s="8">
        <v>13</v>
      </c>
      <c r="E31" s="8">
        <v>27</v>
      </c>
      <c r="F31" s="29">
        <f t="shared" si="0"/>
        <v>-14</v>
      </c>
      <c r="G31" s="8">
        <v>-14</v>
      </c>
    </row>
    <row r="32" spans="1:7" ht="20.25" x14ac:dyDescent="0.3">
      <c r="A32" s="8" t="s">
        <v>174</v>
      </c>
      <c r="B32" s="57">
        <v>6290</v>
      </c>
      <c r="C32" s="57">
        <v>3785</v>
      </c>
      <c r="D32" s="8">
        <v>29</v>
      </c>
      <c r="E32" s="8">
        <v>28</v>
      </c>
      <c r="F32" s="29">
        <f t="shared" si="0"/>
        <v>1</v>
      </c>
      <c r="G32" s="8">
        <v>1</v>
      </c>
    </row>
    <row r="33" spans="1:7" ht="20.25" x14ac:dyDescent="0.3">
      <c r="A33" s="8" t="s">
        <v>175</v>
      </c>
      <c r="B33" s="57">
        <v>3530</v>
      </c>
      <c r="C33" s="57">
        <v>3735</v>
      </c>
      <c r="D33" s="8">
        <v>43</v>
      </c>
      <c r="E33" s="8">
        <v>29</v>
      </c>
      <c r="F33" s="29">
        <f t="shared" si="0"/>
        <v>14</v>
      </c>
      <c r="G33" s="8">
        <v>14</v>
      </c>
    </row>
    <row r="34" spans="1:7" ht="20.25" x14ac:dyDescent="0.3">
      <c r="A34" s="13" t="s">
        <v>176</v>
      </c>
      <c r="B34" s="62">
        <v>10535</v>
      </c>
      <c r="C34" s="62">
        <v>3705</v>
      </c>
      <c r="D34" s="13">
        <v>20</v>
      </c>
      <c r="E34" s="13">
        <v>30</v>
      </c>
      <c r="F34" s="30">
        <f t="shared" si="0"/>
        <v>-10</v>
      </c>
      <c r="G34" s="13">
        <v>-10</v>
      </c>
    </row>
    <row r="35" spans="1:7" ht="20.25" x14ac:dyDescent="0.3">
      <c r="A35" s="8" t="s">
        <v>177</v>
      </c>
      <c r="B35" s="57">
        <v>4865</v>
      </c>
      <c r="C35" s="57">
        <v>3680</v>
      </c>
      <c r="D35" s="8">
        <v>39</v>
      </c>
      <c r="E35" s="8">
        <v>31</v>
      </c>
      <c r="F35" s="29">
        <f t="shared" si="0"/>
        <v>8</v>
      </c>
      <c r="G35" s="8">
        <v>8</v>
      </c>
    </row>
    <row r="36" spans="1:7" ht="20.25" x14ac:dyDescent="0.3">
      <c r="A36" s="8" t="s">
        <v>178</v>
      </c>
      <c r="B36" s="57">
        <v>8165</v>
      </c>
      <c r="C36" s="57">
        <v>3640</v>
      </c>
      <c r="D36" s="8">
        <v>23</v>
      </c>
      <c r="E36" s="8">
        <v>32</v>
      </c>
      <c r="F36" s="29">
        <f t="shared" si="0"/>
        <v>-9</v>
      </c>
      <c r="G36" s="8">
        <v>-9</v>
      </c>
    </row>
    <row r="37" spans="1:7" ht="20.25" x14ac:dyDescent="0.3">
      <c r="A37" s="8" t="s">
        <v>179</v>
      </c>
      <c r="B37" s="57">
        <v>13000</v>
      </c>
      <c r="C37" s="57">
        <v>3455</v>
      </c>
      <c r="D37" s="8">
        <v>15</v>
      </c>
      <c r="E37" s="8">
        <v>33</v>
      </c>
      <c r="F37" s="29">
        <f t="shared" si="0"/>
        <v>-18</v>
      </c>
      <c r="G37" s="8">
        <v>-18</v>
      </c>
    </row>
    <row r="38" spans="1:7" ht="20.25" x14ac:dyDescent="0.3">
      <c r="A38" s="8" t="s">
        <v>180</v>
      </c>
      <c r="B38" s="57">
        <v>2645</v>
      </c>
      <c r="C38" s="57">
        <v>3435</v>
      </c>
      <c r="D38" s="8">
        <v>49</v>
      </c>
      <c r="E38" s="8">
        <v>34</v>
      </c>
      <c r="F38" s="29">
        <f t="shared" si="0"/>
        <v>15</v>
      </c>
      <c r="G38" s="8">
        <v>15</v>
      </c>
    </row>
    <row r="39" spans="1:7" ht="20.25" x14ac:dyDescent="0.3">
      <c r="A39" s="8" t="s">
        <v>181</v>
      </c>
      <c r="B39" s="57">
        <v>11665</v>
      </c>
      <c r="C39" s="57">
        <v>3395</v>
      </c>
      <c r="D39" s="8">
        <v>17</v>
      </c>
      <c r="E39" s="8">
        <v>35</v>
      </c>
      <c r="F39" s="29">
        <f t="shared" si="0"/>
        <v>-18</v>
      </c>
      <c r="G39" s="8">
        <v>-18</v>
      </c>
    </row>
    <row r="40" spans="1:7" ht="20.25" x14ac:dyDescent="0.3">
      <c r="A40" s="8" t="s">
        <v>182</v>
      </c>
      <c r="B40" s="57">
        <v>5800</v>
      </c>
      <c r="C40" s="57">
        <v>3375</v>
      </c>
      <c r="D40" s="8">
        <v>31</v>
      </c>
      <c r="E40" s="8">
        <v>36</v>
      </c>
      <c r="F40" s="29">
        <f t="shared" si="0"/>
        <v>-5</v>
      </c>
      <c r="G40" s="8">
        <v>-5</v>
      </c>
    </row>
    <row r="41" spans="1:7" ht="20.25" x14ac:dyDescent="0.3">
      <c r="A41" s="8" t="s">
        <v>183</v>
      </c>
      <c r="B41" s="57">
        <v>2635</v>
      </c>
      <c r="C41" s="57">
        <v>3200</v>
      </c>
      <c r="D41" s="8">
        <v>51</v>
      </c>
      <c r="E41" s="8">
        <v>37</v>
      </c>
      <c r="F41" s="29">
        <f t="shared" si="0"/>
        <v>14</v>
      </c>
      <c r="G41" s="8">
        <v>14</v>
      </c>
    </row>
    <row r="42" spans="1:7" ht="20.25" x14ac:dyDescent="0.3">
      <c r="A42" s="8" t="s">
        <v>184</v>
      </c>
      <c r="B42" s="57">
        <v>6040</v>
      </c>
      <c r="C42" s="57">
        <v>3180</v>
      </c>
      <c r="D42" s="8">
        <v>30</v>
      </c>
      <c r="E42" s="8">
        <v>38</v>
      </c>
      <c r="F42" s="29">
        <f t="shared" si="0"/>
        <v>-8</v>
      </c>
      <c r="G42" s="8">
        <v>-8</v>
      </c>
    </row>
    <row r="43" spans="1:7" ht="20.25" x14ac:dyDescent="0.3">
      <c r="A43" s="8" t="s">
        <v>185</v>
      </c>
      <c r="B43" s="57">
        <v>1795</v>
      </c>
      <c r="C43" s="57">
        <v>3110</v>
      </c>
      <c r="D43" s="8">
        <v>63</v>
      </c>
      <c r="E43" s="8">
        <v>39</v>
      </c>
      <c r="F43" s="29">
        <f t="shared" si="0"/>
        <v>24</v>
      </c>
      <c r="G43" s="8">
        <v>24</v>
      </c>
    </row>
    <row r="44" spans="1:7" ht="20.25" x14ac:dyDescent="0.3">
      <c r="A44" s="13" t="s">
        <v>186</v>
      </c>
      <c r="B44" s="62">
        <v>6880</v>
      </c>
      <c r="C44" s="62">
        <v>3085</v>
      </c>
      <c r="D44" s="13">
        <v>28</v>
      </c>
      <c r="E44" s="13">
        <v>40</v>
      </c>
      <c r="F44" s="30">
        <f t="shared" si="0"/>
        <v>-12</v>
      </c>
      <c r="G44" s="13">
        <v>-12</v>
      </c>
    </row>
    <row r="45" spans="1:7" ht="20.25" x14ac:dyDescent="0.3">
      <c r="A45" s="8" t="s">
        <v>187</v>
      </c>
      <c r="B45" s="57">
        <v>1805</v>
      </c>
      <c r="C45" s="57">
        <v>2825</v>
      </c>
      <c r="D45" s="8">
        <v>61</v>
      </c>
      <c r="E45" s="8">
        <v>41</v>
      </c>
      <c r="F45" s="29">
        <f t="shared" si="0"/>
        <v>20</v>
      </c>
      <c r="G45" s="8">
        <v>20</v>
      </c>
    </row>
    <row r="46" spans="1:7" ht="20.25" x14ac:dyDescent="0.3">
      <c r="A46" s="8" t="s">
        <v>188</v>
      </c>
      <c r="B46" s="57">
        <v>2675</v>
      </c>
      <c r="C46" s="57">
        <v>2630</v>
      </c>
      <c r="D46" s="8">
        <v>48</v>
      </c>
      <c r="E46" s="8">
        <v>42</v>
      </c>
      <c r="F46" s="29">
        <f t="shared" si="0"/>
        <v>6</v>
      </c>
      <c r="G46" s="8">
        <v>6</v>
      </c>
    </row>
    <row r="47" spans="1:7" ht="20.25" x14ac:dyDescent="0.3">
      <c r="A47" s="8" t="s">
        <v>189</v>
      </c>
      <c r="B47" s="57">
        <v>25</v>
      </c>
      <c r="C47" s="57">
        <v>2545</v>
      </c>
      <c r="D47" s="8">
        <v>127</v>
      </c>
      <c r="E47" s="8">
        <v>43</v>
      </c>
      <c r="F47" s="29">
        <f t="shared" si="0"/>
        <v>84</v>
      </c>
      <c r="G47" s="8">
        <v>84</v>
      </c>
    </row>
    <row r="48" spans="1:7" ht="20.25" x14ac:dyDescent="0.3">
      <c r="A48" s="8" t="s">
        <v>190</v>
      </c>
      <c r="B48" s="57">
        <v>2020</v>
      </c>
      <c r="C48" s="57">
        <v>2475</v>
      </c>
      <c r="D48" s="8">
        <v>57</v>
      </c>
      <c r="E48" s="8">
        <v>44</v>
      </c>
      <c r="F48" s="29">
        <f t="shared" si="0"/>
        <v>13</v>
      </c>
      <c r="G48" s="8">
        <v>13</v>
      </c>
    </row>
    <row r="49" spans="1:7" ht="20.25" x14ac:dyDescent="0.3">
      <c r="A49" s="8" t="s">
        <v>191</v>
      </c>
      <c r="B49" s="57">
        <v>2640</v>
      </c>
      <c r="C49" s="57">
        <v>2415</v>
      </c>
      <c r="D49" s="8">
        <v>50</v>
      </c>
      <c r="E49" s="8">
        <v>45</v>
      </c>
      <c r="F49" s="29">
        <f t="shared" si="0"/>
        <v>5</v>
      </c>
      <c r="G49" s="8">
        <v>5</v>
      </c>
    </row>
    <row r="50" spans="1:7" ht="20.25" x14ac:dyDescent="0.3">
      <c r="A50" s="8" t="s">
        <v>192</v>
      </c>
      <c r="B50" s="57">
        <v>2280</v>
      </c>
      <c r="C50" s="57">
        <v>2400</v>
      </c>
      <c r="D50" s="8">
        <v>55</v>
      </c>
      <c r="E50" s="8">
        <v>46</v>
      </c>
      <c r="F50" s="29">
        <f t="shared" si="0"/>
        <v>9</v>
      </c>
      <c r="G50" s="8">
        <v>9</v>
      </c>
    </row>
    <row r="51" spans="1:7" ht="20.25" x14ac:dyDescent="0.3">
      <c r="A51" s="8" t="s">
        <v>193</v>
      </c>
      <c r="B51" s="57">
        <v>5515</v>
      </c>
      <c r="C51" s="57">
        <v>2320</v>
      </c>
      <c r="D51" s="8">
        <v>32</v>
      </c>
      <c r="E51" s="8">
        <v>47</v>
      </c>
      <c r="F51" s="29">
        <f t="shared" si="0"/>
        <v>-15</v>
      </c>
      <c r="G51" s="8">
        <v>-15</v>
      </c>
    </row>
    <row r="52" spans="1:7" ht="20.25" x14ac:dyDescent="0.3">
      <c r="A52" s="8" t="s">
        <v>194</v>
      </c>
      <c r="B52" s="57">
        <v>9870</v>
      </c>
      <c r="C52" s="57">
        <v>2240</v>
      </c>
      <c r="D52" s="8">
        <v>21</v>
      </c>
      <c r="E52" s="8">
        <v>48</v>
      </c>
      <c r="F52" s="29">
        <f t="shared" si="0"/>
        <v>-27</v>
      </c>
      <c r="G52" s="8">
        <v>-27</v>
      </c>
    </row>
    <row r="53" spans="1:7" ht="20.25" x14ac:dyDescent="0.3">
      <c r="A53" s="8" t="s">
        <v>195</v>
      </c>
      <c r="B53" s="57">
        <v>2195</v>
      </c>
      <c r="C53" s="57">
        <v>2230</v>
      </c>
      <c r="D53" s="8">
        <v>56</v>
      </c>
      <c r="E53" s="8">
        <v>49</v>
      </c>
      <c r="F53" s="29">
        <f t="shared" si="0"/>
        <v>7</v>
      </c>
      <c r="G53" s="8">
        <v>7</v>
      </c>
    </row>
    <row r="54" spans="1:7" ht="20.25" x14ac:dyDescent="0.3">
      <c r="A54" s="13" t="s">
        <v>196</v>
      </c>
      <c r="B54" s="62">
        <v>2525</v>
      </c>
      <c r="C54" s="62">
        <v>1980</v>
      </c>
      <c r="D54" s="13">
        <v>52</v>
      </c>
      <c r="E54" s="13">
        <v>50</v>
      </c>
      <c r="F54" s="30">
        <f t="shared" si="0"/>
        <v>2</v>
      </c>
      <c r="G54" s="13">
        <v>2</v>
      </c>
    </row>
  </sheetData>
  <mergeCells count="1">
    <mergeCell ref="F4:G4"/>
  </mergeCells>
  <conditionalFormatting sqref="F5:F54">
    <cfRule type="iconSet" priority="1">
      <iconSet iconSet="3Arrows" showValue="0">
        <cfvo type="percent" val="0"/>
        <cfvo type="num" val="0"/>
        <cfvo type="num" val="1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EBAE075-8DE9-4577-835A-6161C95A722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F5:F54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4"/>
  <sheetViews>
    <sheetView showGridLines="0" zoomScale="60" zoomScaleNormal="60" workbookViewId="0">
      <selection activeCell="H1" sqref="H1"/>
    </sheetView>
  </sheetViews>
  <sheetFormatPr defaultRowHeight="15" x14ac:dyDescent="0.25"/>
  <cols>
    <col min="1" max="1" width="55.7109375" customWidth="1"/>
    <col min="2" max="2" width="26.28515625" customWidth="1"/>
    <col min="3" max="3" width="35.7109375" customWidth="1"/>
    <col min="4" max="4" width="42.5703125" customWidth="1"/>
    <col min="5" max="5" width="42.7109375" customWidth="1"/>
    <col min="6" max="6" width="27.7109375" style="3" customWidth="1"/>
    <col min="7" max="7" width="5.85546875" bestFit="1" customWidth="1"/>
  </cols>
  <sheetData>
    <row r="1" spans="1:9" s="1" customFormat="1" ht="30" x14ac:dyDescent="0.4">
      <c r="A1" s="27" t="s">
        <v>274</v>
      </c>
      <c r="F1" s="4"/>
    </row>
    <row r="2" spans="1:9" ht="23.25" x14ac:dyDescent="0.25">
      <c r="A2" s="28" t="s">
        <v>239</v>
      </c>
    </row>
    <row r="4" spans="1:9" s="3" customFormat="1" ht="20.25" x14ac:dyDescent="0.3">
      <c r="A4" s="12" t="s">
        <v>235</v>
      </c>
      <c r="B4" s="20" t="s">
        <v>223</v>
      </c>
      <c r="C4" s="20" t="s">
        <v>224</v>
      </c>
      <c r="D4" s="20" t="s">
        <v>236</v>
      </c>
      <c r="E4" s="20" t="s">
        <v>237</v>
      </c>
      <c r="F4" s="77" t="s">
        <v>146</v>
      </c>
      <c r="G4" s="77"/>
      <c r="H4" s="63"/>
      <c r="I4" s="63"/>
    </row>
    <row r="5" spans="1:9" ht="20.25" x14ac:dyDescent="0.3">
      <c r="A5" s="8" t="s">
        <v>151</v>
      </c>
      <c r="B5" s="57">
        <v>915700</v>
      </c>
      <c r="C5" s="57">
        <v>779315</v>
      </c>
      <c r="D5" s="8">
        <v>1</v>
      </c>
      <c r="E5" s="8">
        <v>1</v>
      </c>
      <c r="F5" s="29">
        <f>D5-E5</f>
        <v>0</v>
      </c>
      <c r="G5" s="8">
        <v>0</v>
      </c>
      <c r="H5" s="10"/>
    </row>
    <row r="6" spans="1:9" ht="20.25" x14ac:dyDescent="0.3">
      <c r="A6" s="8" t="s">
        <v>147</v>
      </c>
      <c r="B6" s="57">
        <v>790885</v>
      </c>
      <c r="C6" s="57">
        <v>500670</v>
      </c>
      <c r="D6" s="8">
        <v>2</v>
      </c>
      <c r="E6" s="8">
        <v>2</v>
      </c>
      <c r="F6" s="29">
        <f t="shared" ref="F6:F54" si="0">D6-E6</f>
        <v>0</v>
      </c>
      <c r="G6" s="8">
        <v>0</v>
      </c>
    </row>
    <row r="7" spans="1:9" ht="20.25" x14ac:dyDescent="0.3">
      <c r="A7" s="8" t="s">
        <v>148</v>
      </c>
      <c r="B7" s="57">
        <v>397355</v>
      </c>
      <c r="C7" s="57">
        <v>347955</v>
      </c>
      <c r="D7" s="8">
        <v>3</v>
      </c>
      <c r="E7" s="8">
        <v>3</v>
      </c>
      <c r="F7" s="29">
        <f t="shared" si="0"/>
        <v>0</v>
      </c>
      <c r="G7" s="8">
        <v>0</v>
      </c>
    </row>
    <row r="8" spans="1:9" ht="20.25" x14ac:dyDescent="0.3">
      <c r="A8" s="8" t="s">
        <v>179</v>
      </c>
      <c r="B8" s="57">
        <v>209880</v>
      </c>
      <c r="C8" s="57">
        <v>217205</v>
      </c>
      <c r="D8" s="8">
        <v>8</v>
      </c>
      <c r="E8" s="8">
        <v>4</v>
      </c>
      <c r="F8" s="29">
        <f t="shared" si="0"/>
        <v>4</v>
      </c>
      <c r="G8" s="8">
        <v>4</v>
      </c>
    </row>
    <row r="9" spans="1:9" ht="20.25" x14ac:dyDescent="0.3">
      <c r="A9" s="8" t="s">
        <v>149</v>
      </c>
      <c r="B9" s="57">
        <v>286225</v>
      </c>
      <c r="C9" s="57">
        <v>158590</v>
      </c>
      <c r="D9" s="8">
        <v>4</v>
      </c>
      <c r="E9" s="8">
        <v>5</v>
      </c>
      <c r="F9" s="29">
        <f t="shared" si="0"/>
        <v>-1</v>
      </c>
      <c r="G9" s="8">
        <v>-1</v>
      </c>
    </row>
    <row r="10" spans="1:9" ht="20.25" x14ac:dyDescent="0.3">
      <c r="A10" s="8" t="s">
        <v>150</v>
      </c>
      <c r="B10" s="57">
        <v>229905</v>
      </c>
      <c r="C10" s="57">
        <v>151035</v>
      </c>
      <c r="D10" s="8">
        <v>5</v>
      </c>
      <c r="E10" s="8">
        <v>6</v>
      </c>
      <c r="F10" s="29">
        <f t="shared" si="0"/>
        <v>-1</v>
      </c>
      <c r="G10" s="8">
        <v>-1</v>
      </c>
    </row>
    <row r="11" spans="1:9" ht="20.25" x14ac:dyDescent="0.3">
      <c r="A11" s="8" t="s">
        <v>152</v>
      </c>
      <c r="B11" s="57">
        <v>213655</v>
      </c>
      <c r="C11" s="57">
        <v>108390</v>
      </c>
      <c r="D11" s="8">
        <v>7</v>
      </c>
      <c r="E11" s="8">
        <v>7</v>
      </c>
      <c r="F11" s="29">
        <f t="shared" si="0"/>
        <v>0</v>
      </c>
      <c r="G11" s="8">
        <v>0</v>
      </c>
    </row>
    <row r="12" spans="1:9" ht="20.25" x14ac:dyDescent="0.3">
      <c r="A12" s="8" t="s">
        <v>154</v>
      </c>
      <c r="B12" s="57">
        <v>103550</v>
      </c>
      <c r="C12" s="57">
        <v>80705</v>
      </c>
      <c r="D12" s="8">
        <v>12</v>
      </c>
      <c r="E12" s="8">
        <v>8</v>
      </c>
      <c r="F12" s="29">
        <f t="shared" si="0"/>
        <v>4</v>
      </c>
      <c r="G12" s="8">
        <v>4</v>
      </c>
    </row>
    <row r="13" spans="1:9" ht="20.25" x14ac:dyDescent="0.3">
      <c r="A13" s="8" t="s">
        <v>155</v>
      </c>
      <c r="B13" s="57">
        <v>220540</v>
      </c>
      <c r="C13" s="57">
        <v>79625</v>
      </c>
      <c r="D13" s="8">
        <v>6</v>
      </c>
      <c r="E13" s="8">
        <v>9</v>
      </c>
      <c r="F13" s="29">
        <f t="shared" si="0"/>
        <v>-3</v>
      </c>
      <c r="G13" s="8">
        <v>-3</v>
      </c>
    </row>
    <row r="14" spans="1:9" ht="20.25" x14ac:dyDescent="0.3">
      <c r="A14" s="13" t="s">
        <v>156</v>
      </c>
      <c r="B14" s="62">
        <v>118520</v>
      </c>
      <c r="C14" s="62">
        <v>79365</v>
      </c>
      <c r="D14" s="13">
        <v>10</v>
      </c>
      <c r="E14" s="13">
        <v>10</v>
      </c>
      <c r="F14" s="30">
        <f t="shared" si="0"/>
        <v>0</v>
      </c>
      <c r="G14" s="13">
        <v>0</v>
      </c>
    </row>
    <row r="15" spans="1:9" ht="20.25" x14ac:dyDescent="0.3">
      <c r="A15" s="8" t="s">
        <v>197</v>
      </c>
      <c r="B15" s="57">
        <v>79190</v>
      </c>
      <c r="C15" s="57">
        <v>77735</v>
      </c>
      <c r="D15" s="8">
        <v>14</v>
      </c>
      <c r="E15" s="8">
        <v>11</v>
      </c>
      <c r="F15" s="29">
        <f t="shared" si="0"/>
        <v>3</v>
      </c>
      <c r="G15" s="8">
        <v>3</v>
      </c>
    </row>
    <row r="16" spans="1:9" ht="20.25" x14ac:dyDescent="0.3">
      <c r="A16" s="8" t="s">
        <v>153</v>
      </c>
      <c r="B16" s="57">
        <v>127770</v>
      </c>
      <c r="C16" s="57">
        <v>70790</v>
      </c>
      <c r="D16" s="8">
        <v>9</v>
      </c>
      <c r="E16" s="8">
        <v>12</v>
      </c>
      <c r="F16" s="29">
        <f t="shared" si="0"/>
        <v>-3</v>
      </c>
      <c r="G16" s="8">
        <v>-3</v>
      </c>
    </row>
    <row r="17" spans="1:7" ht="20.25" x14ac:dyDescent="0.3">
      <c r="A17" s="8" t="s">
        <v>158</v>
      </c>
      <c r="B17" s="57">
        <v>54555</v>
      </c>
      <c r="C17" s="57">
        <v>63985</v>
      </c>
      <c r="D17" s="8">
        <v>19</v>
      </c>
      <c r="E17" s="8">
        <v>13</v>
      </c>
      <c r="F17" s="29">
        <f t="shared" si="0"/>
        <v>6</v>
      </c>
      <c r="G17" s="8">
        <v>6</v>
      </c>
    </row>
    <row r="18" spans="1:7" ht="20.25" x14ac:dyDescent="0.3">
      <c r="A18" s="8" t="s">
        <v>167</v>
      </c>
      <c r="B18" s="57">
        <v>117360</v>
      </c>
      <c r="C18" s="57">
        <v>56145</v>
      </c>
      <c r="D18" s="8">
        <v>11</v>
      </c>
      <c r="E18" s="8">
        <v>14</v>
      </c>
      <c r="F18" s="29">
        <f t="shared" si="0"/>
        <v>-3</v>
      </c>
      <c r="G18" s="8">
        <v>-3</v>
      </c>
    </row>
    <row r="19" spans="1:7" ht="20.25" x14ac:dyDescent="0.3">
      <c r="A19" s="8" t="s">
        <v>198</v>
      </c>
      <c r="B19" s="57">
        <v>33380</v>
      </c>
      <c r="C19" s="57">
        <v>47450</v>
      </c>
      <c r="D19" s="8">
        <v>31</v>
      </c>
      <c r="E19" s="8">
        <v>15</v>
      </c>
      <c r="F19" s="29">
        <f t="shared" si="0"/>
        <v>16</v>
      </c>
      <c r="G19" s="8">
        <v>16</v>
      </c>
    </row>
    <row r="20" spans="1:7" ht="20.25" x14ac:dyDescent="0.3">
      <c r="A20" s="8" t="s">
        <v>199</v>
      </c>
      <c r="B20" s="57">
        <v>45795</v>
      </c>
      <c r="C20" s="57">
        <v>45280</v>
      </c>
      <c r="D20" s="8">
        <v>23</v>
      </c>
      <c r="E20" s="8">
        <v>16</v>
      </c>
      <c r="F20" s="29">
        <f t="shared" si="0"/>
        <v>7</v>
      </c>
      <c r="G20" s="8">
        <v>7</v>
      </c>
    </row>
    <row r="21" spans="1:7" ht="20.25" x14ac:dyDescent="0.3">
      <c r="A21" s="8" t="s">
        <v>161</v>
      </c>
      <c r="B21" s="57">
        <v>63010</v>
      </c>
      <c r="C21" s="57">
        <v>44665</v>
      </c>
      <c r="D21" s="8">
        <v>15</v>
      </c>
      <c r="E21" s="8">
        <v>17</v>
      </c>
      <c r="F21" s="29">
        <f t="shared" si="0"/>
        <v>-2</v>
      </c>
      <c r="G21" s="8">
        <v>-2</v>
      </c>
    </row>
    <row r="22" spans="1:7" ht="20.25" x14ac:dyDescent="0.3">
      <c r="A22" s="8" t="s">
        <v>200</v>
      </c>
      <c r="B22" s="57">
        <v>37670</v>
      </c>
      <c r="C22" s="57">
        <v>37655</v>
      </c>
      <c r="D22" s="8">
        <v>26</v>
      </c>
      <c r="E22" s="8">
        <v>18</v>
      </c>
      <c r="F22" s="29">
        <f t="shared" si="0"/>
        <v>8</v>
      </c>
      <c r="G22" s="8">
        <v>8</v>
      </c>
    </row>
    <row r="23" spans="1:7" ht="20.25" x14ac:dyDescent="0.3">
      <c r="A23" s="8" t="s">
        <v>159</v>
      </c>
      <c r="B23" s="57">
        <v>50355</v>
      </c>
      <c r="C23" s="57">
        <v>35380</v>
      </c>
      <c r="D23" s="8">
        <v>20</v>
      </c>
      <c r="E23" s="8">
        <v>19</v>
      </c>
      <c r="F23" s="29">
        <f t="shared" si="0"/>
        <v>1</v>
      </c>
      <c r="G23" s="8">
        <v>1</v>
      </c>
    </row>
    <row r="24" spans="1:7" ht="20.25" x14ac:dyDescent="0.3">
      <c r="A24" s="13" t="s">
        <v>173</v>
      </c>
      <c r="B24" s="62">
        <v>90725</v>
      </c>
      <c r="C24" s="62">
        <v>31420</v>
      </c>
      <c r="D24" s="13">
        <v>13</v>
      </c>
      <c r="E24" s="13">
        <v>20</v>
      </c>
      <c r="F24" s="30">
        <f t="shared" si="0"/>
        <v>-7</v>
      </c>
      <c r="G24" s="13">
        <v>-7</v>
      </c>
    </row>
    <row r="25" spans="1:7" ht="20.25" x14ac:dyDescent="0.3">
      <c r="A25" s="8" t="s">
        <v>160</v>
      </c>
      <c r="B25" s="57">
        <v>33230</v>
      </c>
      <c r="C25" s="57">
        <v>27935</v>
      </c>
      <c r="D25" s="8">
        <v>32</v>
      </c>
      <c r="E25" s="8">
        <v>21</v>
      </c>
      <c r="F25" s="29">
        <f t="shared" si="0"/>
        <v>11</v>
      </c>
      <c r="G25" s="8">
        <v>11</v>
      </c>
    </row>
    <row r="26" spans="1:7" ht="20.25" x14ac:dyDescent="0.3">
      <c r="A26" s="8" t="s">
        <v>162</v>
      </c>
      <c r="B26" s="57">
        <v>27510</v>
      </c>
      <c r="C26" s="57">
        <v>27570</v>
      </c>
      <c r="D26" s="8">
        <v>40</v>
      </c>
      <c r="E26" s="8">
        <v>22</v>
      </c>
      <c r="F26" s="29">
        <f t="shared" si="0"/>
        <v>18</v>
      </c>
      <c r="G26" s="8">
        <v>18</v>
      </c>
    </row>
    <row r="27" spans="1:7" ht="20.25" x14ac:dyDescent="0.3">
      <c r="A27" s="8" t="s">
        <v>163</v>
      </c>
      <c r="B27" s="57">
        <v>55900</v>
      </c>
      <c r="C27" s="57">
        <v>24370</v>
      </c>
      <c r="D27" s="8">
        <v>17</v>
      </c>
      <c r="E27" s="8">
        <v>23</v>
      </c>
      <c r="F27" s="29">
        <f t="shared" si="0"/>
        <v>-6</v>
      </c>
      <c r="G27" s="8">
        <v>-6</v>
      </c>
    </row>
    <row r="28" spans="1:7" ht="20.25" x14ac:dyDescent="0.3">
      <c r="A28" s="8" t="s">
        <v>201</v>
      </c>
      <c r="B28" s="57">
        <v>35675</v>
      </c>
      <c r="C28" s="57">
        <v>23985</v>
      </c>
      <c r="D28" s="8">
        <v>28</v>
      </c>
      <c r="E28" s="8">
        <v>24</v>
      </c>
      <c r="F28" s="29">
        <f t="shared" si="0"/>
        <v>4</v>
      </c>
      <c r="G28" s="8">
        <v>4</v>
      </c>
    </row>
    <row r="29" spans="1:7" ht="20.25" x14ac:dyDescent="0.3">
      <c r="A29" s="8" t="s">
        <v>170</v>
      </c>
      <c r="B29" s="57">
        <v>14805</v>
      </c>
      <c r="C29" s="57">
        <v>23665</v>
      </c>
      <c r="D29" s="8">
        <v>52</v>
      </c>
      <c r="E29" s="8">
        <v>25</v>
      </c>
      <c r="F29" s="29">
        <f t="shared" si="0"/>
        <v>27</v>
      </c>
      <c r="G29" s="8">
        <v>27</v>
      </c>
    </row>
    <row r="30" spans="1:7" ht="20.25" x14ac:dyDescent="0.3">
      <c r="A30" s="8" t="s">
        <v>166</v>
      </c>
      <c r="B30" s="57">
        <v>31990</v>
      </c>
      <c r="C30" s="57">
        <v>23575</v>
      </c>
      <c r="D30" s="8">
        <v>33</v>
      </c>
      <c r="E30" s="8">
        <v>26</v>
      </c>
      <c r="F30" s="29">
        <f t="shared" si="0"/>
        <v>7</v>
      </c>
      <c r="G30" s="8">
        <v>7</v>
      </c>
    </row>
    <row r="31" spans="1:7" ht="20.25" x14ac:dyDescent="0.3">
      <c r="A31" s="8" t="s">
        <v>157</v>
      </c>
      <c r="B31" s="57">
        <v>23635</v>
      </c>
      <c r="C31" s="57">
        <v>22950</v>
      </c>
      <c r="D31" s="8">
        <v>41</v>
      </c>
      <c r="E31" s="8">
        <v>27</v>
      </c>
      <c r="F31" s="29">
        <f t="shared" si="0"/>
        <v>14</v>
      </c>
      <c r="G31" s="8">
        <v>14</v>
      </c>
    </row>
    <row r="32" spans="1:7" ht="20.25" x14ac:dyDescent="0.3">
      <c r="A32" s="8" t="s">
        <v>196</v>
      </c>
      <c r="B32" s="57">
        <v>41965</v>
      </c>
      <c r="C32" s="57">
        <v>22120</v>
      </c>
      <c r="D32" s="8">
        <v>24</v>
      </c>
      <c r="E32" s="8">
        <v>28</v>
      </c>
      <c r="F32" s="29">
        <f t="shared" si="0"/>
        <v>-4</v>
      </c>
      <c r="G32" s="8">
        <v>-4</v>
      </c>
    </row>
    <row r="33" spans="1:7" ht="20.25" x14ac:dyDescent="0.3">
      <c r="A33" s="8" t="s">
        <v>186</v>
      </c>
      <c r="B33" s="57">
        <v>36690</v>
      </c>
      <c r="C33" s="57">
        <v>21110</v>
      </c>
      <c r="D33" s="8">
        <v>27</v>
      </c>
      <c r="E33" s="8">
        <v>29</v>
      </c>
      <c r="F33" s="29">
        <f t="shared" si="0"/>
        <v>-2</v>
      </c>
      <c r="G33" s="8">
        <v>-2</v>
      </c>
    </row>
    <row r="34" spans="1:7" ht="20.25" x14ac:dyDescent="0.3">
      <c r="A34" s="13" t="s">
        <v>172</v>
      </c>
      <c r="B34" s="62">
        <v>46725</v>
      </c>
      <c r="C34" s="62">
        <v>20475</v>
      </c>
      <c r="D34" s="13">
        <v>22</v>
      </c>
      <c r="E34" s="13">
        <v>30</v>
      </c>
      <c r="F34" s="30">
        <f t="shared" si="0"/>
        <v>-8</v>
      </c>
      <c r="G34" s="13">
        <v>-8</v>
      </c>
    </row>
    <row r="35" spans="1:7" ht="20.25" x14ac:dyDescent="0.3">
      <c r="A35" s="8" t="s">
        <v>194</v>
      </c>
      <c r="B35" s="57">
        <v>55605</v>
      </c>
      <c r="C35" s="57">
        <v>20445</v>
      </c>
      <c r="D35" s="8">
        <v>18</v>
      </c>
      <c r="E35" s="8">
        <v>31</v>
      </c>
      <c r="F35" s="29">
        <f t="shared" si="0"/>
        <v>-13</v>
      </c>
      <c r="G35" s="8">
        <v>-13</v>
      </c>
    </row>
    <row r="36" spans="1:7" ht="20.25" x14ac:dyDescent="0.3">
      <c r="A36" s="8" t="s">
        <v>183</v>
      </c>
      <c r="B36" s="57">
        <v>30005</v>
      </c>
      <c r="C36" s="57">
        <v>19055</v>
      </c>
      <c r="D36" s="8">
        <v>38</v>
      </c>
      <c r="E36" s="8">
        <v>32</v>
      </c>
      <c r="F36" s="29">
        <f t="shared" si="0"/>
        <v>6</v>
      </c>
      <c r="G36" s="8">
        <v>6</v>
      </c>
    </row>
    <row r="37" spans="1:7" ht="20.25" x14ac:dyDescent="0.3">
      <c r="A37" s="8" t="s">
        <v>164</v>
      </c>
      <c r="B37" s="57">
        <v>8925</v>
      </c>
      <c r="C37" s="57">
        <v>18745</v>
      </c>
      <c r="D37" s="8">
        <v>65</v>
      </c>
      <c r="E37" s="8">
        <v>33</v>
      </c>
      <c r="F37" s="29">
        <f t="shared" si="0"/>
        <v>32</v>
      </c>
      <c r="G37" s="8">
        <v>32</v>
      </c>
    </row>
    <row r="38" spans="1:7" ht="20.25" x14ac:dyDescent="0.3">
      <c r="A38" s="8" t="s">
        <v>169</v>
      </c>
      <c r="B38" s="57">
        <v>23100</v>
      </c>
      <c r="C38" s="57">
        <v>18595</v>
      </c>
      <c r="D38" s="8">
        <v>42</v>
      </c>
      <c r="E38" s="8">
        <v>34</v>
      </c>
      <c r="F38" s="29">
        <f t="shared" si="0"/>
        <v>8</v>
      </c>
      <c r="G38" s="8">
        <v>8</v>
      </c>
    </row>
    <row r="39" spans="1:7" ht="20.25" x14ac:dyDescent="0.3">
      <c r="A39" s="8" t="s">
        <v>171</v>
      </c>
      <c r="B39" s="57">
        <v>35460</v>
      </c>
      <c r="C39" s="57">
        <v>18575</v>
      </c>
      <c r="D39" s="8">
        <v>29</v>
      </c>
      <c r="E39" s="8">
        <v>35</v>
      </c>
      <c r="F39" s="29">
        <f t="shared" si="0"/>
        <v>-6</v>
      </c>
      <c r="G39" s="8">
        <v>-6</v>
      </c>
    </row>
    <row r="40" spans="1:7" ht="20.25" x14ac:dyDescent="0.3">
      <c r="A40" s="8" t="s">
        <v>168</v>
      </c>
      <c r="B40" s="57">
        <v>19700</v>
      </c>
      <c r="C40" s="57">
        <v>17615</v>
      </c>
      <c r="D40" s="8">
        <v>48</v>
      </c>
      <c r="E40" s="8">
        <v>36</v>
      </c>
      <c r="F40" s="29">
        <f t="shared" si="0"/>
        <v>12</v>
      </c>
      <c r="G40" s="8">
        <v>12</v>
      </c>
    </row>
    <row r="41" spans="1:7" ht="20.25" x14ac:dyDescent="0.3">
      <c r="A41" s="8" t="s">
        <v>174</v>
      </c>
      <c r="B41" s="57">
        <v>31035</v>
      </c>
      <c r="C41" s="57">
        <v>17205</v>
      </c>
      <c r="D41" s="8">
        <v>35</v>
      </c>
      <c r="E41" s="8">
        <v>37</v>
      </c>
      <c r="F41" s="29">
        <f t="shared" si="0"/>
        <v>-2</v>
      </c>
      <c r="G41" s="8">
        <v>-2</v>
      </c>
    </row>
    <row r="42" spans="1:7" ht="20.25" x14ac:dyDescent="0.3">
      <c r="A42" s="8" t="s">
        <v>181</v>
      </c>
      <c r="B42" s="57">
        <v>47870</v>
      </c>
      <c r="C42" s="57">
        <v>17000</v>
      </c>
      <c r="D42" s="8">
        <v>21</v>
      </c>
      <c r="E42" s="8">
        <v>38</v>
      </c>
      <c r="F42" s="29">
        <f t="shared" si="0"/>
        <v>-17</v>
      </c>
      <c r="G42" s="8">
        <v>-17</v>
      </c>
    </row>
    <row r="43" spans="1:7" ht="20.25" x14ac:dyDescent="0.3">
      <c r="A43" s="8" t="s">
        <v>182</v>
      </c>
      <c r="B43" s="57">
        <v>28810</v>
      </c>
      <c r="C43" s="57">
        <v>16275</v>
      </c>
      <c r="D43" s="8">
        <v>39</v>
      </c>
      <c r="E43" s="8">
        <v>39</v>
      </c>
      <c r="F43" s="29">
        <f t="shared" si="0"/>
        <v>0</v>
      </c>
      <c r="G43" s="8">
        <v>0</v>
      </c>
    </row>
    <row r="44" spans="1:7" ht="20.25" x14ac:dyDescent="0.3">
      <c r="A44" s="13" t="s">
        <v>184</v>
      </c>
      <c r="B44" s="62">
        <v>30355</v>
      </c>
      <c r="C44" s="62">
        <v>16160</v>
      </c>
      <c r="D44" s="13">
        <v>36</v>
      </c>
      <c r="E44" s="13">
        <v>40</v>
      </c>
      <c r="F44" s="30">
        <f t="shared" si="0"/>
        <v>-4</v>
      </c>
      <c r="G44" s="13">
        <v>-4</v>
      </c>
    </row>
    <row r="45" spans="1:7" ht="20.25" x14ac:dyDescent="0.3">
      <c r="A45" s="8" t="s">
        <v>177</v>
      </c>
      <c r="B45" s="57">
        <v>21355</v>
      </c>
      <c r="C45" s="57">
        <v>15095</v>
      </c>
      <c r="D45" s="8">
        <v>44</v>
      </c>
      <c r="E45" s="8">
        <v>41</v>
      </c>
      <c r="F45" s="29">
        <f t="shared" si="0"/>
        <v>3</v>
      </c>
      <c r="G45" s="8">
        <v>3</v>
      </c>
    </row>
    <row r="46" spans="1:7" ht="20.25" x14ac:dyDescent="0.3">
      <c r="A46" s="8" t="s">
        <v>180</v>
      </c>
      <c r="B46" s="57">
        <v>21395</v>
      </c>
      <c r="C46" s="57">
        <v>14925</v>
      </c>
      <c r="D46" s="8">
        <v>43</v>
      </c>
      <c r="E46" s="8">
        <v>42</v>
      </c>
      <c r="F46" s="29">
        <f t="shared" si="0"/>
        <v>1</v>
      </c>
      <c r="G46" s="8">
        <v>1</v>
      </c>
    </row>
    <row r="47" spans="1:7" ht="20.25" x14ac:dyDescent="0.3">
      <c r="A47" s="8" t="s">
        <v>185</v>
      </c>
      <c r="B47" s="57">
        <v>12480</v>
      </c>
      <c r="C47" s="57">
        <v>14655</v>
      </c>
      <c r="D47" s="8">
        <v>57</v>
      </c>
      <c r="E47" s="8">
        <v>43</v>
      </c>
      <c r="F47" s="29">
        <f t="shared" si="0"/>
        <v>14</v>
      </c>
      <c r="G47" s="8">
        <v>14</v>
      </c>
    </row>
    <row r="48" spans="1:7" ht="20.25" x14ac:dyDescent="0.3">
      <c r="A48" s="8" t="s">
        <v>188</v>
      </c>
      <c r="B48" s="57">
        <v>21295</v>
      </c>
      <c r="C48" s="57">
        <v>14505</v>
      </c>
      <c r="D48" s="8">
        <v>45</v>
      </c>
      <c r="E48" s="8">
        <v>44</v>
      </c>
      <c r="F48" s="29">
        <f t="shared" si="0"/>
        <v>1</v>
      </c>
      <c r="G48" s="8">
        <v>1</v>
      </c>
    </row>
    <row r="49" spans="1:7" ht="20.25" x14ac:dyDescent="0.3">
      <c r="A49" s="8" t="s">
        <v>175</v>
      </c>
      <c r="B49" s="57">
        <v>17570</v>
      </c>
      <c r="C49" s="57">
        <v>12585</v>
      </c>
      <c r="D49" s="8">
        <v>50</v>
      </c>
      <c r="E49" s="8">
        <v>45</v>
      </c>
      <c r="F49" s="29">
        <f t="shared" si="0"/>
        <v>5</v>
      </c>
      <c r="G49" s="8">
        <v>5</v>
      </c>
    </row>
    <row r="50" spans="1:7" ht="20.25" x14ac:dyDescent="0.3">
      <c r="A50" s="8" t="s">
        <v>193</v>
      </c>
      <c r="B50" s="57">
        <v>20255</v>
      </c>
      <c r="C50" s="57">
        <v>12080</v>
      </c>
      <c r="D50" s="8">
        <v>46</v>
      </c>
      <c r="E50" s="8">
        <v>46</v>
      </c>
      <c r="F50" s="29">
        <f t="shared" si="0"/>
        <v>0</v>
      </c>
      <c r="G50" s="8">
        <v>0</v>
      </c>
    </row>
    <row r="51" spans="1:7" ht="20.25" x14ac:dyDescent="0.3">
      <c r="A51" s="8" t="s">
        <v>187</v>
      </c>
      <c r="B51" s="57">
        <v>7960</v>
      </c>
      <c r="C51" s="57">
        <v>11435</v>
      </c>
      <c r="D51" s="8">
        <v>71</v>
      </c>
      <c r="E51" s="8">
        <v>47</v>
      </c>
      <c r="F51" s="29">
        <f t="shared" si="0"/>
        <v>24</v>
      </c>
      <c r="G51" s="8">
        <v>24</v>
      </c>
    </row>
    <row r="52" spans="1:7" ht="20.25" x14ac:dyDescent="0.3">
      <c r="A52" s="8" t="s">
        <v>178</v>
      </c>
      <c r="B52" s="57">
        <v>30210</v>
      </c>
      <c r="C52" s="57">
        <v>11310</v>
      </c>
      <c r="D52" s="8">
        <v>37</v>
      </c>
      <c r="E52" s="8">
        <v>48</v>
      </c>
      <c r="F52" s="29">
        <f t="shared" si="0"/>
        <v>-11</v>
      </c>
      <c r="G52" s="8">
        <v>-11</v>
      </c>
    </row>
    <row r="53" spans="1:7" ht="20.25" x14ac:dyDescent="0.3">
      <c r="A53" s="8" t="s">
        <v>165</v>
      </c>
      <c r="B53" s="57">
        <v>59955</v>
      </c>
      <c r="C53" s="57">
        <v>10930</v>
      </c>
      <c r="D53" s="8">
        <v>16</v>
      </c>
      <c r="E53" s="8">
        <v>49</v>
      </c>
      <c r="F53" s="29">
        <f t="shared" si="0"/>
        <v>-33</v>
      </c>
      <c r="G53" s="8">
        <v>-33</v>
      </c>
    </row>
    <row r="54" spans="1:7" ht="20.25" x14ac:dyDescent="0.3">
      <c r="A54" s="13" t="s">
        <v>190</v>
      </c>
      <c r="B54" s="62">
        <v>9670</v>
      </c>
      <c r="C54" s="62">
        <v>10810</v>
      </c>
      <c r="D54" s="13">
        <v>63</v>
      </c>
      <c r="E54" s="13">
        <v>50</v>
      </c>
      <c r="F54" s="30">
        <f t="shared" si="0"/>
        <v>13</v>
      </c>
      <c r="G54" s="13">
        <v>13</v>
      </c>
    </row>
  </sheetData>
  <mergeCells count="1">
    <mergeCell ref="F4:G4"/>
  </mergeCells>
  <conditionalFormatting sqref="F5:F54">
    <cfRule type="iconSet" priority="1">
      <iconSet iconSet="3Arrows" showValue="0">
        <cfvo type="percent" val="0"/>
        <cfvo type="num" val="0"/>
        <cfvo type="num" val="1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35BFA92A-18C9-4AFA-92D0-8EED886372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F5:F54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Certificates by type</vt:lpstr>
      <vt:lpstr>Certificates by Level</vt:lpstr>
      <vt:lpstr>Certificates by SSA</vt:lpstr>
      <vt:lpstr>Historical trends</vt:lpstr>
      <vt:lpstr>SSA 2nd tier</vt:lpstr>
      <vt:lpstr>Top 50 quals</vt:lpstr>
      <vt:lpstr>Top 50 AOs quarter</vt:lpstr>
      <vt:lpstr>Top 50 AOs year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Sully</dc:creator>
  <cp:lastModifiedBy>Ben Cuff</cp:lastModifiedBy>
  <dcterms:created xsi:type="dcterms:W3CDTF">2021-05-19T07:45:21Z</dcterms:created>
  <dcterms:modified xsi:type="dcterms:W3CDTF">2021-08-24T13:14:26Z</dcterms:modified>
</cp:coreProperties>
</file>