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590"/>
  </bookViews>
  <sheets>
    <sheet name="Contents" sheetId="1" r:id="rId1"/>
    <sheet name="1.1 - GVA current (£bn)" sheetId="6" r:id="rId2"/>
    <sheet name="1.1a - GVA Proportions" sheetId="7" r:id="rId3"/>
    <sheet name="1.2 - Sport Satellite Account" sheetId="10" r:id="rId4"/>
    <sheet name="2.1 - GVA CVM (£bn)" sheetId="8" r:id="rId5"/>
    <sheet name="2.1a - GVA CVM (2010=100)" sheetId="9" r:id="rId6"/>
  </sheets>
  <externalReferences>
    <externalReference r:id="rId7"/>
  </externalReferences>
  <definedNames>
    <definedName name="_xlnm.Print_Area" localSheetId="1">'[1]3'!$A$1:$K$23</definedName>
    <definedName name="_xlnm.Print_Area" localSheetId="2">'1.1a - GVA Proportions'!$A$1:$L$21</definedName>
    <definedName name="_xlnm.Print_Area" localSheetId="4">'2.1 - GVA CVM (£bn)'!$A$1:$M$34</definedName>
    <definedName name="_xlnm.Print_Area" localSheetId="5">'2.1a - GVA CVM (2010=100)'!$A$1:$M$21</definedName>
  </definedNames>
  <calcPr calcId="162913"/>
</workbook>
</file>

<file path=xl/calcChain.xml><?xml version="1.0" encoding="utf-8"?>
<calcChain xmlns="http://schemas.openxmlformats.org/spreadsheetml/2006/main">
  <c r="C14" i="7" l="1"/>
  <c r="D14" i="7"/>
  <c r="E14" i="7"/>
  <c r="F14" i="7"/>
  <c r="G14" i="7"/>
  <c r="H14" i="7"/>
  <c r="I14" i="7"/>
  <c r="J14" i="7"/>
  <c r="B14" i="7"/>
  <c r="C8" i="10" l="1"/>
  <c r="D8" i="10"/>
  <c r="E8" i="10"/>
  <c r="F8" i="10"/>
  <c r="G8" i="10"/>
  <c r="H8" i="10"/>
  <c r="B8" i="10"/>
</calcChain>
</file>

<file path=xl/sharedStrings.xml><?xml version="1.0" encoding="utf-8"?>
<sst xmlns="http://schemas.openxmlformats.org/spreadsheetml/2006/main" count="167" uniqueCount="88">
  <si>
    <t>Civil Society (Non-market charities)</t>
  </si>
  <si>
    <t>Creative Industries</t>
  </si>
  <si>
    <t>Cultural Sector</t>
  </si>
  <si>
    <t>Digital Sector</t>
  </si>
  <si>
    <t>Gambling</t>
  </si>
  <si>
    <t>Sport</t>
  </si>
  <si>
    <t>Telecoms</t>
  </si>
  <si>
    <t>Tourism</t>
  </si>
  <si>
    <t>UK</t>
  </si>
  <si>
    <t>DCMS Sectors Economic Estimates</t>
  </si>
  <si>
    <t>GVA, expressed in current prices (£bn)</t>
  </si>
  <si>
    <t>1.1a</t>
  </si>
  <si>
    <t>GVA, expressed in chained volume measures (£bn)</t>
  </si>
  <si>
    <t>2.1a</t>
  </si>
  <si>
    <t>GVA index, expressed in chained volume measures (2010=100)</t>
  </si>
  <si>
    <t xml:space="preserve">Responsible Statistician : </t>
  </si>
  <si>
    <t xml:space="preserve">Email: </t>
  </si>
  <si>
    <t>evidence@culture.gov.uk</t>
  </si>
  <si>
    <t>Publication date:</t>
  </si>
  <si>
    <t>Next update:</t>
  </si>
  <si>
    <t>Ziga Dernac</t>
  </si>
  <si>
    <t>Back to contents</t>
  </si>
  <si>
    <r>
      <t xml:space="preserve">Unit: </t>
    </r>
    <r>
      <rPr>
        <sz val="11"/>
        <rFont val="Arial"/>
        <family val="2"/>
      </rPr>
      <t>£bn</t>
    </r>
  </si>
  <si>
    <r>
      <t xml:space="preserve">Coverage: </t>
    </r>
    <r>
      <rPr>
        <sz val="11"/>
        <color theme="1"/>
        <rFont val="Arial"/>
        <family val="2"/>
      </rPr>
      <t>UK</t>
    </r>
  </si>
  <si>
    <t>Sector</t>
  </si>
  <si>
    <r>
      <t>2010</t>
    </r>
    <r>
      <rPr>
        <b/>
        <vertAlign val="superscript"/>
        <sz val="11"/>
        <color theme="1"/>
        <rFont val="Arial"/>
        <family val="2"/>
      </rPr>
      <t>r</t>
    </r>
  </si>
  <si>
    <r>
      <t>2011</t>
    </r>
    <r>
      <rPr>
        <b/>
        <vertAlign val="superscript"/>
        <sz val="11"/>
        <color theme="1"/>
        <rFont val="Arial"/>
        <family val="2"/>
      </rPr>
      <t>r</t>
    </r>
  </si>
  <si>
    <r>
      <t>2012</t>
    </r>
    <r>
      <rPr>
        <b/>
        <vertAlign val="superscript"/>
        <sz val="11"/>
        <color theme="1"/>
        <rFont val="Arial"/>
        <family val="2"/>
      </rPr>
      <t>r</t>
    </r>
  </si>
  <si>
    <r>
      <t>2013</t>
    </r>
    <r>
      <rPr>
        <b/>
        <vertAlign val="superscript"/>
        <sz val="11"/>
        <color theme="1"/>
        <rFont val="Arial"/>
        <family val="2"/>
      </rPr>
      <t>r</t>
    </r>
  </si>
  <si>
    <r>
      <t>2014</t>
    </r>
    <r>
      <rPr>
        <b/>
        <vertAlign val="superscript"/>
        <sz val="11"/>
        <color theme="1"/>
        <rFont val="Arial"/>
        <family val="2"/>
      </rPr>
      <t>r</t>
    </r>
  </si>
  <si>
    <r>
      <t>2015</t>
    </r>
    <r>
      <rPr>
        <b/>
        <vertAlign val="superscript"/>
        <sz val="11"/>
        <color theme="1"/>
        <rFont val="Arial"/>
        <family val="2"/>
      </rPr>
      <t>r</t>
    </r>
  </si>
  <si>
    <r>
      <t>2016</t>
    </r>
    <r>
      <rPr>
        <b/>
        <vertAlign val="superscript"/>
        <sz val="11"/>
        <color theme="1"/>
        <rFont val="Arial"/>
        <family val="2"/>
      </rPr>
      <t>r</t>
    </r>
  </si>
  <si>
    <t>N/A</t>
  </si>
  <si>
    <t xml:space="preserve">Notes </t>
  </si>
  <si>
    <t>1. Data are in current prices (i.e. have not been adjusted for inflation).</t>
  </si>
  <si>
    <t xml:space="preserve">This is an underestimate for the sector and does not include market provider charities who have passed the market test and therefore sit in the corporate sector, </t>
  </si>
  <si>
    <t>social enterprises and mutuals.</t>
  </si>
  <si>
    <r>
      <t>2017</t>
    </r>
    <r>
      <rPr>
        <b/>
        <vertAlign val="superscript"/>
        <sz val="11"/>
        <color theme="1"/>
        <rFont val="Arial"/>
        <family val="2"/>
      </rPr>
      <t>r</t>
    </r>
  </si>
  <si>
    <r>
      <t xml:space="preserve">Years: </t>
    </r>
    <r>
      <rPr>
        <sz val="11"/>
        <color theme="1"/>
        <rFont val="Arial"/>
        <family val="2"/>
      </rPr>
      <t>2010 - 2018</t>
    </r>
  </si>
  <si>
    <r>
      <t>2018</t>
    </r>
    <r>
      <rPr>
        <b/>
        <vertAlign val="superscript"/>
        <sz val="11"/>
        <color theme="1"/>
        <rFont val="Arial"/>
        <family val="2"/>
      </rPr>
      <t>p</t>
    </r>
  </si>
  <si>
    <t>% change 2017 - 2018</t>
  </si>
  <si>
    <t>% change 2010 - 2018</t>
  </si>
  <si>
    <t>% of UK GVA 2018</t>
  </si>
  <si>
    <r>
      <t xml:space="preserve">Unit: </t>
    </r>
    <r>
      <rPr>
        <sz val="11"/>
        <color theme="1"/>
        <rFont val="Arial"/>
        <family val="2"/>
      </rPr>
      <t>Index 2010 = 100</t>
    </r>
  </si>
  <si>
    <t xml:space="preserve">1. Data are index to 2010 = 100 to show growth in GVA since 2010. </t>
  </si>
  <si>
    <r>
      <t xml:space="preserve">Unit: </t>
    </r>
    <r>
      <rPr>
        <sz val="11"/>
        <color theme="1"/>
        <rFont val="Arial"/>
        <family val="2"/>
      </rPr>
      <t>£bn</t>
    </r>
  </si>
  <si>
    <t>Table 2.1a: Growth in gross value added (GVA) for DCMS sectors, expressed in chained volume measures</t>
  </si>
  <si>
    <t>r = revised. These are planned revisions and part of the annual adjustment and balancing process of national accounts.</t>
  </si>
  <si>
    <t>p = provisional.</t>
  </si>
  <si>
    <t>% of UK GVA</t>
  </si>
  <si>
    <t>For this reason “All DCMS Sectors” excludes tourism in this report.</t>
  </si>
  <si>
    <t>Table 1.1a: Contribution of DCMS sectors to the UK economy as a proportion of UK economy (current prices)</t>
  </si>
  <si>
    <r>
      <t xml:space="preserve">Unit: </t>
    </r>
    <r>
      <rPr>
        <sz val="11"/>
        <color theme="1"/>
        <rFont val="Arial"/>
        <family val="2"/>
      </rPr>
      <t>% of GVA of UK economy</t>
    </r>
  </si>
  <si>
    <t>5. Due to substantial revisions to the base data and methodology used to construct the tourism satellite account, estimates for the tourism sector are only available for 2017. For this reason “All DCMS Sectors” excludes tourism in this report.</t>
  </si>
  <si>
    <t>r = revised.</t>
  </si>
  <si>
    <t>Table 1.21: Sport Satellite Account GVA in current prices</t>
  </si>
  <si>
    <t>Sport Satellite Account</t>
  </si>
  <si>
    <r>
      <t xml:space="preserve">Years: </t>
    </r>
    <r>
      <rPr>
        <sz val="11"/>
        <color theme="1"/>
        <rFont val="Arial"/>
        <family val="2"/>
      </rPr>
      <t>2012 - 2018</t>
    </r>
  </si>
  <si>
    <r>
      <t>2012</t>
    </r>
    <r>
      <rPr>
        <b/>
        <vertAlign val="superscript"/>
        <sz val="11"/>
        <color theme="1"/>
        <rFont val="Arial"/>
        <family val="2"/>
      </rPr>
      <t>a</t>
    </r>
  </si>
  <si>
    <r>
      <t>2014</t>
    </r>
    <r>
      <rPr>
        <b/>
        <vertAlign val="superscript"/>
        <sz val="11"/>
        <color theme="1"/>
        <rFont val="Arial"/>
        <family val="2"/>
      </rPr>
      <t>b</t>
    </r>
  </si>
  <si>
    <r>
      <t>2016</t>
    </r>
    <r>
      <rPr>
        <b/>
        <vertAlign val="superscript"/>
        <sz val="11"/>
        <color theme="1"/>
        <rFont val="Arial"/>
        <family val="2"/>
      </rPr>
      <t>c</t>
    </r>
  </si>
  <si>
    <t xml:space="preserve">a,b,c. Proportions of UK economy that is sport were calculated individually for years 2012, 2014 and 2016. </t>
  </si>
  <si>
    <t>The proportions for 2016 were used for 2017 and 2018 estimates.</t>
  </si>
  <si>
    <t>Sport Satellite Account GVA in current prices (£bn)</t>
  </si>
  <si>
    <t>GVA  as a proportion of UK economy in current prices (%)</t>
  </si>
  <si>
    <t>DCMS</t>
  </si>
  <si>
    <t>All DCMS sectors (excl. Tourism)</t>
  </si>
  <si>
    <t xml:space="preserve"> </t>
  </si>
  <si>
    <t>The proportions for 2013 were averages of proportions of 2012 and 2014.</t>
  </si>
  <si>
    <t>The proportions for 2015 were averages of proportions of 2014 and 2016.</t>
  </si>
  <si>
    <r>
      <t>Table 1.1: Gross value added (GVA) for DCMS sectors, expressed in current prices</t>
    </r>
    <r>
      <rPr>
        <b/>
        <vertAlign val="superscript"/>
        <sz val="11"/>
        <color theme="1"/>
        <rFont val="Arial"/>
        <family val="2"/>
      </rPr>
      <t>1</t>
    </r>
  </si>
  <si>
    <t>3. 2010 - 2017 figures have been revised since last year’s publication to reflect the balancing of the Supply Use tables. This happens annually.</t>
  </si>
  <si>
    <r>
      <t>Years</t>
    </r>
    <r>
      <rPr>
        <b/>
        <vertAlign val="superscript"/>
        <sz val="11"/>
        <color theme="1"/>
        <rFont val="Arial"/>
        <family val="2"/>
      </rPr>
      <t>3</t>
    </r>
    <r>
      <rPr>
        <b/>
        <sz val="11"/>
        <color theme="1"/>
        <rFont val="Arial"/>
        <family val="2"/>
      </rPr>
      <t xml:space="preserve">: </t>
    </r>
    <r>
      <rPr>
        <sz val="11"/>
        <color theme="1"/>
        <rFont val="Arial"/>
        <family val="2"/>
      </rPr>
      <t>2010 - 2018</t>
    </r>
  </si>
  <si>
    <t>1. Data are in chained volume measures (i.e. have been adjusted for inflation).</t>
  </si>
  <si>
    <r>
      <t>Table 2.1: Gross value added (GVA) for DCMS sectors, expressed in chained volume measures</t>
    </r>
    <r>
      <rPr>
        <b/>
        <vertAlign val="superscript"/>
        <sz val="11"/>
        <color theme="1"/>
        <rFont val="Arial"/>
        <family val="2"/>
      </rPr>
      <t>1,2</t>
    </r>
  </si>
  <si>
    <t>2. Chained volume measures data are not available for Civil Society at present.</t>
  </si>
  <si>
    <t>4. DCMS sector total is lower than the sum of individual DCMS sectors because of overlaps between sectors.</t>
  </si>
  <si>
    <r>
      <t>All DCMS sectors</t>
    </r>
    <r>
      <rPr>
        <b/>
        <vertAlign val="superscript"/>
        <sz val="11"/>
        <color theme="1"/>
        <rFont val="Arial"/>
        <family val="2"/>
      </rPr>
      <t>4</t>
    </r>
    <r>
      <rPr>
        <b/>
        <sz val="11"/>
        <color theme="1"/>
        <rFont val="Arial"/>
        <family val="2"/>
      </rPr>
      <t xml:space="preserve"> (excl. Tourism</t>
    </r>
    <r>
      <rPr>
        <b/>
        <vertAlign val="superscript"/>
        <sz val="11"/>
        <color theme="1"/>
        <rFont val="Arial"/>
        <family val="2"/>
      </rPr>
      <t>5</t>
    </r>
    <r>
      <rPr>
        <b/>
        <sz val="11"/>
        <color theme="1"/>
        <rFont val="Arial"/>
        <family val="2"/>
      </rPr>
      <t>)</t>
    </r>
  </si>
  <si>
    <t>Column1</t>
  </si>
  <si>
    <t>2013</t>
  </si>
  <si>
    <t>2015</t>
  </si>
  <si>
    <t>2017</t>
  </si>
  <si>
    <t>2018</t>
  </si>
  <si>
    <r>
      <t>All DCMS sectors</t>
    </r>
    <r>
      <rPr>
        <b/>
        <vertAlign val="superscript"/>
        <sz val="11"/>
        <color theme="1"/>
        <rFont val="Arial"/>
        <family val="2"/>
      </rPr>
      <t>4</t>
    </r>
    <r>
      <rPr>
        <b/>
        <sz val="11"/>
        <color theme="1"/>
        <rFont val="Arial"/>
        <family val="2"/>
      </rPr>
      <t xml:space="preserve"> (excl. Tourism)</t>
    </r>
    <r>
      <rPr>
        <b/>
        <vertAlign val="superscript"/>
        <sz val="11"/>
        <color theme="1"/>
        <rFont val="Arial"/>
        <family val="2"/>
      </rPr>
      <t>5</t>
    </r>
  </si>
  <si>
    <t xml:space="preserve">2. Civil Society in this table represents non-market charities sitting in the Non-profit Institutions Serving Households (NPISH) sector. </t>
  </si>
  <si>
    <t>4. DCMS sector total is lower than the sum of individual DCMS sectors because of overlap between sectors.</t>
  </si>
  <si>
    <r>
      <t>Civil Society (Non-market charities)</t>
    </r>
    <r>
      <rPr>
        <vertAlign val="superscript"/>
        <sz val="11"/>
        <color theme="1"/>
        <rFont val="Arial"/>
        <family val="2"/>
      </rPr>
      <t>2</t>
    </r>
  </si>
  <si>
    <t>4. Due to substantial revisions to the base data and methodology used to construct the tourism satellite account, estimates for the tourism sector are only available for 2017. For this reason “All DCMS Sectors” excludes tourism in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</si>
</sst>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F800]dddd\,\ mmmm\ dd\,\ yyyy"/>
    <numFmt numFmtId="165" formatCode="mmmm\ yyyy"/>
    <numFmt numFmtId="166" formatCode="_-* #,##0.0_-;\-* #,##0.0_-;_-* &quot;-&quot;??_-;_-@_-"/>
    <numFmt numFmtId="167" formatCode="0.0"/>
    <numFmt numFmtId="168" formatCode="_-* #,##0_-;\-* #,##0_-;_-* &quot;-&quot;??_-;_-@_-"/>
    <numFmt numFmtId="169"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sz val="11"/>
      <color rgb="FFFF0000"/>
      <name val="Arial"/>
      <family val="2"/>
    </font>
    <font>
      <u/>
      <sz val="11"/>
      <color theme="10"/>
      <name val="Arial"/>
      <family val="2"/>
    </font>
    <font>
      <u/>
      <sz val="11"/>
      <color theme="1"/>
      <name val="Arial"/>
      <family val="2"/>
    </font>
    <font>
      <b/>
      <sz val="11"/>
      <color theme="1"/>
      <name val="Arial"/>
      <family val="2"/>
    </font>
    <font>
      <sz val="11"/>
      <name val="Arial"/>
      <family val="2"/>
    </font>
    <font>
      <b/>
      <sz val="11"/>
      <color rgb="FFFF0000"/>
      <name val="Calibri"/>
      <family val="2"/>
      <scheme val="minor"/>
    </font>
    <font>
      <b/>
      <vertAlign val="superscript"/>
      <sz val="11"/>
      <color theme="1"/>
      <name val="Arial"/>
      <family val="2"/>
    </font>
    <font>
      <b/>
      <i/>
      <sz val="11"/>
      <color theme="1"/>
      <name val="Arial"/>
      <family val="2"/>
    </font>
    <font>
      <vertAlign val="superscript"/>
      <sz val="11"/>
      <color theme="1"/>
      <name val="Arial"/>
      <family val="2"/>
    </font>
    <font>
      <i/>
      <sz val="11"/>
      <color theme="1"/>
      <name val="Arial"/>
      <family val="2"/>
    </font>
    <font>
      <b/>
      <sz val="11"/>
      <color rgb="FFFF0000"/>
      <name val="Arial"/>
      <family val="2"/>
    </font>
    <font>
      <b/>
      <sz val="10"/>
      <color theme="1"/>
      <name val="Arial"/>
      <family val="2"/>
    </font>
    <font>
      <sz val="10"/>
      <color theme="1"/>
      <name val="Arial"/>
      <family val="2"/>
    </font>
    <font>
      <sz val="10"/>
      <color rgb="FFFF0000"/>
      <name val="Arial"/>
      <family val="2"/>
    </font>
    <font>
      <sz val="10"/>
      <name val="Arial"/>
      <family val="2"/>
    </font>
    <font>
      <sz val="11"/>
      <color theme="1"/>
      <name val="Calibri"/>
      <family val="2"/>
    </font>
    <font>
      <i/>
      <sz val="11"/>
      <name val="Arial"/>
      <family val="2"/>
    </font>
    <font>
      <sz val="16"/>
      <color theme="1"/>
      <name val="Calibri"/>
      <family val="2"/>
      <scheme val="minor"/>
    </font>
    <font>
      <b/>
      <sz val="11"/>
      <name val="Arial"/>
      <family val="2"/>
    </font>
    <font>
      <u/>
      <sz val="11"/>
      <color theme="10"/>
      <name val="Calibri"/>
      <family val="2"/>
      <scheme val="minor"/>
    </font>
    <font>
      <sz val="16"/>
      <color theme="1"/>
      <name val="Arial"/>
      <family val="2"/>
    </font>
    <font>
      <b/>
      <i/>
      <sz val="1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ck">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right/>
      <top/>
      <bottom style="thick">
        <color indexed="64"/>
      </bottom>
      <diagonal/>
    </border>
    <border>
      <left/>
      <right/>
      <top/>
      <bottom style="double">
        <color indexed="64"/>
      </bottom>
      <diagonal/>
    </border>
    <border>
      <left/>
      <right/>
      <top style="dashed">
        <color indexed="64"/>
      </top>
      <bottom style="thin">
        <color indexed="64"/>
      </bottom>
      <diagonal/>
    </border>
    <border>
      <left/>
      <right/>
      <top style="thin">
        <color indexed="64"/>
      </top>
      <bottom/>
      <diagonal/>
    </border>
    <border>
      <left/>
      <right/>
      <top style="double">
        <color indexed="64"/>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1" fillId="0" borderId="0"/>
    <xf numFmtId="0" fontId="19" fillId="0" borderId="0"/>
    <xf numFmtId="0" fontId="24" fillId="0" borderId="0" applyNumberFormat="0" applyFill="0" applyBorder="0" applyAlignment="0" applyProtection="0"/>
  </cellStyleXfs>
  <cellXfs count="96">
    <xf numFmtId="0" fontId="0" fillId="0" borderId="0" xfId="0"/>
    <xf numFmtId="0" fontId="3" fillId="0" borderId="0" xfId="0" applyFont="1"/>
    <xf numFmtId="0" fontId="4" fillId="0" borderId="0" xfId="0" applyFont="1"/>
    <xf numFmtId="17" fontId="5" fillId="0" borderId="0" xfId="0" applyNumberFormat="1" applyFont="1"/>
    <xf numFmtId="0" fontId="3" fillId="0" borderId="0" xfId="0" applyFont="1" applyAlignment="1">
      <alignment horizontal="left"/>
    </xf>
    <xf numFmtId="0" fontId="6" fillId="0" borderId="0" xfId="0" applyFont="1"/>
    <xf numFmtId="0" fontId="5" fillId="0" borderId="0" xfId="0" applyFont="1"/>
    <xf numFmtId="0" fontId="7" fillId="0" borderId="0" xfId="0" applyFont="1"/>
    <xf numFmtId="0" fontId="8" fillId="0" borderId="0" xfId="0" applyFont="1" applyFill="1"/>
    <xf numFmtId="0" fontId="3" fillId="0" borderId="0" xfId="0" applyFont="1" applyFill="1"/>
    <xf numFmtId="0" fontId="0" fillId="0" borderId="0" xfId="0" applyFill="1"/>
    <xf numFmtId="0" fontId="6" fillId="0" borderId="0" xfId="0" applyFont="1" applyFill="1" applyAlignment="1">
      <alignment horizontal="right"/>
    </xf>
    <xf numFmtId="0" fontId="10" fillId="0" borderId="0" xfId="0" applyFont="1" applyFill="1"/>
    <xf numFmtId="0" fontId="3" fillId="0" borderId="1" xfId="0" applyFont="1" applyFill="1" applyBorder="1" applyAlignment="1">
      <alignment vertical="center" wrapText="1"/>
    </xf>
    <xf numFmtId="167" fontId="14" fillId="0" borderId="1" xfId="0" applyNumberFormat="1" applyFont="1" applyFill="1" applyBorder="1" applyAlignment="1">
      <alignment vertical="center" wrapText="1"/>
    </xf>
    <xf numFmtId="0" fontId="3" fillId="0" borderId="0" xfId="0" applyFont="1" applyFill="1" applyAlignment="1">
      <alignment vertical="center" wrapText="1"/>
    </xf>
    <xf numFmtId="167" fontId="14" fillId="0" borderId="0" xfId="0" applyNumberFormat="1" applyFont="1" applyFill="1" applyAlignment="1">
      <alignment vertical="center" wrapText="1"/>
    </xf>
    <xf numFmtId="0" fontId="3" fillId="0" borderId="2" xfId="0" applyFont="1" applyFill="1" applyBorder="1" applyAlignment="1">
      <alignment vertical="center" wrapText="1"/>
    </xf>
    <xf numFmtId="167" fontId="14" fillId="0" borderId="2" xfId="0" applyNumberFormat="1" applyFont="1" applyFill="1" applyBorder="1" applyAlignment="1">
      <alignment vertical="center" wrapText="1"/>
    </xf>
    <xf numFmtId="0" fontId="3" fillId="0" borderId="3" xfId="0" applyFont="1" applyFill="1" applyBorder="1" applyAlignment="1">
      <alignment vertical="center" wrapText="1"/>
    </xf>
    <xf numFmtId="167" fontId="14" fillId="0" borderId="3" xfId="0" applyNumberFormat="1" applyFont="1" applyFill="1" applyBorder="1" applyAlignment="1">
      <alignment horizontal="right" vertical="center" wrapText="1"/>
    </xf>
    <xf numFmtId="167" fontId="12" fillId="0" borderId="4" xfId="0" applyNumberFormat="1" applyFont="1" applyFill="1" applyBorder="1" applyAlignment="1">
      <alignment vertical="center" wrapText="1"/>
    </xf>
    <xf numFmtId="0" fontId="14" fillId="0" borderId="5" xfId="0" applyFont="1" applyFill="1" applyBorder="1" applyAlignment="1">
      <alignment vertical="center" wrapText="1"/>
    </xf>
    <xf numFmtId="167" fontId="14" fillId="0" borderId="5" xfId="0" applyNumberFormat="1" applyFont="1" applyFill="1" applyBorder="1" applyAlignment="1">
      <alignment horizontal="right" vertical="center" wrapText="1"/>
    </xf>
    <xf numFmtId="0" fontId="16" fillId="0" borderId="0" xfId="0" applyFont="1" applyFill="1" applyAlignment="1">
      <alignment vertical="center"/>
    </xf>
    <xf numFmtId="0" fontId="17" fillId="0" borderId="0" xfId="0" applyFont="1" applyFill="1"/>
    <xf numFmtId="0" fontId="17" fillId="0" borderId="0" xfId="0" applyFont="1" applyFill="1" applyAlignment="1">
      <alignment vertical="center"/>
    </xf>
    <xf numFmtId="0" fontId="18" fillId="0" borderId="0" xfId="0" applyFont="1" applyAlignment="1">
      <alignment vertical="center"/>
    </xf>
    <xf numFmtId="43" fontId="3" fillId="0" borderId="0" xfId="0" applyNumberFormat="1" applyFont="1" applyFill="1"/>
    <xf numFmtId="168" fontId="3" fillId="0" borderId="0" xfId="0" applyNumberFormat="1" applyFont="1" applyFill="1" applyAlignment="1">
      <alignment horizontal="right" vertical="center" wrapText="1"/>
    </xf>
    <xf numFmtId="0" fontId="8" fillId="2" borderId="6" xfId="0" applyFont="1" applyFill="1" applyBorder="1" applyAlignment="1">
      <alignment vertical="center" wrapText="1"/>
    </xf>
    <xf numFmtId="168" fontId="20" fillId="0" borderId="0" xfId="0" applyNumberFormat="1" applyFont="1" applyFill="1"/>
    <xf numFmtId="166" fontId="20" fillId="0" borderId="0" xfId="0" applyNumberFormat="1" applyFont="1" applyFill="1"/>
    <xf numFmtId="0" fontId="8" fillId="0" borderId="0" xfId="0" applyFont="1"/>
    <xf numFmtId="0" fontId="6" fillId="0" borderId="0" xfId="0" applyFont="1" applyAlignment="1">
      <alignment horizontal="right"/>
    </xf>
    <xf numFmtId="0" fontId="2" fillId="0" borderId="0" xfId="0" applyFont="1"/>
    <xf numFmtId="0" fontId="3" fillId="0" borderId="0" xfId="0" applyFont="1" applyAlignment="1">
      <alignment vertical="center" wrapText="1"/>
    </xf>
    <xf numFmtId="169" fontId="14" fillId="0" borderId="0" xfId="0" applyNumberFormat="1" applyFont="1" applyAlignment="1">
      <alignment horizontal="right" vertical="center" wrapText="1"/>
    </xf>
    <xf numFmtId="0" fontId="3" fillId="0" borderId="2" xfId="0" applyFont="1" applyBorder="1" applyAlignment="1">
      <alignment vertical="center" wrapText="1"/>
    </xf>
    <xf numFmtId="169" fontId="14" fillId="0" borderId="2" xfId="0" applyNumberFormat="1" applyFont="1" applyBorder="1" applyAlignment="1">
      <alignment horizontal="right" vertical="center" wrapText="1"/>
    </xf>
    <xf numFmtId="9" fontId="0" fillId="0" borderId="0" xfId="0" applyNumberFormat="1"/>
    <xf numFmtId="169" fontId="14" fillId="0" borderId="3" xfId="0" applyNumberFormat="1" applyFont="1" applyBorder="1" applyAlignment="1">
      <alignment horizontal="right" vertical="center" wrapText="1"/>
    </xf>
    <xf numFmtId="0" fontId="14" fillId="0" borderId="5" xfId="0" applyFont="1" applyBorder="1" applyAlignment="1">
      <alignment vertical="center" wrapText="1"/>
    </xf>
    <xf numFmtId="0" fontId="16" fillId="0" borderId="0" xfId="0" applyFont="1" applyAlignment="1">
      <alignment vertical="center"/>
    </xf>
    <xf numFmtId="0" fontId="17" fillId="0" borderId="0" xfId="0" applyFont="1"/>
    <xf numFmtId="0" fontId="17" fillId="0" borderId="0" xfId="0" applyFont="1" applyAlignment="1">
      <alignment vertical="center"/>
    </xf>
    <xf numFmtId="168" fontId="3" fillId="0" borderId="0" xfId="0" applyNumberFormat="1" applyFont="1" applyAlignment="1">
      <alignment horizontal="right" vertical="center" wrapText="1"/>
    </xf>
    <xf numFmtId="168" fontId="3" fillId="0" borderId="2" xfId="0" applyNumberFormat="1" applyFont="1" applyBorder="1" applyAlignment="1">
      <alignment horizontal="right" vertical="center" wrapText="1"/>
    </xf>
    <xf numFmtId="168" fontId="20" fillId="0" borderId="0" xfId="0" applyNumberFormat="1" applyFont="1"/>
    <xf numFmtId="166" fontId="20" fillId="0" borderId="0" xfId="0" applyNumberFormat="1" applyFont="1"/>
    <xf numFmtId="168" fontId="3" fillId="0" borderId="7" xfId="0" applyNumberFormat="1" applyFont="1" applyBorder="1" applyAlignment="1">
      <alignment horizontal="right" vertical="center" wrapText="1"/>
    </xf>
    <xf numFmtId="169" fontId="14" fillId="0" borderId="0" xfId="0" applyNumberFormat="1" applyFont="1" applyFill="1" applyAlignment="1">
      <alignment horizontal="right" vertical="center" wrapText="1"/>
    </xf>
    <xf numFmtId="169" fontId="14" fillId="0" borderId="2" xfId="0" applyNumberFormat="1" applyFont="1" applyFill="1" applyBorder="1" applyAlignment="1">
      <alignment horizontal="right" vertical="center" wrapText="1"/>
    </xf>
    <xf numFmtId="164" fontId="3" fillId="0" borderId="0" xfId="0" applyNumberFormat="1" applyFont="1" applyAlignment="1">
      <alignment horizontal="left"/>
    </xf>
    <xf numFmtId="165" fontId="3" fillId="0" borderId="0" xfId="0" applyNumberFormat="1" applyFont="1" applyAlignment="1">
      <alignment horizontal="left"/>
    </xf>
    <xf numFmtId="166" fontId="9" fillId="0" borderId="1" xfId="1" applyNumberFormat="1" applyFont="1" applyFill="1" applyBorder="1" applyAlignment="1">
      <alignment horizontal="right" vertical="center" wrapText="1"/>
    </xf>
    <xf numFmtId="166" fontId="9" fillId="0" borderId="0" xfId="1" applyNumberFormat="1" applyFont="1" applyFill="1" applyAlignment="1">
      <alignment horizontal="right" vertical="center" wrapText="1"/>
    </xf>
    <xf numFmtId="166" fontId="9" fillId="0" borderId="2" xfId="1" applyNumberFormat="1" applyFont="1" applyFill="1" applyBorder="1" applyAlignment="1">
      <alignment horizontal="right" vertical="center" wrapText="1"/>
    </xf>
    <xf numFmtId="166" fontId="9" fillId="0" borderId="3" xfId="1" applyNumberFormat="1" applyFont="1" applyFill="1" applyBorder="1" applyAlignment="1">
      <alignment horizontal="right" vertical="center" wrapText="1"/>
    </xf>
    <xf numFmtId="166" fontId="23" fillId="0" borderId="4" xfId="1" applyNumberFormat="1" applyFont="1" applyFill="1" applyBorder="1" applyAlignment="1">
      <alignment horizontal="right" vertical="center" wrapText="1"/>
    </xf>
    <xf numFmtId="166" fontId="21" fillId="0" borderId="5" xfId="1" applyNumberFormat="1" applyFont="1" applyFill="1" applyBorder="1" applyAlignment="1">
      <alignment horizontal="right" vertical="center" wrapText="1"/>
    </xf>
    <xf numFmtId="0" fontId="22" fillId="0" borderId="0" xfId="0" applyFont="1" applyFill="1"/>
    <xf numFmtId="167" fontId="3" fillId="0" borderId="1" xfId="0" applyNumberFormat="1" applyFont="1" applyFill="1" applyBorder="1" applyAlignment="1">
      <alignment horizontal="right" vertical="center" wrapText="1"/>
    </xf>
    <xf numFmtId="167" fontId="3" fillId="0" borderId="0" xfId="0" applyNumberFormat="1" applyFont="1" applyFill="1" applyAlignment="1">
      <alignment horizontal="right" vertical="center" wrapText="1"/>
    </xf>
    <xf numFmtId="167" fontId="3" fillId="0" borderId="2" xfId="0" applyNumberFormat="1" applyFont="1" applyFill="1" applyBorder="1" applyAlignment="1">
      <alignment horizontal="right" vertical="center" wrapText="1"/>
    </xf>
    <xf numFmtId="169" fontId="9" fillId="0" borderId="0" xfId="0" applyNumberFormat="1" applyFont="1" applyAlignment="1">
      <alignment horizontal="right" vertical="center" wrapText="1"/>
    </xf>
    <xf numFmtId="169" fontId="9" fillId="0" borderId="2" xfId="0" applyNumberFormat="1" applyFont="1" applyBorder="1" applyAlignment="1">
      <alignment horizontal="right" vertical="center" wrapText="1"/>
    </xf>
    <xf numFmtId="166" fontId="21" fillId="0" borderId="5" xfId="1" applyNumberFormat="1" applyFont="1" applyFill="1" applyBorder="1" applyAlignment="1">
      <alignment horizontal="right" wrapText="1"/>
    </xf>
    <xf numFmtId="169" fontId="21" fillId="0" borderId="5" xfId="0" applyNumberFormat="1" applyFont="1" applyBorder="1" applyAlignment="1">
      <alignment wrapText="1"/>
    </xf>
    <xf numFmtId="0" fontId="17" fillId="0" borderId="0" xfId="0" applyFont="1" applyFill="1" applyAlignment="1">
      <alignment vertical="top" wrapText="1"/>
    </xf>
    <xf numFmtId="43" fontId="21" fillId="0" borderId="5" xfId="1" applyNumberFormat="1" applyFont="1" applyFill="1" applyBorder="1" applyAlignment="1">
      <alignment horizontal="right" vertical="center" wrapText="1"/>
    </xf>
    <xf numFmtId="0" fontId="24" fillId="0" borderId="0" xfId="4" quotePrefix="1"/>
    <xf numFmtId="0" fontId="6" fillId="0" borderId="0" xfId="4" applyFont="1"/>
    <xf numFmtId="0" fontId="15" fillId="0" borderId="0" xfId="0" applyFont="1" applyFill="1"/>
    <xf numFmtId="0" fontId="25" fillId="0" borderId="0" xfId="0" applyFont="1" applyFill="1"/>
    <xf numFmtId="168" fontId="12" fillId="0" borderId="2" xfId="1" applyNumberFormat="1" applyFont="1" applyBorder="1" applyAlignment="1">
      <alignment horizontal="right" vertical="center" wrapText="1"/>
    </xf>
    <xf numFmtId="0" fontId="8" fillId="0" borderId="4" xfId="0" applyFont="1" applyFill="1" applyBorder="1" applyAlignment="1">
      <alignment vertical="center" wrapText="1"/>
    </xf>
    <xf numFmtId="0" fontId="3" fillId="0" borderId="7" xfId="0" applyFont="1" applyFill="1" applyBorder="1" applyAlignment="1">
      <alignment vertical="center" wrapText="1"/>
    </xf>
    <xf numFmtId="167" fontId="3" fillId="0" borderId="7" xfId="0" applyNumberFormat="1" applyFont="1" applyFill="1" applyBorder="1" applyAlignment="1">
      <alignment horizontal="right" vertical="center" wrapText="1"/>
    </xf>
    <xf numFmtId="0" fontId="8" fillId="0" borderId="4" xfId="0" applyFont="1" applyBorder="1" applyAlignment="1">
      <alignment vertical="center" wrapText="1"/>
    </xf>
    <xf numFmtId="0" fontId="8" fillId="0" borderId="4" xfId="0" applyNumberFormat="1" applyFont="1" applyFill="1" applyBorder="1" applyAlignment="1">
      <alignment horizontal="right" vertical="center" wrapText="1"/>
    </xf>
    <xf numFmtId="0" fontId="8" fillId="0" borderId="4" xfId="0" applyFont="1" applyFill="1" applyBorder="1" applyAlignment="1">
      <alignment horizontal="right" vertical="center" wrapText="1"/>
    </xf>
    <xf numFmtId="0" fontId="8" fillId="0" borderId="4" xfId="0" applyFont="1" applyBorder="1" applyAlignment="1">
      <alignment horizontal="right" vertical="center" wrapText="1"/>
    </xf>
    <xf numFmtId="0" fontId="12" fillId="0" borderId="4" xfId="0" applyFont="1" applyBorder="1" applyAlignment="1">
      <alignment horizontal="right" vertical="center" wrapText="1"/>
    </xf>
    <xf numFmtId="0" fontId="8" fillId="0" borderId="0" xfId="0" applyFont="1" applyBorder="1" applyAlignment="1">
      <alignment vertical="center" wrapText="1"/>
    </xf>
    <xf numFmtId="3" fontId="26" fillId="0" borderId="8" xfId="0" applyNumberFormat="1" applyFont="1" applyFill="1" applyBorder="1" applyAlignment="1">
      <alignment horizontal="right"/>
    </xf>
    <xf numFmtId="169" fontId="26" fillId="0" borderId="8" xfId="0" applyNumberFormat="1" applyFont="1" applyFill="1" applyBorder="1" applyAlignment="1">
      <alignment horizontal="right"/>
    </xf>
    <xf numFmtId="3" fontId="12" fillId="0" borderId="0" xfId="0" applyNumberFormat="1" applyFont="1" applyBorder="1" applyAlignment="1">
      <alignment horizontal="right" vertical="center" wrapText="1"/>
    </xf>
    <xf numFmtId="0" fontId="8" fillId="0" borderId="0" xfId="0" applyFont="1" applyFill="1" applyBorder="1" applyAlignment="1">
      <alignment vertical="center" wrapText="1"/>
    </xf>
    <xf numFmtId="166" fontId="21" fillId="0" borderId="0" xfId="1" applyNumberFormat="1" applyFont="1" applyFill="1" applyBorder="1" applyAlignment="1">
      <alignment horizontal="right" vertical="center" wrapText="1"/>
    </xf>
    <xf numFmtId="0" fontId="8" fillId="0" borderId="9" xfId="0" applyFont="1" applyFill="1" applyBorder="1"/>
    <xf numFmtId="167" fontId="8" fillId="0" borderId="9" xfId="0" applyNumberFormat="1" applyFont="1" applyFill="1" applyBorder="1"/>
    <xf numFmtId="0" fontId="12" fillId="0" borderId="4" xfId="0" applyFont="1" applyFill="1" applyBorder="1" applyAlignment="1">
      <alignment horizontal="right" vertical="center" wrapText="1"/>
    </xf>
    <xf numFmtId="166" fontId="26" fillId="0" borderId="0" xfId="1" applyNumberFormat="1" applyFont="1" applyFill="1" applyBorder="1" applyAlignment="1">
      <alignment horizontal="right" vertical="center" wrapText="1"/>
    </xf>
    <xf numFmtId="167" fontId="12" fillId="0" borderId="0" xfId="0" applyNumberFormat="1" applyFont="1" applyFill="1" applyBorder="1" applyAlignment="1">
      <alignment horizontal="right" vertical="center" wrapText="1"/>
    </xf>
    <xf numFmtId="0" fontId="17" fillId="0" borderId="0" xfId="0" applyFont="1" applyFill="1" applyAlignment="1">
      <alignment vertical="center" wrapText="1"/>
    </xf>
  </cellXfs>
  <cellStyles count="5">
    <cellStyle name="Comma" xfId="1" builtinId="3"/>
    <cellStyle name="Hyperlink" xfId="4" builtinId="8"/>
    <cellStyle name="Normal" xfId="0" builtinId="0"/>
    <cellStyle name="Normal 2 4" xfId="2"/>
    <cellStyle name="Normal 21" xfId="3"/>
  </cellStyles>
  <dxfs count="38">
    <dxf>
      <font>
        <b val="0"/>
        <i val="0"/>
        <strike val="0"/>
        <condense val="0"/>
        <extend val="0"/>
        <outline val="0"/>
        <shadow val="0"/>
        <u val="none"/>
        <vertAlign val="baseline"/>
        <sz val="11"/>
        <color theme="1"/>
        <name val="Arial"/>
        <scheme val="none"/>
      </font>
      <numFmt numFmtId="168" formatCode="_-* #,##0_-;\-* #,##0_-;_-* &quot;-&quot;??_-;_-@_-"/>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8" formatCode="_-* #,##0_-;\-* #,##0_-;_-* &quot;-&quot;??_-;_-@_-"/>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8" formatCode="_-* #,##0_-;\-* #,##0_-;_-* &quot;-&quot;??_-;_-@_-"/>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8" formatCode="_-* #,##0_-;\-* #,##0_-;_-* &quot;-&quot;??_-;_-@_-"/>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8" formatCode="_-* #,##0_-;\-* #,##0_-;_-* &quot;-&quot;??_-;_-@_-"/>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8" formatCode="_-* #,##0_-;\-* #,##0_-;_-* &quot;-&quot;??_-;_-@_-"/>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8" formatCode="_-* #,##0_-;\-* #,##0_-;_-* &quot;-&quot;??_-;_-@_-"/>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8" formatCode="_-* #,##0_-;\-* #,##0_-;_-* &quot;-&quot;??_-;_-@_-"/>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8" formatCode="_-* #,##0_-;\-* #,##0_-;_-* &quot;-&quot;??_-;_-@_-"/>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double">
          <color indexed="64"/>
        </top>
        <bottom style="double">
          <color indexed="64"/>
        </bottom>
      </border>
    </dxf>
    <dxf>
      <font>
        <b val="0"/>
        <i val="0"/>
        <strike val="0"/>
        <condense val="0"/>
        <extend val="0"/>
        <outline val="0"/>
        <shadow val="0"/>
        <u val="none"/>
        <vertAlign val="baseline"/>
        <sz val="11"/>
        <color theme="1"/>
        <name val="Arial"/>
        <scheme val="none"/>
      </font>
      <alignment horizontal="right" vertical="center" textRotation="0" wrapText="1" indent="0" justifyLastLine="0" shrinkToFit="0" readingOrder="0"/>
    </dxf>
    <dxf>
      <border outline="0">
        <bottom style="thick">
          <color indexed="64"/>
        </bottom>
      </border>
    </dxf>
    <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1"/>
        <color theme="1"/>
        <name val="Arial"/>
        <scheme val="none"/>
      </font>
      <numFmt numFmtId="169" formatCode="#,##0.0"/>
      <alignment horizontal="right" vertical="center" textRotation="0" wrapText="1" indent="0" justifyLastLine="0" shrinkToFit="0" readingOrder="0"/>
      <border diagonalUp="0" diagonalDown="0">
        <left/>
        <right/>
        <top style="thin">
          <color indexed="64"/>
        </top>
        <bottom style="thick">
          <color indexed="64"/>
        </bottom>
        <vertical/>
        <horizontal/>
      </border>
    </dxf>
    <dxf>
      <font>
        <b val="0"/>
        <i/>
        <strike val="0"/>
        <condense val="0"/>
        <extend val="0"/>
        <outline val="0"/>
        <shadow val="0"/>
        <u val="none"/>
        <vertAlign val="baseline"/>
        <sz val="11"/>
        <color theme="1"/>
        <name val="Arial"/>
        <scheme val="none"/>
      </font>
      <numFmt numFmtId="169" formatCode="#,##0.0"/>
      <alignment horizontal="right" vertical="center" textRotation="0" wrapText="1" indent="0" justifyLastLine="0" shrinkToFit="0" readingOrder="0"/>
      <border diagonalUp="0" diagonalDown="0">
        <left/>
        <right/>
        <top style="thin">
          <color indexed="64"/>
        </top>
        <bottom style="thick">
          <color indexed="64"/>
        </bottom>
        <vertical/>
        <horizontal/>
      </border>
    </dxf>
    <dxf>
      <border outline="0">
        <top style="double">
          <color indexed="64"/>
        </top>
        <bottom style="double">
          <color indexed="64"/>
        </bottom>
      </border>
    </dxf>
    <dxf>
      <border outline="0">
        <bottom style="thick">
          <color indexed="64"/>
        </bottom>
      </border>
    </dxf>
    <dxf>
      <border outline="0">
        <top style="double">
          <color indexed="64"/>
        </top>
        <bottom style="double">
          <color indexed="64"/>
        </bottom>
      </border>
    </dxf>
    <dxf>
      <border outline="0">
        <bottom style="thick">
          <color indexed="64"/>
        </bottom>
      </border>
    </dxf>
    <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numFmt numFmtId="167" formatCode="0.0"/>
      <fill>
        <patternFill patternType="none">
          <fgColor indexed="64"/>
          <bgColor indexed="65"/>
        </patternFill>
      </fill>
      <alignment horizontal="right"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border outline="0">
        <top style="double">
          <color indexed="64"/>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center" textRotation="0" wrapText="1" indent="0" justifyLastLine="0" shrinkToFit="0" readingOrder="0"/>
    </dxf>
    <dxf>
      <border outline="0">
        <bottom style="thick">
          <color indexed="64"/>
        </bottom>
      </border>
    </dxf>
    <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right" vertical="center" textRotation="0" wrapText="1" indent="0" justifyLastLine="0" shrinkToFit="0" readingOrder="0"/>
    </dxf>
    <dxf>
      <border outline="0">
        <top style="double">
          <color indexed="64"/>
        </top>
        <bottom style="double">
          <color indexed="64"/>
        </bottom>
      </border>
    </dxf>
    <dxf>
      <border outline="0">
        <bottom style="thick">
          <color indexed="64"/>
        </bottom>
      </border>
    </dxf>
    <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right" vertical="center" textRotation="0" wrapText="1" indent="0" justifyLastLine="0" shrinkToFit="0" readingOrder="0"/>
    </dxf>
  </dxfs>
  <tableStyles count="0" defaultTableStyle="TableStyleMedium9" defaultPivotStyle="PivotStyleLight16"/>
  <colors>
    <mruColors>
      <color rgb="FF8EBEE6"/>
      <color rgb="FFCC3399"/>
      <color rgb="FFEC8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6351</xdr:rowOff>
    </xdr:from>
    <xdr:to>
      <xdr:col>4</xdr:col>
      <xdr:colOff>114557</xdr:colOff>
      <xdr:row>7</xdr:row>
      <xdr:rowOff>63501</xdr:rowOff>
    </xdr:to>
    <xdr:pic>
      <xdr:nvPicPr>
        <xdr:cNvPr id="4" name="Picture 3" descr="DCMS logo"/>
        <xdr:cNvPicPr>
          <a:picLocks noChangeAspect="1"/>
        </xdr:cNvPicPr>
      </xdr:nvPicPr>
      <xdr:blipFill>
        <a:blip xmlns:r="http://schemas.openxmlformats.org/officeDocument/2006/relationships" r:embed="rId1"/>
        <a:stretch>
          <a:fillRect/>
        </a:stretch>
      </xdr:blipFill>
      <xdr:spPr>
        <a:xfrm>
          <a:off x="628650" y="190501"/>
          <a:ext cx="1676657" cy="1162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1%20-%20GVA%20(&#194;&#163;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sheetDataSet>
      <sheetData sheetId="0" refreshError="1"/>
    </sheetDataSet>
  </externalBook>
</externalLink>
</file>

<file path=xl/tables/table1.xml><?xml version="1.0" encoding="utf-8"?>
<table xmlns="http://schemas.openxmlformats.org/spreadsheetml/2006/main" id="6" name="Table6" displayName="Table6" ref="A6:K18" totalsRowShown="0" headerRowDxfId="37" headerRowBorderDxfId="36" tableBorderDxfId="35">
  <autoFilter ref="A6:K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Sector"/>
    <tableColumn id="2" name="2010r"/>
    <tableColumn id="3" name="2011r"/>
    <tableColumn id="4" name="2012r"/>
    <tableColumn id="5" name="2013r"/>
    <tableColumn id="6" name="2014r"/>
    <tableColumn id="7" name="2015r"/>
    <tableColumn id="8" name="2016r"/>
    <tableColumn id="9" name="2017r"/>
    <tableColumn id="10" name="2018p"/>
    <tableColumn id="11" name="% of UK GVA 2018"/>
  </tableColumns>
  <tableStyleInfo showFirstColumn="0" showLastColumn="0" showRowStripes="1" showColumnStripes="0"/>
  <extLst>
    <ext xmlns:x14="http://schemas.microsoft.com/office/spreadsheetml/2009/9/main" uri="{504A1905-F514-4f6f-8877-14C23A59335A}">
      <x14:table altText="Table 1.1: Gross value added (GVA) for DCMS sectors, expressed in current prices" altTextSummary="DCMS sectors (excluding Tourism) contributed £224.1 billion to the UK economy in 2018, accounting for 11.7% of UK GVA. The Creative Industries contributed £111.7bn to the UK economy in 2018, accounting for 5.8% of UK GVA. _x000d__x000a_The Cultural Sector contributed £32.3bn to the UK economy in 2018 and accounted for 1.7% of UK GVA. _x000d__x000a_The Digital Sector contributed £149bn to the UK economy in 2018, accounting for 7.7% of UK GVA. The Gambling Sector contributed £8.7bn to the UK economy in 2018, accounting for 0.5% of UK GVA. The Sports Sector contributed £16.0 bn to the UK economy_x000d__x000a_in 2018, accounting for 0.8% of UK GVA. The Telecoms Sector contributed £36.6bn to the UK economy_x000d__x000a_in 2018, accounting for 1.9% of UK GVA. Civil Society contributed £16.2bn to the UK economy in 2018,_x000d__x000a_accounting for 0.8% of UK GVA."/>
    </ext>
  </extLst>
</table>
</file>

<file path=xl/tables/table2.xml><?xml version="1.0" encoding="utf-8"?>
<table xmlns="http://schemas.openxmlformats.org/spreadsheetml/2006/main" id="5" name="Table5" displayName="Table5" ref="A6:J14" totalsRowShown="0" headerRowDxfId="34" dataDxfId="32" headerRowBorderDxfId="33" tableBorderDxfId="31">
  <autoFilter ref="A6: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Sector" dataDxfId="30"/>
    <tableColumn id="2" name="2010r" dataDxfId="29"/>
    <tableColumn id="3" name="2011r" dataDxfId="28"/>
    <tableColumn id="4" name="2012r" dataDxfId="27"/>
    <tableColumn id="5" name="2013r" dataDxfId="26"/>
    <tableColumn id="6" name="2014r" dataDxfId="25"/>
    <tableColumn id="7" name="2015r" dataDxfId="24"/>
    <tableColumn id="8" name="2016r" dataDxfId="23"/>
    <tableColumn id="9" name="2017r" dataDxfId="22"/>
    <tableColumn id="10" name="2018p" dataDxfId="21"/>
  </tableColumns>
  <tableStyleInfo showFirstColumn="0" showLastColumn="0" showRowStripes="1" showColumnStripes="0"/>
  <extLst>
    <ext xmlns:x14="http://schemas.microsoft.com/office/spreadsheetml/2009/9/main" uri="{504A1905-F514-4f6f-8877-14C23A59335A}">
      <x14:table altText="Table 1.1a: Contribution of DCMS sectors to the UK economy as a proportion of UK economy (current prices)" altTextSummary="DCMS sectors (excluding Tourism) contributed £224.1 billion to the UK economy in 2018, accounting for 11.7% of UK GVA. The Creative Industries contributed £111.7bn to the UK economy in 2018, accounting for 5.8% of UK GVA. _x000d__x000a_The Cultural Sector contributed £32.3bn to the UK economy in 2018 and accounted for 1.7% of UK GVA. _x000d__x000a_The Digital Sector contributed £149bn to the UK economy in 2018, accounting for 7.7% of UK GVA. The Gambling Sector contributed £8.7bn to the UK economy in 2018, accounting for 0.5% of UK GVA. The Sports Sector contributed £16.0 bn to the UK economy_x000d__x000a_in 2018, accounting for 0.8% of UK GVA. The Telecoms Sector contributed £36.6bn to the UK economy_x000d__x000a_in 2018, accounting for 1.9% of UK GVA. Civil Society contributed £16.2bn to the UK economy in 2018,_x000d__x000a_accounting for 0.8% of UK GVA."/>
    </ext>
  </extLst>
</table>
</file>

<file path=xl/tables/table3.xml><?xml version="1.0" encoding="utf-8"?>
<table xmlns="http://schemas.openxmlformats.org/spreadsheetml/2006/main" id="4" name="Table4" displayName="Table4" ref="A6:H9" totalsRowShown="0" headerRowDxfId="20" headerRowBorderDxfId="19" tableBorderDxfId="18">
  <autoFilter ref="A6:H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Column1"/>
    <tableColumn id="2" name="2012a"/>
    <tableColumn id="3" name="2013"/>
    <tableColumn id="4" name="2014b"/>
    <tableColumn id="5" name="2015"/>
    <tableColumn id="6" name="2016c"/>
    <tableColumn id="7" name="2017"/>
    <tableColumn id="8" name="2018"/>
  </tableColumns>
  <tableStyleInfo showFirstColumn="0" showLastColumn="0" showRowStripes="1" showColumnStripes="0"/>
  <extLst>
    <ext xmlns:x14="http://schemas.microsoft.com/office/spreadsheetml/2009/9/main" uri="{504A1905-F514-4f6f-8877-14C23A59335A}">
      <x14:table altText="Table 1.21: Sport Satellite Account GVA in current prices" altTextSummary="DCMS Sport Satellite Account reported in this release, based on the EU agreed definition, should be used to measure Sport’s overall contribution to the UK economy._x000d__x000a_Sport contributed £47.0bn to the UK economy in 2018. The contribution of sport to the UK economy rose from 2.2% of total UK GVA in 2012 to 2.4% in 2018."/>
    </ext>
  </extLst>
</table>
</file>

<file path=xl/tables/table4.xml><?xml version="1.0" encoding="utf-8"?>
<table xmlns="http://schemas.openxmlformats.org/spreadsheetml/2006/main" id="2" name="Table2" displayName="Table2" ref="A6:M15" totalsRowShown="0" headerRowBorderDxfId="17" tableBorderDxfId="16">
  <autoFilter ref="A6: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Sector"/>
    <tableColumn id="2" name="2010r"/>
    <tableColumn id="3" name="2011r"/>
    <tableColumn id="4" name="2012r"/>
    <tableColumn id="5" name="2013r"/>
    <tableColumn id="6" name="2014r"/>
    <tableColumn id="7" name="2015r"/>
    <tableColumn id="8" name="2016r"/>
    <tableColumn id="9" name="2017r"/>
    <tableColumn id="10" name="2018p"/>
    <tableColumn id="11" name="% change 2017 - 2018" dataDxfId="15"/>
    <tableColumn id="12" name="% change 2010 - 2018" dataDxfId="14"/>
    <tableColumn id="13" name="% of UK GVA 2018"/>
  </tableColumns>
  <tableStyleInfo showFirstColumn="0" showLastColumn="0" showRowStripes="1" showColumnStripes="0"/>
  <extLst>
    <ext xmlns:x14="http://schemas.microsoft.com/office/spreadsheetml/2009/9/main" uri="{504A1905-F514-4f6f-8877-14C23A59335A}">
      <x14:table altText="Table 2.1: Gross value added (GVA) for DCMS sectors, expressed in chained volume measures" altTextSummary="GVA adjusted for inflation for DCMS sectors (excluding Tourism) grew by 33.4% from 2010 to 2018, and by 7% from 2017 to 2018. Between 2017 and 2018, the Creative Industries’ GVA grew by_x000d__x000a_7.4% in real terms, which is more than five times the growth rate of the UK economy as a whole (1.4% increase). The Cultural Sector grew by 2.7% in real terms between 2017 and 2018, and has grown by 21.9% since 2010. The Digital sector saw the_x000d__x000a_greatest percentage increase of all DCMS Sectors between 2017 and 2018 (7.9%). This is a nearly six times larger than growth across the economy as a whole, which increased by 1.4%. The sector has grown by 30.4% since 2010 (compared to 16.6% for the total UK economy). The GVA value of the Gambling sector decreased by 0.8% in real terms since 2017,_x000d__x000a_compared to the increase of 1.4% of the UK economy as a whole. Since 2010, the Gambling_x000d__x000a_Sector has grown by 57.6% (£4.3bn in 2010). The Sports Sector GVA has increased by 16% since 2010,_x000d__x000a_with a decline in the Sports Sector in 2013 likely to be caused by the effects of the UK hosting the Olympic and Paralympic Games in 2012. Telecoms GVA increased by 5.8% since 2017 and by 35.4% since 2010."/>
    </ext>
  </extLst>
</table>
</file>

<file path=xl/tables/table5.xml><?xml version="1.0" encoding="utf-8"?>
<table xmlns="http://schemas.openxmlformats.org/spreadsheetml/2006/main" id="3" name="Table3" displayName="Table3" ref="A6:J14" totalsRowShown="0" headerRowDxfId="13" dataDxfId="11" headerRowBorderDxfId="12" tableBorderDxfId="10">
  <autoFilter ref="A6: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Sector" dataDxfId="9"/>
    <tableColumn id="2" name="2010r" dataDxfId="8"/>
    <tableColumn id="3" name="2011r" dataDxfId="7"/>
    <tableColumn id="4" name="2012r" dataDxfId="6"/>
    <tableColumn id="5" name="2013r" dataDxfId="5"/>
    <tableColumn id="6" name="2014r" dataDxfId="4"/>
    <tableColumn id="7" name="2015r" dataDxfId="3"/>
    <tableColumn id="8" name="2016r" dataDxfId="2"/>
    <tableColumn id="9" name="2017r" dataDxfId="1"/>
    <tableColumn id="10" name="2018p" dataDxfId="0"/>
  </tableColumns>
  <tableStyleInfo showFirstColumn="0" showLastColumn="0" showRowStripes="1" showColumnStripes="0"/>
  <extLst>
    <ext xmlns:x14="http://schemas.microsoft.com/office/spreadsheetml/2009/9/main" uri="{504A1905-F514-4f6f-8877-14C23A59335A}">
      <x14:table altText="Table 2.1a: Growth in gross value added (GVA) for DCMS sectors, expressed in chained volume measures" altTextSummary="GVA adjusted for inflation for DCMS sectors (excluding Tourism) grew by 33.4% from 2010 to 2018, and by 7% from 2017 to 2018. Between 2017 and 2018, the Creative Industries’ GVA grew by_x000d__x000a_7.4% in real terms, which is more than five times the growth rate of the UK economy as a whole (1.4% increase). The Cultural Sector grew by 2.7% in real terms between 2017 and 2018, and has grown by 21.9% since 2010. The Digital sector saw the_x000d__x000a_greatest percentage increase of all DCMS Sectors between 2017 and 2018 (7.9%). This is a nearly six times larger than growth across the economy as a whole, which increased by 1.4%. The sector has grown by 30.4% since 2010 (compared to 16.6% for the total UK economy). The GVA value of the Gambling sector decreased by 0.8% in real terms since 2017,_x000d__x000a_compared to the increase of 1.4% of the UK economy as a whole. Since 2010, the Gambling_x000d__x000a_Sector has grown by 57.6% (£4.3bn in 2010). The Sports Sector GVA has increased by 16% since 2010,_x000d__x000a_with a decline in the Sports Sector in 2013 likely to be caused by the effects of the UK hosting the Olympic and Paralympic Games in 2012. Telecoms GVA increased by 5.8% since 2017 and by 35.4% since 201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vidence@culture.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showGridLines="0" tabSelected="1" workbookViewId="0"/>
  </sheetViews>
  <sheetFormatPr defaultRowHeight="14.5" x14ac:dyDescent="0.35"/>
  <cols>
    <col min="2" max="2" width="5.1796875" customWidth="1"/>
    <col min="5" max="5" width="18.36328125" bestFit="1" customWidth="1"/>
  </cols>
  <sheetData>
    <row r="2" spans="2:8" x14ac:dyDescent="0.35">
      <c r="B2" s="1"/>
      <c r="C2" s="1"/>
      <c r="D2" s="1"/>
      <c r="E2" s="1"/>
      <c r="G2" s="1"/>
      <c r="H2" s="1"/>
    </row>
    <row r="3" spans="2:8" x14ac:dyDescent="0.35">
      <c r="B3" s="1"/>
      <c r="C3" s="1"/>
      <c r="D3" s="1"/>
      <c r="E3" s="1"/>
      <c r="F3" s="1"/>
      <c r="G3" s="1"/>
      <c r="H3" s="1"/>
    </row>
    <row r="4" spans="2:8" x14ac:dyDescent="0.35">
      <c r="B4" s="1"/>
      <c r="C4" s="1"/>
      <c r="D4" s="1"/>
      <c r="E4" s="1"/>
      <c r="F4" s="1"/>
      <c r="G4" s="1"/>
      <c r="H4" s="1"/>
    </row>
    <row r="5" spans="2:8" x14ac:dyDescent="0.35">
      <c r="B5" s="1"/>
      <c r="C5" s="1"/>
      <c r="D5" s="1"/>
      <c r="E5" s="1"/>
      <c r="F5" s="1"/>
      <c r="G5" s="1"/>
      <c r="H5" s="1"/>
    </row>
    <row r="6" spans="2:8" x14ac:dyDescent="0.35">
      <c r="B6" s="1"/>
      <c r="C6" s="1"/>
      <c r="D6" s="1"/>
      <c r="E6" s="1"/>
      <c r="F6" s="1"/>
      <c r="G6" s="1"/>
      <c r="H6" s="1"/>
    </row>
    <row r="7" spans="2:8" x14ac:dyDescent="0.35">
      <c r="B7" s="1"/>
      <c r="C7" s="1"/>
      <c r="D7" s="1"/>
      <c r="E7" s="1"/>
      <c r="F7" s="1"/>
      <c r="G7" s="1"/>
      <c r="H7" s="1"/>
    </row>
    <row r="8" spans="2:8" x14ac:dyDescent="0.35">
      <c r="B8" s="1"/>
      <c r="C8" s="1"/>
      <c r="D8" s="1"/>
      <c r="E8" s="1"/>
      <c r="F8" s="1"/>
      <c r="G8" s="1"/>
      <c r="H8" s="1"/>
    </row>
    <row r="9" spans="2:8" ht="18" x14ac:dyDescent="0.4">
      <c r="B9" s="2" t="s">
        <v>9</v>
      </c>
      <c r="C9" s="1"/>
      <c r="D9" s="1"/>
      <c r="E9" s="1"/>
      <c r="F9" s="1"/>
      <c r="G9" s="1"/>
      <c r="H9" s="1"/>
    </row>
    <row r="10" spans="2:8" x14ac:dyDescent="0.35">
      <c r="B10" s="3"/>
      <c r="C10" s="1"/>
      <c r="D10" s="1"/>
      <c r="E10" s="1"/>
      <c r="F10" s="1"/>
      <c r="G10" s="1"/>
      <c r="H10" s="1"/>
    </row>
    <row r="11" spans="2:8" x14ac:dyDescent="0.35">
      <c r="B11" s="4">
        <v>1.1000000000000001</v>
      </c>
      <c r="C11" s="5" t="s">
        <v>10</v>
      </c>
      <c r="D11" s="1"/>
      <c r="E11" s="1"/>
      <c r="F11" s="1"/>
      <c r="G11" s="1"/>
      <c r="H11" s="1"/>
    </row>
    <row r="12" spans="2:8" x14ac:dyDescent="0.35">
      <c r="B12" s="4"/>
      <c r="C12" s="1"/>
      <c r="D12" s="1"/>
      <c r="E12" s="1"/>
      <c r="F12" s="1"/>
      <c r="G12" s="1"/>
      <c r="H12" s="1"/>
    </row>
    <row r="13" spans="2:8" x14ac:dyDescent="0.35">
      <c r="B13" s="4" t="s">
        <v>11</v>
      </c>
      <c r="C13" s="72" t="s">
        <v>64</v>
      </c>
      <c r="D13" s="1"/>
      <c r="E13" s="1"/>
      <c r="F13" s="1"/>
      <c r="G13" s="1"/>
      <c r="H13" s="1"/>
    </row>
    <row r="14" spans="2:8" x14ac:dyDescent="0.35">
      <c r="B14" s="4"/>
      <c r="C14" s="1"/>
      <c r="D14" s="1"/>
      <c r="E14" s="1"/>
      <c r="F14" s="1"/>
      <c r="G14" s="1"/>
      <c r="H14" s="1"/>
    </row>
    <row r="15" spans="2:8" x14ac:dyDescent="0.35">
      <c r="B15" s="4">
        <v>1.2</v>
      </c>
      <c r="C15" s="72" t="s">
        <v>63</v>
      </c>
      <c r="D15" s="71"/>
      <c r="E15" s="1"/>
      <c r="F15" s="1"/>
      <c r="G15" s="1"/>
      <c r="H15" s="1"/>
    </row>
    <row r="16" spans="2:8" x14ac:dyDescent="0.35">
      <c r="B16" s="4"/>
      <c r="C16" s="1"/>
      <c r="D16" s="1"/>
      <c r="E16" s="1"/>
      <c r="F16" s="1"/>
      <c r="G16" s="1"/>
      <c r="H16" s="1"/>
    </row>
    <row r="17" spans="1:8" x14ac:dyDescent="0.35">
      <c r="B17" s="4">
        <v>2.1</v>
      </c>
      <c r="C17" s="5" t="s">
        <v>12</v>
      </c>
      <c r="D17" s="1"/>
      <c r="E17" s="1"/>
      <c r="F17" s="1"/>
      <c r="G17" s="1"/>
      <c r="H17" s="1"/>
    </row>
    <row r="18" spans="1:8" x14ac:dyDescent="0.35">
      <c r="B18" s="4"/>
      <c r="C18" s="6"/>
      <c r="D18" s="1"/>
      <c r="E18" s="1"/>
      <c r="F18" s="1"/>
      <c r="G18" s="1"/>
      <c r="H18" s="1"/>
    </row>
    <row r="19" spans="1:8" x14ac:dyDescent="0.35">
      <c r="B19" s="4" t="s">
        <v>13</v>
      </c>
      <c r="C19" s="5" t="s">
        <v>14</v>
      </c>
      <c r="D19" s="1"/>
      <c r="E19" s="1"/>
      <c r="F19" s="1"/>
      <c r="G19" s="1"/>
      <c r="H19" s="1"/>
    </row>
    <row r="21" spans="1:8" x14ac:dyDescent="0.35">
      <c r="A21" s="1"/>
      <c r="B21" s="1"/>
      <c r="C21" s="1"/>
      <c r="D21" s="1"/>
      <c r="E21" s="1"/>
      <c r="F21" s="1"/>
    </row>
    <row r="22" spans="1:8" x14ac:dyDescent="0.35">
      <c r="A22" s="1"/>
      <c r="B22" s="1" t="s">
        <v>15</v>
      </c>
      <c r="C22" s="1"/>
      <c r="D22" s="1"/>
      <c r="E22" s="1" t="s">
        <v>20</v>
      </c>
      <c r="F22" s="1"/>
    </row>
    <row r="23" spans="1:8" x14ac:dyDescent="0.35">
      <c r="A23" s="1"/>
      <c r="B23" s="1" t="s">
        <v>16</v>
      </c>
      <c r="C23" s="1"/>
      <c r="D23" s="1"/>
      <c r="E23" s="7" t="s">
        <v>17</v>
      </c>
      <c r="F23" s="1"/>
    </row>
    <row r="24" spans="1:8" x14ac:dyDescent="0.35">
      <c r="A24" s="1"/>
      <c r="B24" s="1" t="s">
        <v>18</v>
      </c>
      <c r="C24" s="1"/>
      <c r="D24" s="1"/>
      <c r="E24" s="53">
        <v>43866</v>
      </c>
      <c r="F24" s="1"/>
    </row>
    <row r="25" spans="1:8" x14ac:dyDescent="0.35">
      <c r="A25" s="1"/>
      <c r="B25" s="1" t="s">
        <v>19</v>
      </c>
      <c r="C25" s="1"/>
      <c r="D25" s="1"/>
      <c r="E25" s="54">
        <v>44228</v>
      </c>
      <c r="F25" s="1"/>
    </row>
  </sheetData>
  <hyperlinks>
    <hyperlink ref="C11" location="'1.1 - GVA current (£bn)'!A1" display="GVA, expressed in current prices (£bn)"/>
    <hyperlink ref="C13" location="'1.1a - GVA Proportions'!A1" display="Contribution of DCMS sectors to the UK economy as a proportion of UK economy (current prices)"/>
    <hyperlink ref="C17" location="'2.1 - GVA CVM (£bn)'!A1" display="GVA, expressed in chained volume measures (£bn)"/>
    <hyperlink ref="C19" location="'2.1a - GVA CVM (2010=100)'!A1" display="GVA index, expressed in chained volume measures (2010=100)"/>
    <hyperlink ref="E23" r:id="rId1"/>
    <hyperlink ref="C15" location="'1.2 - Sport Satellite Account'!A1" display="Sport Satellite Account GVA in current prices"/>
  </hyperlinks>
  <pageMargins left="0.75" right="0.75" top="1" bottom="1" header="0.5" footer="0.5"/>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zoomScaleNormal="100" workbookViewId="0"/>
  </sheetViews>
  <sheetFormatPr defaultColWidth="9.08984375" defaultRowHeight="14.5" x14ac:dyDescent="0.35"/>
  <cols>
    <col min="1" max="1" width="33.81640625" style="10" customWidth="1"/>
    <col min="2" max="10" width="9.90625" style="10" customWidth="1"/>
    <col min="11" max="11" width="20.81640625" style="10" customWidth="1"/>
    <col min="12" max="16384" width="9.08984375" style="10"/>
  </cols>
  <sheetData>
    <row r="1" spans="1:11" ht="16.5" x14ac:dyDescent="0.35">
      <c r="A1" s="8" t="s">
        <v>70</v>
      </c>
      <c r="B1" s="9"/>
      <c r="C1" s="9"/>
      <c r="K1" s="11" t="s">
        <v>21</v>
      </c>
    </row>
    <row r="2" spans="1:11" x14ac:dyDescent="0.35">
      <c r="A2" s="8" t="s">
        <v>22</v>
      </c>
      <c r="B2" s="9"/>
      <c r="C2" s="9"/>
    </row>
    <row r="3" spans="1:11" ht="16.5" x14ac:dyDescent="0.35">
      <c r="A3" s="8" t="s">
        <v>72</v>
      </c>
      <c r="B3" s="9"/>
      <c r="C3" s="9"/>
      <c r="F3" s="12"/>
    </row>
    <row r="4" spans="1:11" ht="21" x14ac:dyDescent="0.5">
      <c r="A4" s="8" t="s">
        <v>23</v>
      </c>
      <c r="B4" s="9"/>
      <c r="C4" s="9"/>
      <c r="H4" s="61"/>
    </row>
    <row r="5" spans="1:11" ht="15" customHeight="1" x14ac:dyDescent="0.35"/>
    <row r="6" spans="1:11" ht="42.5" customHeight="1" thickBot="1" x14ac:dyDescent="0.4">
      <c r="A6" s="76" t="s">
        <v>24</v>
      </c>
      <c r="B6" s="80" t="s">
        <v>25</v>
      </c>
      <c r="C6" s="80" t="s">
        <v>26</v>
      </c>
      <c r="D6" s="80" t="s">
        <v>27</v>
      </c>
      <c r="E6" s="80" t="s">
        <v>28</v>
      </c>
      <c r="F6" s="80" t="s">
        <v>29</v>
      </c>
      <c r="G6" s="80" t="s">
        <v>30</v>
      </c>
      <c r="H6" s="80" t="s">
        <v>31</v>
      </c>
      <c r="I6" s="80" t="s">
        <v>37</v>
      </c>
      <c r="J6" s="80" t="s">
        <v>39</v>
      </c>
      <c r="K6" s="92" t="s">
        <v>42</v>
      </c>
    </row>
    <row r="7" spans="1:11" ht="17" thickTop="1" x14ac:dyDescent="0.35">
      <c r="A7" s="13" t="s">
        <v>86</v>
      </c>
      <c r="B7" s="55">
        <v>9.3350000000000009</v>
      </c>
      <c r="C7" s="55">
        <v>10.58</v>
      </c>
      <c r="D7" s="55">
        <v>10.612</v>
      </c>
      <c r="E7" s="55">
        <v>11.837</v>
      </c>
      <c r="F7" s="55">
        <v>12.054</v>
      </c>
      <c r="G7" s="55">
        <v>12.872999999999999</v>
      </c>
      <c r="H7" s="55">
        <v>14.241</v>
      </c>
      <c r="I7" s="55">
        <v>15.523999999999999</v>
      </c>
      <c r="J7" s="55">
        <v>16.241140000000001</v>
      </c>
      <c r="K7" s="14">
        <v>0.84437986108222773</v>
      </c>
    </row>
    <row r="8" spans="1:11" x14ac:dyDescent="0.35">
      <c r="A8" s="15" t="s">
        <v>1</v>
      </c>
      <c r="B8" s="56">
        <v>69.59299</v>
      </c>
      <c r="C8" s="56">
        <v>72.409440000000004</v>
      </c>
      <c r="D8" s="56">
        <v>76.872420000000005</v>
      </c>
      <c r="E8" s="56">
        <v>81.542069999999995</v>
      </c>
      <c r="F8" s="56">
        <v>85.578109999999995</v>
      </c>
      <c r="G8" s="56">
        <v>94.735230000000001</v>
      </c>
      <c r="H8" s="56">
        <v>99.059330000000003</v>
      </c>
      <c r="I8" s="56">
        <v>104.81656</v>
      </c>
      <c r="J8" s="56">
        <v>111.69844000000001</v>
      </c>
      <c r="K8" s="16">
        <v>5.8072224763964559</v>
      </c>
    </row>
    <row r="9" spans="1:11" x14ac:dyDescent="0.35">
      <c r="A9" s="17" t="s">
        <v>2</v>
      </c>
      <c r="B9" s="57">
        <v>23.755749999999999</v>
      </c>
      <c r="C9" s="57">
        <v>24.437709999999999</v>
      </c>
      <c r="D9" s="57">
        <v>25.449069999999999</v>
      </c>
      <c r="E9" s="57">
        <v>26.92155</v>
      </c>
      <c r="F9" s="57">
        <v>26.73676</v>
      </c>
      <c r="G9" s="57">
        <v>29.22945</v>
      </c>
      <c r="H9" s="57">
        <v>30.394130000000001</v>
      </c>
      <c r="I9" s="57">
        <v>31.87313</v>
      </c>
      <c r="J9" s="57">
        <v>32.304699999999997</v>
      </c>
      <c r="K9" s="18">
        <v>1.6795273052447695</v>
      </c>
    </row>
    <row r="10" spans="1:11" x14ac:dyDescent="0.35">
      <c r="A10" s="17" t="s">
        <v>3</v>
      </c>
      <c r="B10" s="57">
        <v>104.23161</v>
      </c>
      <c r="C10" s="57">
        <v>109.56883000000001</v>
      </c>
      <c r="D10" s="57">
        <v>112.7077</v>
      </c>
      <c r="E10" s="57">
        <v>114.47985</v>
      </c>
      <c r="F10" s="57">
        <v>116.47714999999999</v>
      </c>
      <c r="G10" s="57">
        <v>119.75363</v>
      </c>
      <c r="H10" s="57">
        <v>130.50501</v>
      </c>
      <c r="I10" s="57">
        <v>139.24664000000001</v>
      </c>
      <c r="J10" s="57">
        <v>148.99628000000001</v>
      </c>
      <c r="K10" s="18">
        <v>7.7463440502433141</v>
      </c>
    </row>
    <row r="11" spans="1:11" x14ac:dyDescent="0.35">
      <c r="A11" s="17" t="s">
        <v>4</v>
      </c>
      <c r="B11" s="57">
        <v>4.3079999999999998</v>
      </c>
      <c r="C11" s="57">
        <v>5.4969999999999999</v>
      </c>
      <c r="D11" s="57">
        <v>5.0609999999999999</v>
      </c>
      <c r="E11" s="57">
        <v>6.04</v>
      </c>
      <c r="F11" s="57">
        <v>6.9219999999999997</v>
      </c>
      <c r="G11" s="57">
        <v>7.4690000000000003</v>
      </c>
      <c r="H11" s="57">
        <v>6.9649999999999999</v>
      </c>
      <c r="I11" s="57">
        <v>8.6780000000000008</v>
      </c>
      <c r="J11" s="57">
        <v>8.6839999999999993</v>
      </c>
      <c r="K11" s="18">
        <v>0.45148276005490157</v>
      </c>
    </row>
    <row r="12" spans="1:11" x14ac:dyDescent="0.35">
      <c r="A12" s="17" t="s">
        <v>5</v>
      </c>
      <c r="B12" s="57">
        <v>10.624090000000001</v>
      </c>
      <c r="C12" s="57">
        <v>11.447950000000001</v>
      </c>
      <c r="D12" s="57">
        <v>11.53565</v>
      </c>
      <c r="E12" s="57">
        <v>11.81826</v>
      </c>
      <c r="F12" s="57">
        <v>12.340389999999999</v>
      </c>
      <c r="G12" s="57">
        <v>13.218970000000001</v>
      </c>
      <c r="H12" s="57">
        <v>14.49216</v>
      </c>
      <c r="I12" s="57">
        <v>15.70664</v>
      </c>
      <c r="J12" s="57">
        <v>16.02918</v>
      </c>
      <c r="K12" s="18">
        <v>0.83336002162791667</v>
      </c>
    </row>
    <row r="13" spans="1:11" x14ac:dyDescent="0.35">
      <c r="A13" s="17" t="s">
        <v>6</v>
      </c>
      <c r="B13" s="57">
        <v>26.259</v>
      </c>
      <c r="C13" s="57">
        <v>28.161999999999999</v>
      </c>
      <c r="D13" s="57">
        <v>28.177</v>
      </c>
      <c r="E13" s="57">
        <v>28.15</v>
      </c>
      <c r="F13" s="57">
        <v>29.78</v>
      </c>
      <c r="G13" s="57">
        <v>30.652999999999999</v>
      </c>
      <c r="H13" s="57">
        <v>32.758000000000003</v>
      </c>
      <c r="I13" s="57">
        <v>35.061999999999998</v>
      </c>
      <c r="J13" s="57">
        <v>36.594000000000001</v>
      </c>
      <c r="K13" s="18">
        <v>1.9025288025620763</v>
      </c>
    </row>
    <row r="14" spans="1:11" ht="16.5" thickBot="1" x14ac:dyDescent="0.4">
      <c r="A14" s="76" t="s">
        <v>83</v>
      </c>
      <c r="B14" s="59">
        <v>149.12644</v>
      </c>
      <c r="C14" s="59">
        <v>158.8845</v>
      </c>
      <c r="D14" s="59">
        <v>162.81461999999999</v>
      </c>
      <c r="E14" s="59">
        <v>169.93022999999999</v>
      </c>
      <c r="F14" s="59">
        <v>174.24163000000001</v>
      </c>
      <c r="G14" s="59">
        <v>185.27277999999998</v>
      </c>
      <c r="H14" s="59">
        <v>196.90043999999997</v>
      </c>
      <c r="I14" s="59">
        <v>211.28841999999997</v>
      </c>
      <c r="J14" s="59">
        <v>224.11526000000001</v>
      </c>
      <c r="K14" s="21">
        <v>11.651793661356734</v>
      </c>
    </row>
    <row r="15" spans="1:11" ht="15.5" thickTop="1" thickBot="1" x14ac:dyDescent="0.4">
      <c r="A15" s="19" t="s">
        <v>7</v>
      </c>
      <c r="B15" s="58">
        <v>0</v>
      </c>
      <c r="C15" s="58">
        <v>0</v>
      </c>
      <c r="D15" s="58">
        <v>0</v>
      </c>
      <c r="E15" s="58">
        <v>0</v>
      </c>
      <c r="F15" s="58">
        <v>0</v>
      </c>
      <c r="G15" s="58">
        <v>0</v>
      </c>
      <c r="H15" s="58">
        <v>0</v>
      </c>
      <c r="I15" s="58">
        <v>59.6</v>
      </c>
      <c r="J15" s="58">
        <v>0</v>
      </c>
      <c r="K15" s="20" t="s">
        <v>32</v>
      </c>
    </row>
    <row r="16" spans="1:11" ht="15.5" thickTop="1" thickBot="1" x14ac:dyDescent="0.4">
      <c r="A16" s="22" t="s">
        <v>49</v>
      </c>
      <c r="B16" s="60">
        <v>10.338936352978452</v>
      </c>
      <c r="C16" s="60">
        <v>10.724439392568973</v>
      </c>
      <c r="D16" s="60">
        <v>10.639997176863613</v>
      </c>
      <c r="E16" s="60">
        <v>10.683612593983662</v>
      </c>
      <c r="F16" s="60">
        <v>10.495295111156086</v>
      </c>
      <c r="G16" s="60">
        <v>10.838944027613238</v>
      </c>
      <c r="H16" s="60">
        <v>11.07343091128115</v>
      </c>
      <c r="I16" s="60">
        <v>11.441441841474548</v>
      </c>
      <c r="J16" s="60">
        <v>11.651793661356734</v>
      </c>
      <c r="K16" s="23"/>
    </row>
    <row r="17" spans="1:11" ht="15" thickTop="1" x14ac:dyDescent="0.35">
      <c r="A17" s="88" t="s">
        <v>8</v>
      </c>
      <c r="B17" s="93">
        <v>1442.377</v>
      </c>
      <c r="C17" s="93">
        <v>1481.518</v>
      </c>
      <c r="D17" s="93">
        <v>1530.213</v>
      </c>
      <c r="E17" s="93">
        <v>1590.569</v>
      </c>
      <c r="F17" s="93">
        <v>1660.1880000000001</v>
      </c>
      <c r="G17" s="93">
        <v>1709.325</v>
      </c>
      <c r="H17" s="93">
        <v>1778.134</v>
      </c>
      <c r="I17" s="93">
        <v>1846.694</v>
      </c>
      <c r="J17" s="93">
        <v>1923.44</v>
      </c>
      <c r="K17" s="94">
        <v>100</v>
      </c>
    </row>
    <row r="18" spans="1:11" ht="15" customHeight="1" x14ac:dyDescent="0.35">
      <c r="A18" s="26" t="s">
        <v>85</v>
      </c>
      <c r="B18" s="28"/>
      <c r="C18" s="28"/>
      <c r="D18" s="28"/>
      <c r="E18" s="28"/>
      <c r="F18" s="28"/>
      <c r="G18" s="28"/>
      <c r="H18" s="28"/>
      <c r="I18" s="28"/>
      <c r="J18" s="28"/>
      <c r="K18" s="9"/>
    </row>
    <row r="19" spans="1:11" x14ac:dyDescent="0.35">
      <c r="A19" s="24" t="s">
        <v>33</v>
      </c>
      <c r="B19" s="25"/>
      <c r="C19" s="25"/>
      <c r="D19" s="25"/>
      <c r="E19" s="25"/>
      <c r="F19" s="25"/>
      <c r="G19" s="25"/>
      <c r="H19" s="25"/>
      <c r="I19" s="25"/>
      <c r="J19" s="25"/>
      <c r="K19" s="25"/>
    </row>
    <row r="20" spans="1:11" x14ac:dyDescent="0.35">
      <c r="B20" s="25"/>
      <c r="C20" s="25"/>
      <c r="D20" s="25"/>
      <c r="E20" s="25"/>
      <c r="F20" s="25"/>
      <c r="G20" s="25"/>
      <c r="H20" s="25"/>
      <c r="I20" s="25"/>
      <c r="J20" s="25"/>
      <c r="K20" s="25"/>
    </row>
    <row r="21" spans="1:11" x14ac:dyDescent="0.35">
      <c r="A21" s="26" t="s">
        <v>34</v>
      </c>
      <c r="B21" s="25"/>
      <c r="C21" s="25"/>
      <c r="D21" s="25"/>
      <c r="E21" s="25"/>
      <c r="F21" s="25"/>
      <c r="G21" s="25"/>
      <c r="H21" s="25"/>
      <c r="I21" s="25"/>
      <c r="J21" s="25"/>
      <c r="K21" s="25"/>
    </row>
    <row r="22" spans="1:11" x14ac:dyDescent="0.35">
      <c r="A22" s="26" t="s">
        <v>84</v>
      </c>
      <c r="B22" s="25"/>
      <c r="C22" s="25"/>
      <c r="D22" s="25"/>
      <c r="E22" s="25"/>
      <c r="F22" s="25"/>
      <c r="G22" s="25"/>
      <c r="H22" s="25"/>
      <c r="I22" s="25"/>
      <c r="J22" s="25"/>
      <c r="K22" s="25"/>
    </row>
    <row r="23" spans="1:11" x14ac:dyDescent="0.35">
      <c r="A23" s="25" t="s">
        <v>35</v>
      </c>
      <c r="B23" s="25"/>
      <c r="C23" s="25"/>
      <c r="D23" s="25"/>
      <c r="E23" s="25"/>
      <c r="F23" s="25"/>
      <c r="G23" s="25"/>
      <c r="H23" s="25"/>
      <c r="I23" s="25"/>
      <c r="J23" s="25"/>
      <c r="K23" s="25"/>
    </row>
    <row r="24" spans="1:11" x14ac:dyDescent="0.35">
      <c r="A24" s="25" t="s">
        <v>36</v>
      </c>
      <c r="B24" s="25"/>
      <c r="C24" s="25"/>
      <c r="D24" s="25"/>
      <c r="E24" s="25"/>
      <c r="F24" s="25"/>
      <c r="G24" s="25"/>
      <c r="H24" s="25"/>
      <c r="I24" s="25"/>
      <c r="J24" s="25"/>
      <c r="K24" s="25"/>
    </row>
    <row r="25" spans="1:11" x14ac:dyDescent="0.35">
      <c r="A25" s="26" t="s">
        <v>71</v>
      </c>
    </row>
    <row r="26" spans="1:11" x14ac:dyDescent="0.35">
      <c r="A26" s="25" t="s">
        <v>87</v>
      </c>
    </row>
    <row r="27" spans="1:11" x14ac:dyDescent="0.35">
      <c r="A27" s="25" t="s">
        <v>50</v>
      </c>
    </row>
    <row r="28" spans="1:11" x14ac:dyDescent="0.35">
      <c r="A28" s="26" t="s">
        <v>48</v>
      </c>
    </row>
    <row r="29" spans="1:11" x14ac:dyDescent="0.35">
      <c r="A29" s="26" t="s">
        <v>47</v>
      </c>
    </row>
    <row r="33" spans="1:11" x14ac:dyDescent="0.35">
      <c r="A33" s="27"/>
    </row>
    <row r="34" spans="1:11" ht="14.4" customHeight="1" x14ac:dyDescent="0.35">
      <c r="A34" s="69"/>
      <c r="B34" s="69"/>
      <c r="C34" s="69"/>
      <c r="D34" s="69"/>
      <c r="E34" s="69"/>
      <c r="F34" s="69"/>
      <c r="G34" s="69"/>
      <c r="H34" s="69"/>
      <c r="I34" s="69"/>
      <c r="J34" s="69"/>
      <c r="K34" s="69"/>
    </row>
    <row r="35" spans="1:11" x14ac:dyDescent="0.35">
      <c r="A35" s="69"/>
      <c r="B35" s="69"/>
      <c r="C35" s="69"/>
      <c r="D35" s="69"/>
      <c r="E35" s="69"/>
      <c r="F35" s="69"/>
      <c r="G35" s="69"/>
      <c r="H35" s="69"/>
      <c r="I35" s="69"/>
      <c r="J35" s="69"/>
      <c r="K35" s="69"/>
    </row>
    <row r="36" spans="1:11" x14ac:dyDescent="0.35">
      <c r="A36" s="69"/>
      <c r="B36" s="69"/>
      <c r="C36" s="69"/>
      <c r="D36" s="69"/>
      <c r="E36" s="69"/>
      <c r="F36" s="69"/>
      <c r="G36" s="69"/>
      <c r="H36" s="69"/>
      <c r="I36" s="69"/>
      <c r="J36" s="69"/>
      <c r="K36" s="69"/>
    </row>
    <row r="37" spans="1:11" x14ac:dyDescent="0.35">
      <c r="A37" s="69"/>
      <c r="B37" s="69"/>
      <c r="C37" s="69"/>
      <c r="D37" s="69"/>
      <c r="E37" s="69"/>
      <c r="F37" s="69"/>
      <c r="G37" s="69"/>
      <c r="H37" s="69"/>
      <c r="I37" s="69"/>
      <c r="J37" s="69"/>
      <c r="K37" s="69"/>
    </row>
    <row r="38" spans="1:11" ht="15.65" customHeight="1" x14ac:dyDescent="0.35">
      <c r="A38" s="69"/>
      <c r="B38" s="69"/>
      <c r="C38" s="69"/>
      <c r="D38" s="69"/>
      <c r="E38" s="69"/>
      <c r="F38" s="69"/>
      <c r="G38" s="69"/>
      <c r="H38" s="69"/>
      <c r="I38" s="69"/>
      <c r="J38" s="69"/>
      <c r="K38" s="69"/>
    </row>
    <row r="39" spans="1:11" ht="9.65" customHeight="1" x14ac:dyDescent="0.35">
      <c r="A39" s="69"/>
      <c r="B39" s="69"/>
      <c r="C39" s="69"/>
      <c r="D39" s="69"/>
      <c r="E39" s="69"/>
      <c r="F39" s="69"/>
      <c r="G39" s="69"/>
      <c r="H39" s="69"/>
      <c r="I39" s="69"/>
      <c r="J39" s="69"/>
      <c r="K39" s="69"/>
    </row>
    <row r="40" spans="1:11" x14ac:dyDescent="0.35">
      <c r="A40" s="69"/>
      <c r="B40" s="69"/>
      <c r="C40" s="69"/>
      <c r="D40" s="69"/>
      <c r="E40" s="69"/>
      <c r="F40" s="69"/>
      <c r="G40" s="69"/>
      <c r="H40" s="69"/>
      <c r="I40" s="69"/>
      <c r="J40" s="69"/>
      <c r="K40" s="69"/>
    </row>
    <row r="41" spans="1:11" x14ac:dyDescent="0.35">
      <c r="A41" s="69"/>
      <c r="B41" s="69"/>
      <c r="C41" s="69"/>
      <c r="D41" s="69"/>
      <c r="E41" s="69"/>
      <c r="F41" s="69"/>
      <c r="G41" s="69"/>
      <c r="H41" s="69"/>
      <c r="I41" s="69"/>
      <c r="J41" s="69"/>
      <c r="K41" s="69"/>
    </row>
  </sheetData>
  <hyperlinks>
    <hyperlink ref="K1" location="Contents!A1" display="Back to contents"/>
  </hyperlinks>
  <pageMargins left="0.7" right="0.7" top="0.75" bottom="0.75" header="0.3" footer="0.3"/>
  <pageSetup paperSize="9" scale="6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zoomScaleNormal="100" workbookViewId="0"/>
  </sheetViews>
  <sheetFormatPr defaultColWidth="9.08984375" defaultRowHeight="14.5" x14ac:dyDescent="0.35"/>
  <cols>
    <col min="1" max="1" width="32.36328125" style="10" customWidth="1"/>
    <col min="2" max="10" width="9.90625" style="10" customWidth="1"/>
    <col min="11" max="16384" width="9.08984375" style="10"/>
  </cols>
  <sheetData>
    <row r="1" spans="1:19" x14ac:dyDescent="0.35">
      <c r="A1" s="8" t="s">
        <v>51</v>
      </c>
      <c r="B1" s="9"/>
      <c r="C1" s="9"/>
      <c r="L1" s="11" t="s">
        <v>21</v>
      </c>
    </row>
    <row r="2" spans="1:19" x14ac:dyDescent="0.35">
      <c r="A2" s="8" t="s">
        <v>52</v>
      </c>
      <c r="B2" s="9"/>
      <c r="C2" s="9"/>
    </row>
    <row r="3" spans="1:19" x14ac:dyDescent="0.35">
      <c r="A3" s="8" t="s">
        <v>38</v>
      </c>
      <c r="B3" s="9"/>
      <c r="C3" s="9"/>
    </row>
    <row r="4" spans="1:19" x14ac:dyDescent="0.35">
      <c r="A4" s="8" t="s">
        <v>23</v>
      </c>
      <c r="B4" s="9"/>
      <c r="C4" s="9"/>
      <c r="F4" s="12"/>
    </row>
    <row r="5" spans="1:19" ht="15" customHeight="1" x14ac:dyDescent="0.35"/>
    <row r="6" spans="1:19" ht="42.5" customHeight="1" thickBot="1" x14ac:dyDescent="0.4">
      <c r="A6" s="76" t="s">
        <v>24</v>
      </c>
      <c r="B6" s="80" t="s">
        <v>25</v>
      </c>
      <c r="C6" s="80" t="s">
        <v>26</v>
      </c>
      <c r="D6" s="80" t="s">
        <v>27</v>
      </c>
      <c r="E6" s="80" t="s">
        <v>28</v>
      </c>
      <c r="F6" s="80" t="s">
        <v>29</v>
      </c>
      <c r="G6" s="80" t="s">
        <v>30</v>
      </c>
      <c r="H6" s="80" t="s">
        <v>31</v>
      </c>
      <c r="I6" s="80" t="s">
        <v>37</v>
      </c>
      <c r="J6" s="81" t="s">
        <v>39</v>
      </c>
    </row>
    <row r="7" spans="1:19" ht="15" thickTop="1" x14ac:dyDescent="0.35">
      <c r="A7" s="13" t="s">
        <v>0</v>
      </c>
      <c r="B7" s="62">
        <v>0.64719556676236523</v>
      </c>
      <c r="C7" s="62">
        <v>0.71413239663642292</v>
      </c>
      <c r="D7" s="62">
        <v>0.69349822541044948</v>
      </c>
      <c r="E7" s="62">
        <v>0.74419908850229077</v>
      </c>
      <c r="F7" s="62">
        <v>0.72606234956522997</v>
      </c>
      <c r="G7" s="62">
        <v>0.75310429555526304</v>
      </c>
      <c r="H7" s="62">
        <v>0.80089577050998406</v>
      </c>
      <c r="I7" s="62">
        <v>0.84063737684749074</v>
      </c>
      <c r="J7" s="62">
        <v>0.84437986108222773</v>
      </c>
    </row>
    <row r="8" spans="1:19" x14ac:dyDescent="0.35">
      <c r="A8" s="15" t="s">
        <v>1</v>
      </c>
      <c r="B8" s="63">
        <v>4.8248821216644471</v>
      </c>
      <c r="C8" s="63">
        <v>4.8875167227127854</v>
      </c>
      <c r="D8" s="63">
        <v>5.0236418067288682</v>
      </c>
      <c r="E8" s="63">
        <v>5.1265974629205022</v>
      </c>
      <c r="F8" s="63">
        <v>5.1547240433011199</v>
      </c>
      <c r="G8" s="63">
        <v>5.542259663902418</v>
      </c>
      <c r="H8" s="63">
        <v>5.5709710291800283</v>
      </c>
      <c r="I8" s="63">
        <v>5.6759029920495756</v>
      </c>
      <c r="J8" s="63">
        <v>5.8072224763964559</v>
      </c>
      <c r="N8" s="29"/>
      <c r="O8" s="29"/>
      <c r="P8" s="29"/>
      <c r="Q8" s="29"/>
      <c r="R8" s="29"/>
      <c r="S8" s="29"/>
    </row>
    <row r="9" spans="1:19" x14ac:dyDescent="0.35">
      <c r="A9" s="17" t="s">
        <v>2</v>
      </c>
      <c r="B9" s="64">
        <v>1.6469861901569423</v>
      </c>
      <c r="C9" s="64">
        <v>1.64950476470755</v>
      </c>
      <c r="D9" s="64">
        <v>1.6631063780009712</v>
      </c>
      <c r="E9" s="64">
        <v>1.6925735381489264</v>
      </c>
      <c r="F9" s="64">
        <v>1.6104658026681313</v>
      </c>
      <c r="G9" s="64">
        <v>1.7099995612303101</v>
      </c>
      <c r="H9" s="64">
        <v>1.7093273060410519</v>
      </c>
      <c r="I9" s="64">
        <v>1.7259562223086229</v>
      </c>
      <c r="J9" s="64">
        <v>1.6795273052447695</v>
      </c>
      <c r="N9" s="29"/>
      <c r="O9" s="29"/>
      <c r="P9" s="29"/>
      <c r="Q9" s="29"/>
      <c r="R9" s="29"/>
      <c r="S9" s="29"/>
    </row>
    <row r="10" spans="1:19" x14ac:dyDescent="0.35">
      <c r="A10" s="17" t="s">
        <v>3</v>
      </c>
      <c r="B10" s="64">
        <v>7.2263777084631826</v>
      </c>
      <c r="C10" s="64">
        <v>7.3957137206567864</v>
      </c>
      <c r="D10" s="64">
        <v>7.3654909479922077</v>
      </c>
      <c r="E10" s="64">
        <v>7.1974148873767811</v>
      </c>
      <c r="F10" s="64">
        <v>7.0159012111881305</v>
      </c>
      <c r="G10" s="64">
        <v>7.0059017448407994</v>
      </c>
      <c r="H10" s="64">
        <v>7.3394361729768391</v>
      </c>
      <c r="I10" s="64">
        <v>7.5403201613261333</v>
      </c>
      <c r="J10" s="64">
        <v>7.7463440502433141</v>
      </c>
      <c r="N10" s="29"/>
      <c r="O10" s="29"/>
      <c r="P10" s="29" t="s">
        <v>67</v>
      </c>
      <c r="Q10" s="29"/>
      <c r="R10" s="29"/>
      <c r="S10" s="29"/>
    </row>
    <row r="11" spans="1:19" x14ac:dyDescent="0.35">
      <c r="A11" s="17" t="s">
        <v>4</v>
      </c>
      <c r="B11" s="64">
        <v>0.29867364773564747</v>
      </c>
      <c r="C11" s="64">
        <v>0.37103835390457623</v>
      </c>
      <c r="D11" s="64">
        <v>0.33073826977028686</v>
      </c>
      <c r="E11" s="64">
        <v>0.37973832006030545</v>
      </c>
      <c r="F11" s="64">
        <v>0.41694073201348275</v>
      </c>
      <c r="G11" s="64">
        <v>0.4369561084053647</v>
      </c>
      <c r="H11" s="64">
        <v>0.3917027625589522</v>
      </c>
      <c r="I11" s="64">
        <v>0.46992084232688258</v>
      </c>
      <c r="J11" s="64">
        <v>0.45148276005490157</v>
      </c>
      <c r="N11" s="29"/>
      <c r="O11" s="29"/>
      <c r="P11" s="29"/>
      <c r="Q11" s="29"/>
      <c r="R11" s="29"/>
      <c r="S11" s="29"/>
    </row>
    <row r="12" spans="1:19" x14ac:dyDescent="0.35">
      <c r="A12" s="17" t="s">
        <v>5</v>
      </c>
      <c r="B12" s="64">
        <v>0.73656817877711589</v>
      </c>
      <c r="C12" s="64">
        <v>0.77271757751171433</v>
      </c>
      <c r="D12" s="64">
        <v>0.75385910327516503</v>
      </c>
      <c r="E12" s="64">
        <v>0.74302089378077918</v>
      </c>
      <c r="F12" s="64">
        <v>0.74331280553768597</v>
      </c>
      <c r="G12" s="64">
        <v>0.77334444883214137</v>
      </c>
      <c r="H12" s="64">
        <v>0.81502069022919532</v>
      </c>
      <c r="I12" s="64">
        <v>0.85052748316721671</v>
      </c>
      <c r="J12" s="64">
        <v>0.83336002162791667</v>
      </c>
      <c r="N12" s="29"/>
      <c r="O12" s="29"/>
      <c r="P12" s="29"/>
      <c r="Q12" s="29"/>
      <c r="R12" s="29"/>
      <c r="S12" s="29"/>
    </row>
    <row r="13" spans="1:19" ht="15" thickBot="1" x14ac:dyDescent="0.4">
      <c r="A13" s="77" t="s">
        <v>6</v>
      </c>
      <c r="B13" s="78">
        <v>1.8205365171518959</v>
      </c>
      <c r="C13" s="78">
        <v>1.9008881431072724</v>
      </c>
      <c r="D13" s="78">
        <v>1.8413776382765015</v>
      </c>
      <c r="E13" s="78">
        <v>1.7698069055790726</v>
      </c>
      <c r="F13" s="78">
        <v>1.7937727534471999</v>
      </c>
      <c r="G13" s="78">
        <v>1.7932809734836848</v>
      </c>
      <c r="H13" s="78">
        <v>1.8422683554782711</v>
      </c>
      <c r="I13" s="78">
        <v>1.898636157370956</v>
      </c>
      <c r="J13" s="78">
        <v>1.9025288025620763</v>
      </c>
      <c r="N13" s="29"/>
      <c r="O13" s="29"/>
      <c r="P13" s="29"/>
      <c r="Q13" s="29"/>
      <c r="R13" s="29"/>
      <c r="S13" s="29"/>
    </row>
    <row r="14" spans="1:19" x14ac:dyDescent="0.35">
      <c r="A14" s="90" t="s">
        <v>65</v>
      </c>
      <c r="B14" s="91">
        <f>'1.1 - GVA current (£bn)'!B14/'1.1 - GVA current (£bn)'!B17*100</f>
        <v>10.338936352978452</v>
      </c>
      <c r="C14" s="91">
        <f>'1.1 - GVA current (£bn)'!C14/'1.1 - GVA current (£bn)'!C17*100</f>
        <v>10.724439392568973</v>
      </c>
      <c r="D14" s="91">
        <f>'1.1 - GVA current (£bn)'!D14/'1.1 - GVA current (£bn)'!D17*100</f>
        <v>10.639997176863613</v>
      </c>
      <c r="E14" s="91">
        <f>'1.1 - GVA current (£bn)'!E14/'1.1 - GVA current (£bn)'!E17*100</f>
        <v>10.683612593983662</v>
      </c>
      <c r="F14" s="91">
        <f>'1.1 - GVA current (£bn)'!F14/'1.1 - GVA current (£bn)'!F17*100</f>
        <v>10.495295111156086</v>
      </c>
      <c r="G14" s="91">
        <f>'1.1 - GVA current (£bn)'!G14/'1.1 - GVA current (£bn)'!G17*100</f>
        <v>10.838944027613238</v>
      </c>
      <c r="H14" s="91">
        <f>'1.1 - GVA current (£bn)'!H14/'1.1 - GVA current (£bn)'!H17*100</f>
        <v>11.07343091128115</v>
      </c>
      <c r="I14" s="91">
        <f>'1.1 - GVA current (£bn)'!I14/'1.1 - GVA current (£bn)'!I17*100</f>
        <v>11.441441841474548</v>
      </c>
      <c r="J14" s="91">
        <f>'1.1 - GVA current (£bn)'!J14/'1.1 - GVA current (£bn)'!J17*100</f>
        <v>11.651793661356734</v>
      </c>
      <c r="N14" s="31"/>
      <c r="O14" s="31"/>
      <c r="P14" s="31"/>
      <c r="Q14" s="31"/>
      <c r="R14" s="31"/>
      <c r="S14" s="32"/>
    </row>
    <row r="15" spans="1:19" x14ac:dyDescent="0.35">
      <c r="A15" s="9"/>
      <c r="B15" s="9"/>
      <c r="C15" s="9"/>
      <c r="D15" s="9"/>
      <c r="E15" s="9"/>
      <c r="F15" s="9"/>
      <c r="G15" s="9"/>
      <c r="H15" s="9"/>
      <c r="I15" s="9"/>
      <c r="J15" s="9"/>
      <c r="N15" s="31"/>
      <c r="O15" s="31"/>
      <c r="P15" s="31"/>
      <c r="Q15" s="31"/>
      <c r="R15" s="31"/>
      <c r="S15" s="32"/>
    </row>
    <row r="16" spans="1:19" x14ac:dyDescent="0.35">
      <c r="A16" s="24" t="s">
        <v>33</v>
      </c>
      <c r="B16" s="25"/>
      <c r="C16" s="25"/>
      <c r="D16" s="25"/>
      <c r="E16" s="25"/>
      <c r="F16" s="25"/>
      <c r="G16" s="25"/>
      <c r="H16" s="25"/>
      <c r="I16" s="25"/>
      <c r="J16" s="25"/>
      <c r="N16" s="31"/>
      <c r="O16" s="31"/>
      <c r="P16" s="31"/>
      <c r="Q16" s="31"/>
      <c r="R16" s="31"/>
      <c r="S16" s="32"/>
    </row>
    <row r="17" spans="1:19" x14ac:dyDescent="0.35">
      <c r="A17" s="26" t="s">
        <v>48</v>
      </c>
      <c r="B17" s="25"/>
      <c r="C17" s="25"/>
      <c r="D17" s="25"/>
      <c r="E17" s="25"/>
      <c r="F17" s="25"/>
      <c r="G17" s="25"/>
      <c r="H17" s="25"/>
      <c r="I17" s="25"/>
      <c r="J17" s="25"/>
      <c r="N17" s="31"/>
      <c r="O17" s="31"/>
      <c r="P17" s="31"/>
      <c r="Q17" s="31"/>
      <c r="R17" s="31"/>
      <c r="S17" s="32"/>
    </row>
    <row r="18" spans="1:19" x14ac:dyDescent="0.35">
      <c r="A18" s="26" t="s">
        <v>47</v>
      </c>
      <c r="B18" s="25"/>
      <c r="C18" s="25"/>
      <c r="D18" s="25"/>
      <c r="E18" s="25"/>
      <c r="F18" s="25"/>
      <c r="G18" s="25"/>
      <c r="H18" s="25"/>
      <c r="I18" s="25"/>
      <c r="J18" s="25"/>
      <c r="N18" s="31"/>
      <c r="O18" s="31"/>
      <c r="P18" s="31"/>
      <c r="Q18" s="31"/>
      <c r="R18" s="31"/>
      <c r="S18" s="32"/>
    </row>
    <row r="19" spans="1:19" x14ac:dyDescent="0.35">
      <c r="B19" s="25"/>
      <c r="C19" s="25"/>
      <c r="D19" s="25"/>
      <c r="E19" s="25"/>
      <c r="F19" s="25"/>
      <c r="G19" s="25"/>
      <c r="H19" s="25"/>
      <c r="I19" s="25"/>
      <c r="J19" s="25"/>
      <c r="N19" s="31"/>
      <c r="O19" s="31"/>
      <c r="P19" s="31"/>
      <c r="Q19" s="31"/>
      <c r="R19" s="31"/>
      <c r="S19" s="32"/>
    </row>
    <row r="20" spans="1:19" ht="12" customHeight="1" x14ac:dyDescent="0.35">
      <c r="A20" s="95"/>
      <c r="B20" s="95"/>
      <c r="C20" s="95"/>
      <c r="D20" s="95"/>
      <c r="E20" s="95"/>
      <c r="F20" s="95"/>
      <c r="G20" s="95"/>
      <c r="H20" s="95"/>
      <c r="I20" s="95"/>
      <c r="J20" s="95"/>
      <c r="N20" s="31"/>
      <c r="O20" s="31"/>
      <c r="P20" s="31"/>
      <c r="Q20" s="31"/>
      <c r="R20" s="31"/>
      <c r="S20" s="32"/>
    </row>
    <row r="21" spans="1:19" x14ac:dyDescent="0.35">
      <c r="A21" s="95"/>
      <c r="B21" s="95"/>
      <c r="C21" s="95"/>
      <c r="D21" s="95"/>
      <c r="E21" s="95"/>
      <c r="F21" s="95"/>
      <c r="G21" s="95"/>
      <c r="H21" s="95"/>
      <c r="I21" s="95"/>
      <c r="J21" s="95"/>
      <c r="N21" s="31"/>
      <c r="O21" s="31"/>
      <c r="P21" s="31"/>
      <c r="Q21" s="31"/>
      <c r="R21" s="31"/>
      <c r="S21" s="32"/>
    </row>
    <row r="22" spans="1:19" x14ac:dyDescent="0.35">
      <c r="N22" s="31"/>
      <c r="O22" s="31"/>
      <c r="P22" s="31"/>
      <c r="Q22" s="31"/>
      <c r="R22" s="31"/>
      <c r="S22" s="32"/>
    </row>
    <row r="23" spans="1:19" x14ac:dyDescent="0.35">
      <c r="N23" s="31"/>
      <c r="O23" s="31"/>
      <c r="P23" s="31"/>
      <c r="Q23" s="31"/>
      <c r="R23" s="31"/>
      <c r="S23" s="32"/>
    </row>
    <row r="24" spans="1:19" x14ac:dyDescent="0.35">
      <c r="N24" s="31"/>
      <c r="O24" s="31"/>
      <c r="P24" s="31"/>
      <c r="Q24" s="31"/>
      <c r="R24" s="31"/>
      <c r="S24" s="32"/>
    </row>
    <row r="25" spans="1:19" x14ac:dyDescent="0.35">
      <c r="N25" s="31"/>
      <c r="O25" s="31"/>
      <c r="P25" s="31"/>
      <c r="Q25" s="31"/>
      <c r="R25" s="31"/>
      <c r="S25" s="32"/>
    </row>
    <row r="26" spans="1:19" x14ac:dyDescent="0.35">
      <c r="N26" s="31"/>
      <c r="O26" s="31"/>
      <c r="P26" s="31"/>
      <c r="Q26" s="31"/>
      <c r="R26" s="31"/>
      <c r="S26" s="31"/>
    </row>
    <row r="27" spans="1:19" x14ac:dyDescent="0.35">
      <c r="N27" s="31"/>
      <c r="O27" s="31"/>
      <c r="P27" s="31"/>
      <c r="Q27" s="31"/>
      <c r="R27" s="31"/>
      <c r="S27" s="31"/>
    </row>
    <row r="28" spans="1:19" x14ac:dyDescent="0.35">
      <c r="N28" s="31"/>
      <c r="O28" s="31"/>
      <c r="P28" s="31"/>
      <c r="Q28" s="31"/>
      <c r="R28" s="31"/>
      <c r="S28" s="31"/>
    </row>
  </sheetData>
  <hyperlinks>
    <hyperlink ref="L1" location="Contents!A1" display="Back to contents"/>
  </hyperlinks>
  <pageMargins left="0.70866141732283472" right="0.70866141732283472" top="0.74803149606299213" bottom="0.74803149606299213" header="0.31496062992125984" footer="0.31496062992125984"/>
  <pageSetup paperSize="9" scale="8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ColWidth="9.08984375" defaultRowHeight="14" x14ac:dyDescent="0.3"/>
  <cols>
    <col min="1" max="1" width="24.81640625" style="9" customWidth="1"/>
    <col min="2" max="8" width="9.90625" style="9" customWidth="1"/>
    <col min="9" max="16384" width="9.08984375" style="9"/>
  </cols>
  <sheetData>
    <row r="1" spans="1:8" x14ac:dyDescent="0.3">
      <c r="A1" s="8" t="s">
        <v>55</v>
      </c>
      <c r="H1" s="11" t="s">
        <v>21</v>
      </c>
    </row>
    <row r="2" spans="1:8" x14ac:dyDescent="0.3">
      <c r="A2" s="8" t="s">
        <v>22</v>
      </c>
    </row>
    <row r="3" spans="1:8" x14ac:dyDescent="0.3">
      <c r="A3" s="8" t="s">
        <v>57</v>
      </c>
      <c r="D3" s="73"/>
    </row>
    <row r="4" spans="1:8" ht="20" x14ac:dyDescent="0.4">
      <c r="A4" s="8" t="s">
        <v>23</v>
      </c>
      <c r="F4" s="74"/>
    </row>
    <row r="5" spans="1:8" ht="15" customHeight="1" x14ac:dyDescent="0.3"/>
    <row r="6" spans="1:8" ht="42.5" customHeight="1" thickBot="1" x14ac:dyDescent="0.35">
      <c r="A6" s="76" t="s">
        <v>78</v>
      </c>
      <c r="B6" s="80" t="s">
        <v>58</v>
      </c>
      <c r="C6" s="80" t="s">
        <v>79</v>
      </c>
      <c r="D6" s="80" t="s">
        <v>59</v>
      </c>
      <c r="E6" s="80" t="s">
        <v>80</v>
      </c>
      <c r="F6" s="80" t="s">
        <v>60</v>
      </c>
      <c r="G6" s="80" t="s">
        <v>81</v>
      </c>
      <c r="H6" s="80" t="s">
        <v>82</v>
      </c>
    </row>
    <row r="7" spans="1:8" ht="21" customHeight="1" thickTop="1" x14ac:dyDescent="0.3">
      <c r="A7" s="17" t="s">
        <v>56</v>
      </c>
      <c r="B7" s="57">
        <v>33.792999999999999</v>
      </c>
      <c r="C7" s="57">
        <v>34.86</v>
      </c>
      <c r="D7" s="57">
        <v>36.021000000000001</v>
      </c>
      <c r="E7" s="57">
        <v>39.337000000000003</v>
      </c>
      <c r="F7" s="57">
        <v>42.997</v>
      </c>
      <c r="G7" s="57">
        <v>45.828000000000003</v>
      </c>
      <c r="H7" s="57">
        <v>47.006</v>
      </c>
    </row>
    <row r="8" spans="1:8" ht="21" customHeight="1" thickBot="1" x14ac:dyDescent="0.35">
      <c r="A8" s="22" t="s">
        <v>49</v>
      </c>
      <c r="B8" s="70">
        <f>B7/B9*100</f>
        <v>2.2083853685728716</v>
      </c>
      <c r="C8" s="70">
        <f t="shared" ref="C8:H8" si="0">C7/C9*100</f>
        <v>2.1916685161096439</v>
      </c>
      <c r="D8" s="70">
        <f t="shared" si="0"/>
        <v>2.169694034651497</v>
      </c>
      <c r="E8" s="70">
        <f t="shared" si="0"/>
        <v>2.3013177716350022</v>
      </c>
      <c r="F8" s="70">
        <f t="shared" si="0"/>
        <v>2.4180967238689548</v>
      </c>
      <c r="G8" s="70">
        <f t="shared" si="0"/>
        <v>2.4816239182019331</v>
      </c>
      <c r="H8" s="70">
        <f t="shared" si="0"/>
        <v>2.4438506010065297</v>
      </c>
    </row>
    <row r="9" spans="1:8" ht="21" customHeight="1" thickTop="1" x14ac:dyDescent="0.3">
      <c r="A9" s="88" t="s">
        <v>8</v>
      </c>
      <c r="B9" s="89">
        <v>1530.213</v>
      </c>
      <c r="C9" s="89">
        <v>1590.569</v>
      </c>
      <c r="D9" s="89">
        <v>1660.1880000000001</v>
      </c>
      <c r="E9" s="89">
        <v>1709.325</v>
      </c>
      <c r="F9" s="89">
        <v>1778.134</v>
      </c>
      <c r="G9" s="89">
        <v>1846.694</v>
      </c>
      <c r="H9" s="89">
        <v>1923.44</v>
      </c>
    </row>
    <row r="10" spans="1:8" ht="15" customHeight="1" x14ac:dyDescent="0.3">
      <c r="B10" s="28"/>
      <c r="C10" s="28"/>
      <c r="D10" s="28"/>
      <c r="E10" s="28"/>
      <c r="F10" s="28"/>
      <c r="G10" s="28"/>
      <c r="H10" s="28"/>
    </row>
    <row r="11" spans="1:8" x14ac:dyDescent="0.3">
      <c r="A11" s="24" t="s">
        <v>33</v>
      </c>
      <c r="B11" s="25"/>
      <c r="C11" s="25"/>
      <c r="D11" s="25"/>
      <c r="E11" s="25"/>
      <c r="F11" s="25"/>
      <c r="G11" s="25"/>
      <c r="H11" s="25"/>
    </row>
    <row r="12" spans="1:8" x14ac:dyDescent="0.3">
      <c r="A12" s="26" t="s">
        <v>34</v>
      </c>
      <c r="B12" s="25"/>
      <c r="C12" s="25"/>
      <c r="D12" s="25"/>
      <c r="E12" s="25"/>
      <c r="F12" s="25"/>
      <c r="G12" s="25"/>
      <c r="H12" s="25"/>
    </row>
    <row r="13" spans="1:8" x14ac:dyDescent="0.3">
      <c r="A13" s="26" t="s">
        <v>61</v>
      </c>
      <c r="B13" s="25"/>
      <c r="C13" s="25"/>
      <c r="D13" s="25"/>
      <c r="E13" s="25"/>
      <c r="F13" s="25"/>
      <c r="G13" s="25"/>
      <c r="H13" s="25"/>
    </row>
    <row r="14" spans="1:8" x14ac:dyDescent="0.3">
      <c r="A14" s="26" t="s">
        <v>62</v>
      </c>
      <c r="B14" s="25"/>
      <c r="C14" s="25"/>
      <c r="D14" s="25"/>
      <c r="E14" s="25"/>
      <c r="F14" s="25"/>
      <c r="G14" s="25"/>
      <c r="H14" s="25"/>
    </row>
    <row r="15" spans="1:8" x14ac:dyDescent="0.3">
      <c r="A15" s="26" t="s">
        <v>68</v>
      </c>
      <c r="B15" s="25"/>
      <c r="C15" s="25"/>
      <c r="D15" s="25"/>
      <c r="E15" s="25"/>
      <c r="F15" s="25"/>
      <c r="G15" s="25"/>
      <c r="H15" s="25"/>
    </row>
    <row r="16" spans="1:8" x14ac:dyDescent="0.3">
      <c r="A16" s="26" t="s">
        <v>69</v>
      </c>
      <c r="B16" s="25"/>
      <c r="C16" s="25"/>
      <c r="D16" s="25"/>
      <c r="E16" s="25"/>
      <c r="F16" s="25"/>
      <c r="G16" s="25"/>
      <c r="H16" s="25"/>
    </row>
    <row r="17" spans="1:8" x14ac:dyDescent="0.3">
      <c r="A17" s="26"/>
    </row>
    <row r="18" spans="1:8" x14ac:dyDescent="0.3">
      <c r="A18" s="26"/>
    </row>
    <row r="19" spans="1:8" x14ac:dyDescent="0.3">
      <c r="A19" s="25"/>
    </row>
    <row r="20" spans="1:8" x14ac:dyDescent="0.3">
      <c r="A20" s="25"/>
    </row>
    <row r="21" spans="1:8" x14ac:dyDescent="0.3">
      <c r="A21" s="25"/>
    </row>
    <row r="22" spans="1:8" x14ac:dyDescent="0.3">
      <c r="A22" s="25"/>
    </row>
    <row r="23" spans="1:8" x14ac:dyDescent="0.3">
      <c r="A23" s="26"/>
    </row>
    <row r="24" spans="1:8" x14ac:dyDescent="0.3">
      <c r="A24" s="26"/>
    </row>
    <row r="25" spans="1:8" x14ac:dyDescent="0.3">
      <c r="A25" s="27"/>
    </row>
    <row r="26" spans="1:8" ht="14.4" customHeight="1" x14ac:dyDescent="0.3">
      <c r="A26" s="69"/>
      <c r="B26" s="69"/>
      <c r="C26" s="69"/>
      <c r="D26" s="69"/>
      <c r="E26" s="69"/>
      <c r="F26" s="69"/>
      <c r="G26" s="69"/>
      <c r="H26" s="69"/>
    </row>
    <row r="27" spans="1:8" x14ac:dyDescent="0.3">
      <c r="A27" s="69"/>
      <c r="B27" s="69"/>
      <c r="C27" s="69"/>
      <c r="D27" s="69"/>
      <c r="E27" s="69"/>
      <c r="F27" s="69"/>
      <c r="G27" s="69"/>
      <c r="H27" s="69"/>
    </row>
    <row r="28" spans="1:8" x14ac:dyDescent="0.3">
      <c r="A28" s="69"/>
      <c r="B28" s="69"/>
      <c r="C28" s="69"/>
      <c r="D28" s="69"/>
      <c r="E28" s="69"/>
      <c r="F28" s="69"/>
      <c r="G28" s="69"/>
      <c r="H28" s="69"/>
    </row>
    <row r="29" spans="1:8" x14ac:dyDescent="0.3">
      <c r="A29" s="69"/>
      <c r="B29" s="69"/>
      <c r="C29" s="69"/>
      <c r="D29" s="69"/>
      <c r="E29" s="69"/>
      <c r="F29" s="69"/>
      <c r="G29" s="69"/>
      <c r="H29" s="69"/>
    </row>
    <row r="30" spans="1:8" ht="15.65" customHeight="1" x14ac:dyDescent="0.3">
      <c r="A30" s="69"/>
      <c r="B30" s="69"/>
      <c r="C30" s="69"/>
      <c r="D30" s="69"/>
      <c r="E30" s="69"/>
      <c r="F30" s="69"/>
      <c r="G30" s="69"/>
      <c r="H30" s="69"/>
    </row>
    <row r="31" spans="1:8" ht="9.65" customHeight="1" x14ac:dyDescent="0.3">
      <c r="A31" s="69"/>
      <c r="B31" s="69"/>
      <c r="C31" s="69"/>
      <c r="D31" s="69"/>
      <c r="E31" s="69"/>
      <c r="F31" s="69"/>
      <c r="G31" s="69"/>
      <c r="H31" s="69"/>
    </row>
    <row r="32" spans="1:8" x14ac:dyDescent="0.3">
      <c r="A32" s="69"/>
      <c r="B32" s="69"/>
      <c r="C32" s="69"/>
      <c r="D32" s="69"/>
      <c r="E32" s="69"/>
      <c r="F32" s="69"/>
      <c r="G32" s="69"/>
      <c r="H32" s="69"/>
    </row>
    <row r="33" spans="1:8" x14ac:dyDescent="0.3">
      <c r="A33" s="69"/>
      <c r="B33" s="69"/>
      <c r="C33" s="69"/>
      <c r="D33" s="69"/>
      <c r="E33" s="69"/>
      <c r="F33" s="69"/>
      <c r="G33" s="69"/>
      <c r="H33" s="69"/>
    </row>
  </sheetData>
  <hyperlinks>
    <hyperlink ref="H1" location="Contents!A1" display="Back to contents"/>
  </hyperlink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showGridLines="0" zoomScaleNormal="100" workbookViewId="0"/>
  </sheetViews>
  <sheetFormatPr defaultRowHeight="14.5" x14ac:dyDescent="0.35"/>
  <cols>
    <col min="1" max="1" width="18.36328125" customWidth="1"/>
    <col min="2" max="2" width="10.36328125" customWidth="1"/>
    <col min="3" max="10" width="9.90625" customWidth="1"/>
    <col min="11" max="11" width="15.08984375" customWidth="1"/>
    <col min="12" max="12" width="14.81640625" customWidth="1"/>
    <col min="13" max="13" width="12.81640625" customWidth="1"/>
  </cols>
  <sheetData>
    <row r="1" spans="1:17" ht="16.5" x14ac:dyDescent="0.35">
      <c r="A1" s="33" t="s">
        <v>74</v>
      </c>
      <c r="B1" s="1"/>
      <c r="C1" s="1"/>
      <c r="M1" s="34" t="s">
        <v>21</v>
      </c>
    </row>
    <row r="2" spans="1:17" x14ac:dyDescent="0.35">
      <c r="A2" s="33" t="s">
        <v>45</v>
      </c>
      <c r="B2" s="1"/>
      <c r="C2" s="1"/>
    </row>
    <row r="3" spans="1:17" ht="16.5" x14ac:dyDescent="0.35">
      <c r="A3" s="8" t="s">
        <v>72</v>
      </c>
      <c r="B3" s="1"/>
      <c r="C3" s="1"/>
      <c r="F3" s="35"/>
    </row>
    <row r="4" spans="1:17" x14ac:dyDescent="0.35">
      <c r="A4" s="33" t="s">
        <v>23</v>
      </c>
      <c r="B4" s="1"/>
      <c r="C4" s="1"/>
    </row>
    <row r="5" spans="1:17" ht="15" customHeight="1" x14ac:dyDescent="0.35"/>
    <row r="6" spans="1:17" ht="42.5" customHeight="1" thickBot="1" x14ac:dyDescent="0.4">
      <c r="A6" s="79" t="s">
        <v>24</v>
      </c>
      <c r="B6" s="80" t="s">
        <v>25</v>
      </c>
      <c r="C6" s="80" t="s">
        <v>26</v>
      </c>
      <c r="D6" s="80" t="s">
        <v>27</v>
      </c>
      <c r="E6" s="80" t="s">
        <v>28</v>
      </c>
      <c r="F6" s="80" t="s">
        <v>29</v>
      </c>
      <c r="G6" s="80" t="s">
        <v>30</v>
      </c>
      <c r="H6" s="80" t="s">
        <v>31</v>
      </c>
      <c r="I6" s="80" t="s">
        <v>37</v>
      </c>
      <c r="J6" s="81" t="s">
        <v>39</v>
      </c>
      <c r="K6" s="82" t="s">
        <v>40</v>
      </c>
      <c r="L6" s="82" t="s">
        <v>41</v>
      </c>
      <c r="M6" s="83" t="s">
        <v>42</v>
      </c>
    </row>
    <row r="7" spans="1:17" ht="21" customHeight="1" thickTop="1" x14ac:dyDescent="0.35">
      <c r="A7" s="36" t="s">
        <v>1</v>
      </c>
      <c r="B7" s="65">
        <v>76.566999999999993</v>
      </c>
      <c r="C7" s="65">
        <v>77.528999999999996</v>
      </c>
      <c r="D7" s="65">
        <v>81.48</v>
      </c>
      <c r="E7" s="65">
        <v>84.753</v>
      </c>
      <c r="F7" s="65">
        <v>87.572000000000003</v>
      </c>
      <c r="G7" s="65">
        <v>95.98</v>
      </c>
      <c r="H7" s="65">
        <v>99.06</v>
      </c>
      <c r="I7" s="65">
        <v>102.14</v>
      </c>
      <c r="J7" s="65">
        <v>109.676</v>
      </c>
      <c r="K7" s="37">
        <v>7.3781084785588433</v>
      </c>
      <c r="L7" s="37">
        <v>43.241866600493694</v>
      </c>
      <c r="M7" s="51">
        <v>5.9670765100904832</v>
      </c>
    </row>
    <row r="8" spans="1:17" ht="21" customHeight="1" x14ac:dyDescent="0.35">
      <c r="A8" s="38" t="s">
        <v>2</v>
      </c>
      <c r="B8" s="66">
        <v>26.283000000000001</v>
      </c>
      <c r="C8" s="66">
        <v>26.3</v>
      </c>
      <c r="D8" s="66">
        <v>27.16</v>
      </c>
      <c r="E8" s="66">
        <v>28.113</v>
      </c>
      <c r="F8" s="66">
        <v>27.581</v>
      </c>
      <c r="G8" s="66">
        <v>29.803999999999998</v>
      </c>
      <c r="H8" s="66">
        <v>30.393000000000001</v>
      </c>
      <c r="I8" s="66">
        <v>31.175000000000001</v>
      </c>
      <c r="J8" s="66">
        <v>32.030999999999999</v>
      </c>
      <c r="K8" s="39">
        <v>2.7457898957497804</v>
      </c>
      <c r="L8" s="39">
        <v>21.869649583380891</v>
      </c>
      <c r="M8" s="52">
        <v>1.7426914520470138</v>
      </c>
    </row>
    <row r="9" spans="1:17" ht="21" customHeight="1" x14ac:dyDescent="0.35">
      <c r="A9" s="38" t="s">
        <v>3</v>
      </c>
      <c r="B9" s="66">
        <v>112.124</v>
      </c>
      <c r="C9" s="66">
        <v>115.289</v>
      </c>
      <c r="D9" s="66">
        <v>117.83199999999999</v>
      </c>
      <c r="E9" s="66">
        <v>117.84</v>
      </c>
      <c r="F9" s="66">
        <v>118.694</v>
      </c>
      <c r="G9" s="66">
        <v>121.749</v>
      </c>
      <c r="H9" s="66">
        <v>130.506</v>
      </c>
      <c r="I9" s="66">
        <v>135.547</v>
      </c>
      <c r="J9" s="66">
        <v>146.209</v>
      </c>
      <c r="K9" s="39">
        <v>7.8659062908068762</v>
      </c>
      <c r="L9" s="39">
        <v>30.399379258677897</v>
      </c>
      <c r="M9" s="52">
        <v>7.9547055824776569</v>
      </c>
    </row>
    <row r="10" spans="1:17" ht="21" customHeight="1" x14ac:dyDescent="0.35">
      <c r="A10" s="38" t="s">
        <v>4</v>
      </c>
      <c r="B10" s="66">
        <v>5.3449999999999998</v>
      </c>
      <c r="C10" s="66">
        <v>6.4820000000000002</v>
      </c>
      <c r="D10" s="66">
        <v>5.8440000000000003</v>
      </c>
      <c r="E10" s="66">
        <v>6.8</v>
      </c>
      <c r="F10" s="66">
        <v>7.65</v>
      </c>
      <c r="G10" s="66">
        <v>7.8780000000000001</v>
      </c>
      <c r="H10" s="66">
        <v>6.9649999999999999</v>
      </c>
      <c r="I10" s="66">
        <v>8.4949999999999992</v>
      </c>
      <c r="J10" s="66">
        <v>8.4260000000000002</v>
      </c>
      <c r="K10" s="39">
        <v>-0.81224249558562178</v>
      </c>
      <c r="L10" s="39">
        <v>57.642656688493929</v>
      </c>
      <c r="M10" s="52">
        <v>0.458428340512258</v>
      </c>
      <c r="Q10" s="40"/>
    </row>
    <row r="11" spans="1:17" ht="21" customHeight="1" x14ac:dyDescent="0.35">
      <c r="A11" s="38" t="s">
        <v>5</v>
      </c>
      <c r="B11" s="66">
        <v>13.661</v>
      </c>
      <c r="C11" s="66">
        <v>14.404</v>
      </c>
      <c r="D11" s="66">
        <v>14.239000000000001</v>
      </c>
      <c r="E11" s="66">
        <v>12.651999999999999</v>
      </c>
      <c r="F11" s="66">
        <v>12.965</v>
      </c>
      <c r="G11" s="66">
        <v>13.808</v>
      </c>
      <c r="H11" s="66">
        <v>14.657</v>
      </c>
      <c r="I11" s="66">
        <v>15.52</v>
      </c>
      <c r="J11" s="66">
        <v>15.846</v>
      </c>
      <c r="K11" s="39">
        <v>2.1005154639175174</v>
      </c>
      <c r="L11" s="39">
        <v>15.994436717663433</v>
      </c>
      <c r="M11" s="52">
        <v>0.86212384093962025</v>
      </c>
    </row>
    <row r="12" spans="1:17" ht="21" customHeight="1" x14ac:dyDescent="0.35">
      <c r="A12" s="38" t="s">
        <v>6</v>
      </c>
      <c r="B12" s="66">
        <v>26.841000000000001</v>
      </c>
      <c r="C12" s="66">
        <v>28.643999999999998</v>
      </c>
      <c r="D12" s="66">
        <v>28.716000000000001</v>
      </c>
      <c r="E12" s="66">
        <v>28.53</v>
      </c>
      <c r="F12" s="66">
        <v>30.242000000000001</v>
      </c>
      <c r="G12" s="66">
        <v>31.559000000000001</v>
      </c>
      <c r="H12" s="66">
        <v>32.758000000000003</v>
      </c>
      <c r="I12" s="66">
        <v>34.365000000000002</v>
      </c>
      <c r="J12" s="66">
        <v>36.344000000000001</v>
      </c>
      <c r="K12" s="39">
        <v>5.7587661865269979</v>
      </c>
      <c r="L12" s="39">
        <v>35.404791177675946</v>
      </c>
      <c r="M12" s="52">
        <v>1.9773462624706275</v>
      </c>
    </row>
    <row r="13" spans="1:17" s="10" customFormat="1" ht="33" customHeight="1" thickBot="1" x14ac:dyDescent="0.4">
      <c r="A13" s="76" t="s">
        <v>77</v>
      </c>
      <c r="B13" s="59">
        <v>153.97699999999998</v>
      </c>
      <c r="C13" s="59">
        <v>159.59399999999999</v>
      </c>
      <c r="D13" s="59">
        <v>162.41399999999999</v>
      </c>
      <c r="E13" s="59">
        <v>164.53200000000001</v>
      </c>
      <c r="F13" s="59">
        <v>167.04899999999998</v>
      </c>
      <c r="G13" s="59">
        <v>176.79600000000002</v>
      </c>
      <c r="H13" s="59">
        <v>183.785</v>
      </c>
      <c r="I13" s="59">
        <v>192.11700000000002</v>
      </c>
      <c r="J13" s="59">
        <v>205.47699999999998</v>
      </c>
      <c r="K13" s="21">
        <v>6.9540956812775363</v>
      </c>
      <c r="L13" s="21">
        <v>33.44655370607299</v>
      </c>
      <c r="M13" s="21">
        <v>11.179264196942468</v>
      </c>
    </row>
    <row r="14" spans="1:17" ht="21" customHeight="1" thickTop="1" thickBot="1" x14ac:dyDescent="0.4">
      <c r="A14" s="42" t="s">
        <v>49</v>
      </c>
      <c r="B14" s="67">
        <v>9.764432750740843</v>
      </c>
      <c r="C14" s="67">
        <v>9.9403308585380437</v>
      </c>
      <c r="D14" s="67">
        <v>9.9695598610029226</v>
      </c>
      <c r="E14" s="67">
        <v>9.883256094740668</v>
      </c>
      <c r="F14" s="67">
        <v>9.7834394456818181</v>
      </c>
      <c r="G14" s="68">
        <v>10.136327516279838</v>
      </c>
      <c r="H14" s="68">
        <v>10.335835207020393</v>
      </c>
      <c r="I14" s="68">
        <v>10.594128581819305</v>
      </c>
      <c r="J14" s="68">
        <v>11.179264196942468</v>
      </c>
      <c r="K14" s="41" t="s">
        <v>32</v>
      </c>
      <c r="L14" s="41" t="s">
        <v>32</v>
      </c>
      <c r="M14" s="41" t="s">
        <v>32</v>
      </c>
    </row>
    <row r="15" spans="1:17" ht="21" customHeight="1" thickTop="1" x14ac:dyDescent="0.35">
      <c r="A15" s="84" t="s">
        <v>8</v>
      </c>
      <c r="B15" s="85">
        <v>1576.9169999999999</v>
      </c>
      <c r="C15" s="85">
        <v>1605.52</v>
      </c>
      <c r="D15" s="85">
        <v>1629.0989999999999</v>
      </c>
      <c r="E15" s="85">
        <v>1664.7550000000001</v>
      </c>
      <c r="F15" s="85">
        <v>1707.4670000000001</v>
      </c>
      <c r="G15" s="85">
        <v>1744.182</v>
      </c>
      <c r="H15" s="85">
        <v>1778.134</v>
      </c>
      <c r="I15" s="85">
        <v>1813.4290000000001</v>
      </c>
      <c r="J15" s="85">
        <v>1838.019</v>
      </c>
      <c r="K15" s="86">
        <v>1.3559946377828851</v>
      </c>
      <c r="L15" s="86">
        <v>16.55775161279891</v>
      </c>
      <c r="M15" s="86">
        <v>100</v>
      </c>
    </row>
    <row r="16" spans="1:17" ht="15" customHeight="1" x14ac:dyDescent="0.35">
      <c r="A16" s="1"/>
      <c r="B16" s="1"/>
      <c r="C16" s="1"/>
      <c r="D16" s="1"/>
      <c r="E16" s="1"/>
      <c r="F16" s="1"/>
      <c r="G16" s="1"/>
      <c r="H16" s="1"/>
      <c r="I16" s="1"/>
      <c r="J16" s="1"/>
      <c r="K16" s="1"/>
      <c r="L16" s="1"/>
      <c r="M16" s="1"/>
    </row>
    <row r="17" spans="1:13" x14ac:dyDescent="0.35">
      <c r="A17" s="43" t="s">
        <v>33</v>
      </c>
      <c r="B17" s="44"/>
      <c r="C17" s="44"/>
      <c r="D17" s="44"/>
      <c r="E17" s="44"/>
      <c r="F17" s="44"/>
      <c r="G17" s="44"/>
      <c r="H17" s="44"/>
      <c r="I17" s="44"/>
      <c r="J17" s="44"/>
      <c r="K17" s="44"/>
      <c r="L17" s="44"/>
      <c r="M17" s="44"/>
    </row>
    <row r="18" spans="1:13" x14ac:dyDescent="0.35">
      <c r="A18" s="45" t="s">
        <v>73</v>
      </c>
      <c r="B18" s="44"/>
      <c r="C18" s="44"/>
      <c r="D18" s="44"/>
      <c r="E18" s="44"/>
      <c r="F18" s="44"/>
      <c r="G18" s="44"/>
      <c r="H18" s="44"/>
      <c r="I18" s="44"/>
      <c r="J18" s="44"/>
      <c r="K18" s="44"/>
      <c r="L18" s="44"/>
      <c r="M18" s="44"/>
    </row>
    <row r="19" spans="1:13" x14ac:dyDescent="0.35">
      <c r="A19" s="45" t="s">
        <v>75</v>
      </c>
      <c r="B19" s="44"/>
      <c r="C19" s="44"/>
      <c r="D19" s="44"/>
      <c r="E19" s="44"/>
      <c r="F19" s="44"/>
      <c r="G19" s="44"/>
      <c r="H19" s="44"/>
      <c r="I19" s="44"/>
      <c r="J19" s="44"/>
      <c r="K19" s="44"/>
      <c r="L19" s="44"/>
      <c r="M19" s="44"/>
    </row>
    <row r="20" spans="1:13" x14ac:dyDescent="0.35">
      <c r="A20" s="26" t="s">
        <v>71</v>
      </c>
      <c r="B20" s="44"/>
      <c r="C20" s="44"/>
      <c r="D20" s="44"/>
      <c r="E20" s="44"/>
      <c r="F20" s="44"/>
      <c r="G20" s="44"/>
      <c r="H20" s="44"/>
      <c r="I20" s="44"/>
      <c r="J20" s="44"/>
      <c r="K20" s="44"/>
      <c r="L20" s="44"/>
      <c r="M20" s="44"/>
    </row>
    <row r="21" spans="1:13" x14ac:dyDescent="0.35">
      <c r="A21" s="45" t="s">
        <v>76</v>
      </c>
      <c r="B21" s="44"/>
      <c r="C21" s="44"/>
      <c r="D21" s="44"/>
      <c r="E21" s="44"/>
      <c r="F21" s="44"/>
      <c r="G21" s="44"/>
      <c r="H21" s="44"/>
      <c r="I21" s="44"/>
      <c r="J21" s="44"/>
      <c r="K21" s="44"/>
      <c r="L21" s="44"/>
      <c r="M21" s="44"/>
    </row>
    <row r="22" spans="1:13" x14ac:dyDescent="0.35">
      <c r="A22" s="25" t="s">
        <v>53</v>
      </c>
      <c r="B22" s="44"/>
      <c r="C22" s="44"/>
      <c r="D22" s="44"/>
      <c r="E22" s="44"/>
      <c r="F22" s="44"/>
      <c r="G22" s="44"/>
      <c r="H22" s="44"/>
      <c r="I22" s="44"/>
      <c r="J22" s="44"/>
      <c r="K22" s="44"/>
      <c r="L22" s="44"/>
      <c r="M22" s="44"/>
    </row>
    <row r="23" spans="1:13" x14ac:dyDescent="0.35">
      <c r="A23" s="26" t="s">
        <v>48</v>
      </c>
    </row>
    <row r="24" spans="1:13" x14ac:dyDescent="0.35">
      <c r="A24" s="26" t="s">
        <v>47</v>
      </c>
    </row>
    <row r="26" spans="1:13" x14ac:dyDescent="0.35">
      <c r="B26" s="10"/>
      <c r="C26" s="10"/>
      <c r="D26" s="10"/>
      <c r="E26" s="10"/>
      <c r="F26" s="10"/>
      <c r="G26" s="10"/>
      <c r="H26" s="10"/>
      <c r="I26" s="10"/>
      <c r="J26" s="10"/>
    </row>
    <row r="27" spans="1:13" ht="14.4" customHeight="1" x14ac:dyDescent="0.35">
      <c r="B27" s="69"/>
      <c r="C27" s="69"/>
      <c r="D27" s="69"/>
      <c r="E27" s="69"/>
      <c r="F27" s="69"/>
      <c r="G27" s="69"/>
      <c r="H27" s="69"/>
      <c r="I27" s="69"/>
      <c r="J27" s="69"/>
      <c r="K27" s="69"/>
      <c r="L27" s="69"/>
      <c r="M27" s="69"/>
    </row>
    <row r="28" spans="1:13" x14ac:dyDescent="0.35">
      <c r="A28" s="69"/>
      <c r="B28" s="69"/>
      <c r="C28" s="69"/>
      <c r="D28" s="69"/>
      <c r="E28" s="69"/>
      <c r="F28" s="69"/>
      <c r="G28" s="69"/>
      <c r="H28" s="69"/>
      <c r="I28" s="69"/>
      <c r="J28" s="69"/>
      <c r="K28" s="69"/>
      <c r="L28" s="69"/>
      <c r="M28" s="69"/>
    </row>
    <row r="29" spans="1:13" x14ac:dyDescent="0.35">
      <c r="A29" s="69"/>
      <c r="B29" s="69"/>
      <c r="C29" s="69"/>
      <c r="D29" s="69"/>
      <c r="E29" s="69"/>
      <c r="F29" s="69"/>
      <c r="G29" s="69"/>
      <c r="H29" s="69"/>
      <c r="I29" s="69"/>
      <c r="J29" s="69"/>
      <c r="K29" s="69"/>
      <c r="L29" s="69"/>
      <c r="M29" s="69"/>
    </row>
    <row r="30" spans="1:13" x14ac:dyDescent="0.35">
      <c r="B30" s="69"/>
      <c r="C30" s="69"/>
      <c r="D30" s="69"/>
      <c r="E30" s="69"/>
      <c r="F30" s="69"/>
      <c r="G30" s="69"/>
      <c r="H30" s="69"/>
      <c r="I30" s="69"/>
      <c r="J30" s="69"/>
      <c r="K30" s="69"/>
      <c r="L30" s="69"/>
      <c r="M30" s="69"/>
    </row>
    <row r="31" spans="1:13" ht="23.4" customHeight="1" x14ac:dyDescent="0.35">
      <c r="A31" s="69"/>
      <c r="B31" s="69"/>
      <c r="C31" s="69"/>
      <c r="D31" s="69"/>
      <c r="E31" s="69"/>
      <c r="F31" s="69"/>
      <c r="G31" s="69"/>
      <c r="H31" s="69"/>
      <c r="I31" s="69"/>
      <c r="J31" s="69"/>
      <c r="K31" s="69"/>
      <c r="L31" s="69"/>
      <c r="M31" s="69"/>
    </row>
    <row r="32" spans="1:13" x14ac:dyDescent="0.35">
      <c r="A32" s="69"/>
      <c r="B32" s="69"/>
      <c r="C32" s="69"/>
      <c r="D32" s="69"/>
      <c r="E32" s="69"/>
      <c r="F32" s="69"/>
      <c r="G32" s="69"/>
      <c r="H32" s="69"/>
      <c r="I32" s="69"/>
      <c r="J32" s="69"/>
      <c r="K32" s="69"/>
      <c r="L32" s="69"/>
      <c r="M32" s="69"/>
    </row>
    <row r="33" spans="1:13" x14ac:dyDescent="0.35">
      <c r="A33" s="69"/>
      <c r="B33" s="69"/>
      <c r="C33" s="69"/>
      <c r="D33" s="69"/>
      <c r="E33" s="69"/>
      <c r="F33" s="69"/>
      <c r="G33" s="69"/>
      <c r="H33" s="69"/>
      <c r="I33" s="69"/>
      <c r="J33" s="69"/>
      <c r="K33" s="69"/>
      <c r="L33" s="69"/>
      <c r="M33" s="69"/>
    </row>
  </sheetData>
  <hyperlinks>
    <hyperlink ref="M1" location="Contents!A1" display="Back to contents"/>
  </hyperlinks>
  <pageMargins left="0.7" right="0.7" top="0.75" bottom="0.75" header="0.3" footer="0.3"/>
  <pageSetup paperSize="9" scale="75"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zoomScaleNormal="100" workbookViewId="0"/>
  </sheetViews>
  <sheetFormatPr defaultRowHeight="14.5" x14ac:dyDescent="0.35"/>
  <cols>
    <col min="1" max="1" width="20.453125" customWidth="1"/>
    <col min="2" max="10" width="9.90625" customWidth="1"/>
  </cols>
  <sheetData>
    <row r="1" spans="1:19" x14ac:dyDescent="0.35">
      <c r="A1" s="33" t="s">
        <v>46</v>
      </c>
      <c r="B1" s="1"/>
      <c r="C1" s="1"/>
      <c r="L1" s="34" t="s">
        <v>21</v>
      </c>
    </row>
    <row r="2" spans="1:19" x14ac:dyDescent="0.35">
      <c r="A2" s="33" t="s">
        <v>43</v>
      </c>
      <c r="B2" s="1"/>
      <c r="C2" s="1"/>
    </row>
    <row r="3" spans="1:19" x14ac:dyDescent="0.35">
      <c r="A3" s="33" t="s">
        <v>38</v>
      </c>
      <c r="B3" s="1"/>
      <c r="C3" s="1"/>
    </row>
    <row r="4" spans="1:19" x14ac:dyDescent="0.35">
      <c r="A4" s="33" t="s">
        <v>23</v>
      </c>
      <c r="B4" s="1"/>
      <c r="C4" s="1"/>
    </row>
    <row r="5" spans="1:19" ht="15" customHeight="1" x14ac:dyDescent="0.35"/>
    <row r="6" spans="1:19" ht="42.5" customHeight="1" thickBot="1" x14ac:dyDescent="0.4">
      <c r="A6" s="79" t="s">
        <v>24</v>
      </c>
      <c r="B6" s="80" t="s">
        <v>25</v>
      </c>
      <c r="C6" s="80" t="s">
        <v>26</v>
      </c>
      <c r="D6" s="80" t="s">
        <v>27</v>
      </c>
      <c r="E6" s="80" t="s">
        <v>28</v>
      </c>
      <c r="F6" s="80" t="s">
        <v>29</v>
      </c>
      <c r="G6" s="80" t="s">
        <v>30</v>
      </c>
      <c r="H6" s="80" t="s">
        <v>31</v>
      </c>
      <c r="I6" s="80" t="s">
        <v>37</v>
      </c>
      <c r="J6" s="81" t="s">
        <v>39</v>
      </c>
    </row>
    <row r="7" spans="1:19" ht="21" customHeight="1" thickTop="1" x14ac:dyDescent="0.35">
      <c r="A7" s="36" t="s">
        <v>1</v>
      </c>
      <c r="B7" s="46">
        <v>100</v>
      </c>
      <c r="C7" s="46">
        <v>101.25641594942991</v>
      </c>
      <c r="D7" s="46">
        <v>106.41660245275382</v>
      </c>
      <c r="E7" s="46">
        <v>110.69128998132356</v>
      </c>
      <c r="F7" s="46">
        <v>114.37303276868627</v>
      </c>
      <c r="G7" s="46">
        <v>125.35426489218595</v>
      </c>
      <c r="H7" s="46">
        <v>129.37688560345842</v>
      </c>
      <c r="I7" s="46">
        <v>133.3995063147309</v>
      </c>
      <c r="J7" s="46">
        <v>143.24186660049369</v>
      </c>
      <c r="N7" s="46"/>
      <c r="O7" s="46"/>
      <c r="P7" s="46"/>
      <c r="Q7" s="46"/>
      <c r="R7" s="46"/>
      <c r="S7" s="46"/>
    </row>
    <row r="8" spans="1:19" ht="21" customHeight="1" x14ac:dyDescent="0.35">
      <c r="A8" s="38" t="s">
        <v>2</v>
      </c>
      <c r="B8" s="47">
        <v>100</v>
      </c>
      <c r="C8" s="47">
        <v>100.06468059201765</v>
      </c>
      <c r="D8" s="47">
        <v>103.33675759996956</v>
      </c>
      <c r="E8" s="47">
        <v>106.96267549366509</v>
      </c>
      <c r="F8" s="47">
        <v>104.93855343758322</v>
      </c>
      <c r="G8" s="47">
        <v>113.39649202906821</v>
      </c>
      <c r="H8" s="47">
        <v>115.63748430544459</v>
      </c>
      <c r="I8" s="47">
        <v>118.61279153825666</v>
      </c>
      <c r="J8" s="47">
        <v>121.86964958338089</v>
      </c>
      <c r="N8" s="46"/>
      <c r="O8" s="46"/>
      <c r="P8" s="46"/>
      <c r="Q8" s="46"/>
      <c r="R8" s="46"/>
      <c r="S8" s="46"/>
    </row>
    <row r="9" spans="1:19" ht="21" customHeight="1" x14ac:dyDescent="0.35">
      <c r="A9" s="38" t="s">
        <v>3</v>
      </c>
      <c r="B9" s="47">
        <v>100</v>
      </c>
      <c r="C9" s="47">
        <v>102.82276765010168</v>
      </c>
      <c r="D9" s="47">
        <v>105.0907923370554</v>
      </c>
      <c r="E9" s="47">
        <v>105.09792729478077</v>
      </c>
      <c r="F9" s="47">
        <v>105.85958403196463</v>
      </c>
      <c r="G9" s="47">
        <v>108.58424601334238</v>
      </c>
      <c r="H9" s="47">
        <v>116.3943491134815</v>
      </c>
      <c r="I9" s="47">
        <v>120.89026435018373</v>
      </c>
      <c r="J9" s="47">
        <v>130.3993792586779</v>
      </c>
      <c r="N9" s="46"/>
      <c r="O9" s="46"/>
      <c r="P9" s="46"/>
      <c r="Q9" s="46"/>
      <c r="R9" s="46"/>
      <c r="S9" s="46"/>
    </row>
    <row r="10" spans="1:19" ht="21" customHeight="1" x14ac:dyDescent="0.35">
      <c r="A10" s="38" t="s">
        <v>4</v>
      </c>
      <c r="B10" s="47">
        <v>100</v>
      </c>
      <c r="C10" s="47">
        <v>121.27221702525726</v>
      </c>
      <c r="D10" s="47">
        <v>109.33582787652011</v>
      </c>
      <c r="E10" s="47">
        <v>127.22170252572498</v>
      </c>
      <c r="F10" s="47">
        <v>143.1244153414406</v>
      </c>
      <c r="G10" s="47">
        <v>147.39008419083257</v>
      </c>
      <c r="H10" s="47">
        <v>130.30869971936389</v>
      </c>
      <c r="I10" s="47">
        <v>158.933582787652</v>
      </c>
      <c r="J10" s="47">
        <v>157.64265668849393</v>
      </c>
      <c r="N10" s="46"/>
      <c r="O10" s="46"/>
      <c r="P10" s="46"/>
      <c r="Q10" s="46"/>
      <c r="R10" s="46"/>
      <c r="S10" s="46"/>
    </row>
    <row r="11" spans="1:19" ht="21" customHeight="1" x14ac:dyDescent="0.35">
      <c r="A11" s="38" t="s">
        <v>5</v>
      </c>
      <c r="B11" s="47">
        <v>100</v>
      </c>
      <c r="C11" s="47">
        <v>105.43884049483934</v>
      </c>
      <c r="D11" s="47">
        <v>104.23102261913478</v>
      </c>
      <c r="E11" s="47">
        <v>92.614010687358174</v>
      </c>
      <c r="F11" s="47">
        <v>94.905204597028032</v>
      </c>
      <c r="G11" s="47">
        <v>101.0760559256277</v>
      </c>
      <c r="H11" s="47">
        <v>107.29082790425299</v>
      </c>
      <c r="I11" s="47">
        <v>113.60808139960471</v>
      </c>
      <c r="J11" s="47">
        <v>115.99443671766343</v>
      </c>
      <c r="N11" s="46"/>
      <c r="O11" s="46"/>
      <c r="P11" s="46"/>
      <c r="Q11" s="46"/>
      <c r="R11" s="46"/>
      <c r="S11" s="46"/>
    </row>
    <row r="12" spans="1:19" ht="21" customHeight="1" x14ac:dyDescent="0.35">
      <c r="A12" s="38" t="s">
        <v>6</v>
      </c>
      <c r="B12" s="50">
        <v>100</v>
      </c>
      <c r="C12" s="50">
        <v>106.71733541969375</v>
      </c>
      <c r="D12" s="50">
        <v>106.9855817592489</v>
      </c>
      <c r="E12" s="50">
        <v>106.29261204873141</v>
      </c>
      <c r="F12" s="50">
        <v>112.67091390037629</v>
      </c>
      <c r="G12" s="50">
        <v>117.57758652807273</v>
      </c>
      <c r="H12" s="50">
        <v>122.0446332103871</v>
      </c>
      <c r="I12" s="50">
        <v>128.03174248351402</v>
      </c>
      <c r="J12" s="50">
        <v>135.40479117767595</v>
      </c>
      <c r="N12" s="46"/>
      <c r="O12" s="46"/>
      <c r="P12" s="46"/>
      <c r="Q12" s="46"/>
      <c r="R12" s="46"/>
      <c r="S12" s="46"/>
    </row>
    <row r="13" spans="1:19" s="10" customFormat="1" ht="36.65" customHeight="1" x14ac:dyDescent="0.35">
      <c r="A13" s="30" t="s">
        <v>66</v>
      </c>
      <c r="B13" s="75">
        <v>100</v>
      </c>
      <c r="C13" s="75">
        <v>103.64794742071869</v>
      </c>
      <c r="D13" s="75">
        <v>105.47938977899298</v>
      </c>
      <c r="E13" s="75">
        <v>106.85491989063306</v>
      </c>
      <c r="F13" s="75">
        <v>108.48957961253953</v>
      </c>
      <c r="G13" s="75">
        <v>114.81974580619188</v>
      </c>
      <c r="H13" s="75">
        <v>119.35873539554611</v>
      </c>
      <c r="I13" s="75">
        <v>124.76993317183738</v>
      </c>
      <c r="J13" s="75">
        <v>133.44655370607299</v>
      </c>
      <c r="N13" s="29"/>
      <c r="O13" s="29"/>
      <c r="P13" s="29"/>
      <c r="Q13" s="29"/>
      <c r="R13" s="29"/>
      <c r="S13" s="29"/>
    </row>
    <row r="14" spans="1:19" ht="21" customHeight="1" x14ac:dyDescent="0.35">
      <c r="A14" s="84" t="s">
        <v>8</v>
      </c>
      <c r="B14" s="87">
        <v>100</v>
      </c>
      <c r="C14" s="87">
        <v>101.81385577046858</v>
      </c>
      <c r="D14" s="87">
        <v>103.30911519122439</v>
      </c>
      <c r="E14" s="87">
        <v>105.57023609993425</v>
      </c>
      <c r="F14" s="87">
        <v>108.27881239152093</v>
      </c>
      <c r="G14" s="87">
        <v>110.60708965658941</v>
      </c>
      <c r="H14" s="87">
        <v>112.76015161229158</v>
      </c>
      <c r="I14" s="87">
        <v>114.99837974985367</v>
      </c>
      <c r="J14" s="87">
        <v>116.55775161279891</v>
      </c>
      <c r="N14" s="46"/>
      <c r="O14" s="46"/>
      <c r="P14" s="46"/>
      <c r="Q14" s="46"/>
      <c r="R14" s="46"/>
      <c r="S14" s="46"/>
    </row>
    <row r="15" spans="1:19" ht="21" customHeight="1" x14ac:dyDescent="0.35">
      <c r="A15" s="1"/>
      <c r="B15" s="1"/>
      <c r="C15" s="1"/>
      <c r="D15" s="1"/>
      <c r="E15" s="1"/>
      <c r="F15" s="1"/>
      <c r="G15" s="1"/>
      <c r="H15" s="1"/>
      <c r="I15" s="1"/>
      <c r="J15" s="1"/>
      <c r="N15" s="46"/>
      <c r="O15" s="46"/>
      <c r="P15" s="46"/>
      <c r="Q15" s="46"/>
      <c r="R15" s="46"/>
      <c r="S15" s="46"/>
    </row>
    <row r="16" spans="1:19" ht="15" customHeight="1" x14ac:dyDescent="0.35">
      <c r="A16" s="43" t="s">
        <v>33</v>
      </c>
      <c r="B16" s="44"/>
      <c r="C16" s="44"/>
      <c r="D16" s="44"/>
      <c r="E16" s="44"/>
      <c r="F16" s="44"/>
      <c r="G16" s="44"/>
      <c r="H16" s="44"/>
      <c r="I16" s="44"/>
      <c r="J16" s="44"/>
    </row>
    <row r="17" spans="1:19" x14ac:dyDescent="0.35">
      <c r="A17" s="45" t="s">
        <v>44</v>
      </c>
      <c r="B17" s="44"/>
      <c r="C17" s="44"/>
      <c r="D17" s="44"/>
      <c r="E17" s="44"/>
      <c r="F17" s="44"/>
      <c r="G17" s="44"/>
      <c r="H17" s="44"/>
      <c r="I17" s="44"/>
      <c r="J17" s="44"/>
      <c r="N17" s="48"/>
      <c r="O17" s="48"/>
      <c r="P17" s="48"/>
      <c r="Q17" s="48"/>
      <c r="R17" s="48"/>
      <c r="S17" s="49"/>
    </row>
    <row r="18" spans="1:19" x14ac:dyDescent="0.35">
      <c r="A18" s="45" t="s">
        <v>48</v>
      </c>
      <c r="B18" s="44"/>
      <c r="C18" s="44"/>
      <c r="D18" s="44"/>
      <c r="E18" s="44"/>
      <c r="F18" s="44"/>
      <c r="G18" s="44"/>
      <c r="H18" s="44"/>
      <c r="I18" s="44"/>
      <c r="J18" s="44"/>
      <c r="N18" s="48"/>
      <c r="O18" s="48"/>
      <c r="P18" s="48"/>
      <c r="Q18" s="48"/>
      <c r="R18" s="48"/>
      <c r="S18" s="49"/>
    </row>
    <row r="19" spans="1:19" x14ac:dyDescent="0.35">
      <c r="A19" s="45" t="s">
        <v>54</v>
      </c>
      <c r="B19" s="44"/>
      <c r="C19" s="44"/>
      <c r="D19" s="44"/>
      <c r="E19" s="44"/>
      <c r="F19" s="44"/>
      <c r="G19" s="44"/>
      <c r="H19" s="44"/>
      <c r="I19" s="44"/>
      <c r="J19" s="44"/>
      <c r="N19" s="48"/>
      <c r="O19" s="48"/>
      <c r="P19" s="48"/>
      <c r="Q19" s="48"/>
      <c r="R19" s="48"/>
      <c r="S19" s="49"/>
    </row>
    <row r="20" spans="1:19" x14ac:dyDescent="0.35">
      <c r="A20" s="26"/>
      <c r="B20" s="26"/>
      <c r="C20" s="26"/>
      <c r="D20" s="26"/>
      <c r="E20" s="26"/>
      <c r="F20" s="26"/>
      <c r="G20" s="26"/>
      <c r="H20" s="26"/>
      <c r="I20" s="26"/>
      <c r="J20" s="26"/>
      <c r="N20" s="48"/>
      <c r="O20" s="48"/>
      <c r="P20" s="48"/>
      <c r="Q20" s="48"/>
      <c r="R20" s="48"/>
      <c r="S20" s="49"/>
    </row>
    <row r="21" spans="1:19" x14ac:dyDescent="0.35">
      <c r="A21" s="26"/>
      <c r="B21" s="26"/>
      <c r="C21" s="26"/>
      <c r="D21" s="26"/>
      <c r="E21" s="26"/>
      <c r="F21" s="26"/>
      <c r="G21" s="26"/>
      <c r="H21" s="26"/>
      <c r="I21" s="26"/>
      <c r="J21" s="26"/>
      <c r="N21" s="48"/>
      <c r="O21" s="48"/>
      <c r="P21" s="48"/>
      <c r="Q21" s="48"/>
      <c r="R21" s="48"/>
      <c r="S21" s="49"/>
    </row>
    <row r="22" spans="1:19" x14ac:dyDescent="0.35">
      <c r="N22" s="48"/>
      <c r="O22" s="48"/>
      <c r="P22" s="48"/>
      <c r="Q22" s="48"/>
      <c r="R22" s="48"/>
      <c r="S22" s="49"/>
    </row>
    <row r="23" spans="1:19" x14ac:dyDescent="0.35">
      <c r="N23" s="48"/>
      <c r="O23" s="48"/>
      <c r="P23" s="48"/>
      <c r="Q23" s="48"/>
      <c r="R23" s="48"/>
      <c r="S23" s="49"/>
    </row>
    <row r="24" spans="1:19" x14ac:dyDescent="0.35">
      <c r="N24" s="48"/>
      <c r="O24" s="48"/>
      <c r="P24" s="48"/>
      <c r="Q24" s="48"/>
      <c r="R24" s="48"/>
      <c r="S24" s="49"/>
    </row>
    <row r="25" spans="1:19" x14ac:dyDescent="0.35">
      <c r="N25" s="48"/>
      <c r="O25" s="48"/>
      <c r="P25" s="48"/>
      <c r="Q25" s="48"/>
      <c r="R25" s="48"/>
      <c r="S25" s="49"/>
    </row>
    <row r="26" spans="1:19" x14ac:dyDescent="0.35">
      <c r="N26" s="48"/>
      <c r="O26" s="48"/>
      <c r="P26" s="48"/>
      <c r="Q26" s="48"/>
      <c r="R26" s="48"/>
      <c r="S26" s="49"/>
    </row>
    <row r="27" spans="1:19" x14ac:dyDescent="0.35">
      <c r="N27" s="48"/>
      <c r="O27" s="48"/>
      <c r="P27" s="48"/>
      <c r="Q27" s="48"/>
      <c r="R27" s="48"/>
      <c r="S27" s="49"/>
    </row>
    <row r="28" spans="1:19" x14ac:dyDescent="0.35">
      <c r="N28" s="48"/>
      <c r="O28" s="48"/>
      <c r="P28" s="48"/>
      <c r="Q28" s="48"/>
      <c r="R28" s="48"/>
      <c r="S28" s="48"/>
    </row>
    <row r="29" spans="1:19" x14ac:dyDescent="0.35">
      <c r="N29" s="48"/>
      <c r="O29" s="48"/>
      <c r="P29" s="48"/>
      <c r="Q29" s="48"/>
      <c r="R29" s="48"/>
      <c r="S29" s="48"/>
    </row>
    <row r="30" spans="1:19" x14ac:dyDescent="0.35">
      <c r="N30" s="48"/>
      <c r="O30" s="48"/>
      <c r="P30" s="48"/>
      <c r="Q30" s="48"/>
      <c r="R30" s="48"/>
      <c r="S30" s="48"/>
    </row>
  </sheetData>
  <hyperlinks>
    <hyperlink ref="L1" location="Contents!A1" display="Back to contents"/>
  </hyperlinks>
  <pageMargins left="0.70866141732283472" right="0.70866141732283472" top="0.74803149606299213" bottom="0.74803149606299213" header="0.31496062992125984" footer="0.31496062992125984"/>
  <pageSetup paperSize="9" scale="85"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1.1 - GVA current (£bn)</vt:lpstr>
      <vt:lpstr>1.1a - GVA Proportions</vt:lpstr>
      <vt:lpstr>1.2 - Sport Satellite Account</vt:lpstr>
      <vt:lpstr>2.1 - GVA CVM (£bn)</vt:lpstr>
      <vt:lpstr>2.1a - GVA CVM (2010=100)</vt:lpstr>
      <vt:lpstr>'1.1a - GVA Proportions'!Print_Area</vt:lpstr>
      <vt:lpstr>'2.1 - GVA CVM (£bn)'!Print_Area</vt:lpstr>
      <vt:lpstr>'2.1a - GVA CVM (2010=100)'!Print_Area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2021-04-09T09:13:57Z</dcterms:created>
  <dcterms:modified xsi:type="dcterms:W3CDTF">2021-04-09T09:15:08Z</dcterms:modified>
</cp:coreProperties>
</file>