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Darryl\Desktop\Accessibility task DONE\"/>
    </mc:Choice>
  </mc:AlternateContent>
  <xr:revisionPtr revIDLastSave="0" documentId="8_{4391329E-C5E8-407A-AAC1-18352BAD3645}" xr6:coauthVersionLast="46" xr6:coauthVersionMax="46" xr10:uidLastSave="{00000000-0000-0000-0000-000000000000}"/>
  <bookViews>
    <workbookView xWindow="-110" yWindow="490" windowWidth="38620" windowHeight="21220" xr2:uid="{00000000-000D-0000-FFFF-FFFF00000000}"/>
  </bookViews>
  <sheets>
    <sheet name="Sheet1" sheetId="1" r:id="rId1"/>
  </sheets>
  <calcPr calcId="191029"/>
</workbook>
</file>

<file path=xl/calcChain.xml><?xml version="1.0" encoding="utf-8"?>
<calcChain xmlns="http://schemas.openxmlformats.org/spreadsheetml/2006/main">
  <c r="F13" i="1" l="1"/>
  <c r="F11" i="1"/>
  <c r="E11" i="1"/>
  <c r="G14" i="1"/>
  <c r="D14" i="1"/>
  <c r="C97" i="1"/>
  <c r="F12" i="1" s="1"/>
  <c r="F14" i="1" s="1"/>
  <c r="D97" i="1"/>
  <c r="E97" i="1"/>
  <c r="F97" i="1"/>
  <c r="E13" i="1" s="1"/>
  <c r="G97" i="1"/>
  <c r="B97" i="1"/>
  <c r="E12" i="1" s="1"/>
  <c r="E14" i="1" s="1"/>
  <c r="I37" i="1" l="1"/>
  <c r="C13" i="1" s="1"/>
  <c r="H37" i="1"/>
  <c r="B13" i="1" s="1"/>
  <c r="G37" i="1"/>
  <c r="C12" i="1" s="1"/>
  <c r="E37" i="1"/>
  <c r="D37" i="1"/>
  <c r="C11" i="1" s="1"/>
  <c r="C14" i="1" s="1"/>
  <c r="B37" i="1"/>
  <c r="C24" i="1"/>
  <c r="C23" i="1"/>
  <c r="A4" i="1"/>
  <c r="F24" i="1" l="1"/>
  <c r="B12" i="1"/>
  <c r="C35" i="1"/>
  <c r="B11" i="1"/>
  <c r="B14" i="1" s="1"/>
  <c r="F26" i="1"/>
  <c r="F30" i="1"/>
  <c r="C25" i="1"/>
  <c r="F27" i="1"/>
  <c r="F31" i="1"/>
  <c r="F35" i="1"/>
  <c r="F28" i="1"/>
  <c r="F32" i="1"/>
  <c r="F34" i="1"/>
  <c r="F29" i="1"/>
  <c r="F33" i="1"/>
  <c r="F23" i="1"/>
  <c r="F25" i="1"/>
  <c r="C28" i="1"/>
  <c r="C30" i="1"/>
  <c r="C32" i="1"/>
  <c r="C34" i="1"/>
  <c r="F36" i="1"/>
  <c r="C27" i="1"/>
  <c r="C29" i="1"/>
  <c r="C31" i="1"/>
  <c r="C33" i="1"/>
</calcChain>
</file>

<file path=xl/sharedStrings.xml><?xml version="1.0" encoding="utf-8"?>
<sst xmlns="http://schemas.openxmlformats.org/spreadsheetml/2006/main" count="110" uniqueCount="88">
  <si>
    <t>Table 1: Total numbers of loans, objects and visitor numbers</t>
  </si>
  <si>
    <t>UK</t>
  </si>
  <si>
    <t>International</t>
  </si>
  <si>
    <t>Loans for display</t>
  </si>
  <si>
    <t>Number of loans</t>
  </si>
  <si>
    <t>Number of objects</t>
  </si>
  <si>
    <t>Number of visitors where known</t>
  </si>
  <si>
    <t>Short-term</t>
  </si>
  <si>
    <t>Long-term (more than 18 months)</t>
  </si>
  <si>
    <t>Unknown length</t>
  </si>
  <si>
    <t>Loans for research</t>
  </si>
  <si>
    <t>Long-term</t>
  </si>
  <si>
    <t>UK Region</t>
  </si>
  <si>
    <r>
      <t xml:space="preserve">% of loans 
</t>
    </r>
    <r>
      <rPr>
        <sz val="8"/>
        <rFont val="Arial"/>
      </rPr>
      <t>(see figure 5 in report)</t>
    </r>
  </si>
  <si>
    <r>
      <t xml:space="preserve">% of loans 
</t>
    </r>
    <r>
      <rPr>
        <sz val="8"/>
        <rFont val="Arial"/>
      </rPr>
      <t>(see figure 6 in report)</t>
    </r>
  </si>
  <si>
    <t>East Midlands</t>
  </si>
  <si>
    <t>East of England</t>
  </si>
  <si>
    <t>Greater London</t>
  </si>
  <si>
    <t>Isle of Man</t>
  </si>
  <si>
    <t>North East</t>
  </si>
  <si>
    <t>North West</t>
  </si>
  <si>
    <t>Northern Ireland</t>
  </si>
  <si>
    <t>Scotland</t>
  </si>
  <si>
    <t>South East</t>
  </si>
  <si>
    <t>South West</t>
  </si>
  <si>
    <t>Wales</t>
  </si>
  <si>
    <t>West Midlands</t>
  </si>
  <si>
    <t>Yorkshire &amp; Humberside</t>
  </si>
  <si>
    <t>Unknown</t>
  </si>
  <si>
    <t>Total</t>
  </si>
  <si>
    <r>
      <t xml:space="preserve">County 
</t>
    </r>
    <r>
      <rPr>
        <sz val="8"/>
        <rFont val="Arial"/>
      </rPr>
      <t>(not including England, Wales, Scotland and Northern Ireland, these figures can be found in Table 2)</t>
    </r>
  </si>
  <si>
    <t>Australia</t>
  </si>
  <si>
    <t>Austria</t>
  </si>
  <si>
    <t>Azerbaijan</t>
  </si>
  <si>
    <t>Belgium</t>
  </si>
  <si>
    <t>Brazil</t>
  </si>
  <si>
    <t xml:space="preserve">Bulgaria </t>
  </si>
  <si>
    <t>Canada</t>
  </si>
  <si>
    <t>Channel Islands</t>
  </si>
  <si>
    <t>China</t>
  </si>
  <si>
    <t>Croatia</t>
  </si>
  <si>
    <t>Cyprus</t>
  </si>
  <si>
    <t>Czech Republic</t>
  </si>
  <si>
    <t>Denmark</t>
  </si>
  <si>
    <t>Estonia</t>
  </si>
  <si>
    <t>Finland</t>
  </si>
  <si>
    <t>France</t>
  </si>
  <si>
    <t>Germany</t>
  </si>
  <si>
    <t>Gibraltar</t>
  </si>
  <si>
    <t>Greece</t>
  </si>
  <si>
    <t>Guernsey</t>
  </si>
  <si>
    <t xml:space="preserve">Hong Kong </t>
  </si>
  <si>
    <t>Hungary</t>
  </si>
  <si>
    <t>India</t>
  </si>
  <si>
    <t>Ireland</t>
  </si>
  <si>
    <t>Israel</t>
  </si>
  <si>
    <t>Italy</t>
  </si>
  <si>
    <t>Japan</t>
  </si>
  <si>
    <t>Jersey</t>
  </si>
  <si>
    <t>Kazakhstan</t>
  </si>
  <si>
    <t xml:space="preserve">Latvia </t>
  </si>
  <si>
    <t xml:space="preserve">Lithuania </t>
  </si>
  <si>
    <t>Luxembourg</t>
  </si>
  <si>
    <t xml:space="preserve">Malta </t>
  </si>
  <si>
    <t>Mexico</t>
  </si>
  <si>
    <t>Monaco</t>
  </si>
  <si>
    <t>Netherlands</t>
  </si>
  <si>
    <t>New Zealand</t>
  </si>
  <si>
    <t>Oman</t>
  </si>
  <si>
    <t>Portugal</t>
  </si>
  <si>
    <t>Qatar</t>
  </si>
  <si>
    <t>Republic of Ireland</t>
  </si>
  <si>
    <t>Romania</t>
  </si>
  <si>
    <t>Russia</t>
  </si>
  <si>
    <t>Singapore</t>
  </si>
  <si>
    <t>South Africa</t>
  </si>
  <si>
    <t>South Korea</t>
  </si>
  <si>
    <t>Spain</t>
  </si>
  <si>
    <t>Sweden</t>
  </si>
  <si>
    <t>Switzerland</t>
  </si>
  <si>
    <t>Taiwan</t>
  </si>
  <si>
    <t>United States of America</t>
  </si>
  <si>
    <t>Zimbabwe</t>
  </si>
  <si>
    <t>Unknown Country</t>
  </si>
  <si>
    <t>Museum Partnership Report: loans data tables 2017/18</t>
  </si>
  <si>
    <t>This data was self-reported by 17 national museums in the first museums partnership survey, the results of which are discussed in the Museum Partnership Report. Details of the survey can be found in Appendix 2 of the report.</t>
  </si>
  <si>
    <t>Table 2: Breakdown of number of loans and objects for display by UK region (see figure 5 and 6 in report)</t>
  </si>
  <si>
    <t>Table 3: Breakdown of number of loans and objects for display by country (see figure 10 in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</si>
</sst>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color rgb="FF000000"/>
      <name val="Arial"/>
    </font>
    <font>
      <b/>
      <sz val="18"/>
      <name val="Arial"/>
    </font>
    <font>
      <sz val="10"/>
      <name val="Arial"/>
    </font>
    <font>
      <u/>
      <sz val="10"/>
      <color rgb="FF1155CC"/>
      <name val="Arial"/>
    </font>
    <font>
      <b/>
      <u/>
      <sz val="12"/>
      <name val="Arial"/>
    </font>
    <font>
      <b/>
      <sz val="10"/>
      <name val="Arial"/>
    </font>
    <font>
      <sz val="10"/>
      <name val="Arial"/>
    </font>
    <font>
      <sz val="10"/>
      <color rgb="FF000000"/>
      <name val="Arial"/>
    </font>
    <font>
      <b/>
      <sz val="10"/>
      <color rgb="FF000000"/>
      <name val="Arial"/>
    </font>
    <font>
      <sz val="8"/>
      <name val="Arial"/>
    </font>
    <font>
      <b/>
      <sz val="10"/>
      <name val="Arial"/>
      <family val="2"/>
    </font>
    <font>
      <sz val="10"/>
      <name val="Arial"/>
      <family val="2"/>
    </font>
    <font>
      <b/>
      <u/>
      <sz val="12"/>
      <name val="Arial"/>
      <family val="2"/>
    </font>
  </fonts>
  <fills count="5">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right/>
      <top/>
      <bottom/>
      <diagonal/>
    </border>
    <border>
      <left/>
      <right/>
      <top/>
      <bottom style="thin">
        <color rgb="FF000000"/>
      </bottom>
      <diagonal/>
    </border>
    <border>
      <left/>
      <right style="thin">
        <color rgb="FF000000"/>
      </right>
      <top/>
      <bottom style="thin">
        <color rgb="FF000000"/>
      </bottom>
      <diagonal/>
    </border>
    <border>
      <left/>
      <right style="thick">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rgb="FF000000"/>
      </left>
      <right style="thin">
        <color rgb="FF000000"/>
      </right>
      <top/>
      <bottom/>
      <diagonal/>
    </border>
    <border>
      <left/>
      <right style="thin">
        <color rgb="FF000000"/>
      </right>
      <top/>
      <bottom/>
      <diagonal/>
    </border>
    <border>
      <left/>
      <right style="thick">
        <color rgb="FF00000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rgb="FF000000"/>
      </left>
      <right/>
      <top/>
      <bottom style="thin">
        <color rgb="FF000000"/>
      </bottom>
      <diagonal/>
    </border>
    <border>
      <left/>
      <right style="thick">
        <color rgb="FF000000"/>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right style="thin">
        <color theme="0"/>
      </right>
      <top/>
      <bottom style="thin">
        <color theme="0"/>
      </bottom>
      <diagonal/>
    </border>
    <border>
      <left/>
      <right style="thin">
        <color theme="0"/>
      </right>
      <top style="thin">
        <color theme="0"/>
      </top>
      <bottom/>
      <diagonal/>
    </border>
    <border>
      <left style="thin">
        <color indexed="64"/>
      </left>
      <right style="thin">
        <color indexed="64"/>
      </right>
      <top/>
      <bottom/>
      <diagonal/>
    </border>
    <border>
      <left style="thick">
        <color indexed="64"/>
      </left>
      <right/>
      <top style="thin">
        <color indexed="64"/>
      </top>
      <bottom style="thin">
        <color indexed="64"/>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right style="thick">
        <color rgb="FF000000"/>
      </right>
      <top/>
      <bottom style="thin">
        <color indexed="64"/>
      </bottom>
      <diagonal/>
    </border>
    <border>
      <left/>
      <right/>
      <top/>
      <bottom style="thin">
        <color indexed="64"/>
      </bottom>
      <diagonal/>
    </border>
    <border>
      <left style="thin">
        <color rgb="FF000000"/>
      </left>
      <right style="thin">
        <color rgb="FF000000"/>
      </right>
      <top style="thin">
        <color rgb="FF000000"/>
      </top>
      <bottom style="double">
        <color indexed="64"/>
      </bottom>
      <diagonal/>
    </border>
    <border>
      <left/>
      <right style="thin">
        <color rgb="FF000000"/>
      </right>
      <top style="thin">
        <color rgb="FF000000"/>
      </top>
      <bottom style="double">
        <color indexed="64"/>
      </bottom>
      <diagonal/>
    </border>
    <border>
      <left/>
      <right style="thick">
        <color rgb="FF000000"/>
      </right>
      <top style="thin">
        <color rgb="FF000000"/>
      </top>
      <bottom style="double">
        <color indexed="64"/>
      </bottom>
      <diagonal/>
    </border>
    <border>
      <left/>
      <right/>
      <top style="thin">
        <color rgb="FF000000"/>
      </top>
      <bottom style="double">
        <color indexed="64"/>
      </bottom>
      <diagonal/>
    </border>
    <border>
      <left style="thin">
        <color indexed="64"/>
      </left>
      <right style="thin">
        <color indexed="64"/>
      </right>
      <top style="thin">
        <color rgb="FF000000"/>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rgb="FF000000"/>
      </right>
      <top style="thin">
        <color indexed="64"/>
      </top>
      <bottom style="double">
        <color indexed="64"/>
      </bottom>
      <diagonal/>
    </border>
    <border>
      <left/>
      <right style="thin">
        <color rgb="FF000000"/>
      </right>
      <top style="thin">
        <color indexed="64"/>
      </top>
      <bottom style="double">
        <color indexed="64"/>
      </bottom>
      <diagonal/>
    </border>
    <border>
      <left/>
      <right style="thick">
        <color rgb="FF000000"/>
      </right>
      <top style="thin">
        <color indexed="64"/>
      </top>
      <bottom style="double">
        <color indexed="64"/>
      </bottom>
      <diagonal/>
    </border>
    <border>
      <left/>
      <right/>
      <top style="thin">
        <color indexed="64"/>
      </top>
      <bottom style="double">
        <color indexed="64"/>
      </bottom>
      <diagonal/>
    </border>
    <border>
      <left style="thin">
        <color indexed="64"/>
      </left>
      <right style="thin">
        <color theme="0"/>
      </right>
      <top style="thin">
        <color theme="0"/>
      </top>
      <bottom style="thin">
        <color theme="0"/>
      </bottom>
      <diagonal/>
    </border>
    <border>
      <left/>
      <right style="thin">
        <color indexed="64"/>
      </right>
      <top/>
      <bottom style="thin">
        <color indexed="64"/>
      </bottom>
      <diagonal/>
    </border>
    <border>
      <left/>
      <right style="thick">
        <color indexed="64"/>
      </right>
      <top style="thin">
        <color rgb="FF000000"/>
      </top>
      <bottom style="double">
        <color indexed="64"/>
      </bottom>
      <diagonal/>
    </border>
    <border>
      <left style="thin">
        <color indexed="64"/>
      </left>
      <right style="thick">
        <color indexed="64"/>
      </right>
      <top style="double">
        <color indexed="64"/>
      </top>
      <bottom style="thin">
        <color indexed="64"/>
      </bottom>
      <diagonal/>
    </border>
    <border>
      <left/>
      <right style="thick">
        <color indexed="64"/>
      </right>
      <top/>
      <bottom style="thin">
        <color indexed="64"/>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style="thick">
        <color theme="0"/>
      </left>
      <right style="thin">
        <color theme="0"/>
      </right>
      <top style="thin">
        <color theme="0"/>
      </top>
      <bottom style="thin">
        <color theme="0"/>
      </bottom>
      <diagonal/>
    </border>
  </borders>
  <cellStyleXfs count="1">
    <xf numFmtId="0" fontId="0" fillId="0" borderId="0"/>
  </cellStyleXfs>
  <cellXfs count="117">
    <xf numFmtId="0" fontId="0" fillId="0" borderId="0" xfId="0" applyFont="1" applyAlignment="1"/>
    <xf numFmtId="0" fontId="2" fillId="0" borderId="0" xfId="0" applyFont="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2" fillId="0" borderId="3" xfId="0" applyFont="1" applyBorder="1" applyAlignment="1">
      <alignment horizontal="right"/>
    </xf>
    <xf numFmtId="3" fontId="2" fillId="0" borderId="3" xfId="0" applyNumberFormat="1" applyFont="1" applyBorder="1" applyAlignment="1">
      <alignment horizontal="right"/>
    </xf>
    <xf numFmtId="3" fontId="7" fillId="2" borderId="4" xfId="0" applyNumberFormat="1" applyFont="1" applyFill="1" applyBorder="1" applyAlignment="1">
      <alignment horizontal="right"/>
    </xf>
    <xf numFmtId="164" fontId="2" fillId="0" borderId="3" xfId="0" applyNumberFormat="1" applyFont="1" applyBorder="1" applyAlignment="1">
      <alignment horizontal="right"/>
    </xf>
    <xf numFmtId="3" fontId="2" fillId="0" borderId="4" xfId="0" applyNumberFormat="1" applyFont="1" applyBorder="1" applyAlignment="1">
      <alignment horizontal="right"/>
    </xf>
    <xf numFmtId="164" fontId="2" fillId="0" borderId="3" xfId="0" applyNumberFormat="1" applyFont="1" applyBorder="1" applyAlignment="1"/>
    <xf numFmtId="3" fontId="2" fillId="0" borderId="4" xfId="0" applyNumberFormat="1" applyFont="1" applyBorder="1" applyAlignment="1"/>
    <xf numFmtId="3" fontId="7" fillId="0" borderId="3" xfId="0" applyNumberFormat="1" applyFont="1" applyBorder="1" applyAlignment="1">
      <alignment horizontal="right"/>
    </xf>
    <xf numFmtId="3" fontId="7" fillId="0" borderId="4" xfId="0" applyNumberFormat="1" applyFont="1" applyBorder="1" applyAlignment="1">
      <alignment horizontal="right"/>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xf numFmtId="0" fontId="2" fillId="3" borderId="5" xfId="0" applyFont="1" applyFill="1" applyBorder="1" applyAlignment="1"/>
    <xf numFmtId="0" fontId="8" fillId="3" borderId="5" xfId="0" applyFont="1" applyFill="1" applyBorder="1" applyAlignment="1">
      <alignment wrapText="1"/>
    </xf>
    <xf numFmtId="0" fontId="8" fillId="3" borderId="3" xfId="0" applyFont="1" applyFill="1" applyBorder="1" applyAlignment="1">
      <alignment wrapText="1"/>
    </xf>
    <xf numFmtId="3" fontId="8" fillId="3" borderId="4" xfId="0" applyNumberFormat="1" applyFont="1" applyFill="1" applyBorder="1" applyAlignment="1">
      <alignment wrapText="1"/>
    </xf>
    <xf numFmtId="49" fontId="7" fillId="3" borderId="5" xfId="0" applyNumberFormat="1" applyFont="1" applyFill="1" applyBorder="1" applyAlignment="1"/>
    <xf numFmtId="49" fontId="7" fillId="3" borderId="5" xfId="0" applyNumberFormat="1" applyFont="1" applyFill="1" applyBorder="1" applyAlignment="1">
      <alignment wrapText="1"/>
    </xf>
    <xf numFmtId="0" fontId="2" fillId="0" borderId="10" xfId="0" applyFont="1" applyBorder="1" applyAlignment="1"/>
    <xf numFmtId="0" fontId="2" fillId="0" borderId="11" xfId="0" applyFont="1" applyBorder="1" applyAlignment="1"/>
    <xf numFmtId="0" fontId="1" fillId="0" borderId="8" xfId="0" applyFont="1" applyBorder="1" applyAlignment="1"/>
    <xf numFmtId="0" fontId="2" fillId="0" borderId="8" xfId="0" applyFont="1" applyBorder="1" applyAlignment="1"/>
    <xf numFmtId="0" fontId="3" fillId="0" borderId="8" xfId="0" applyFont="1" applyBorder="1" applyAlignment="1"/>
    <xf numFmtId="0" fontId="2" fillId="0" borderId="12" xfId="0" applyFont="1" applyBorder="1" applyAlignment="1"/>
    <xf numFmtId="0" fontId="4" fillId="0" borderId="8" xfId="0" applyFont="1" applyBorder="1" applyAlignment="1"/>
    <xf numFmtId="0" fontId="2" fillId="0" borderId="13" xfId="0" applyFont="1" applyBorder="1" applyAlignment="1"/>
    <xf numFmtId="0" fontId="2" fillId="0" borderId="14" xfId="0" applyFont="1" applyBorder="1" applyAlignment="1"/>
    <xf numFmtId="3" fontId="2" fillId="0" borderId="2" xfId="0" applyNumberFormat="1" applyFont="1" applyBorder="1" applyAlignment="1">
      <alignment horizontal="right"/>
    </xf>
    <xf numFmtId="3" fontId="7" fillId="0" borderId="2" xfId="0" applyNumberFormat="1" applyFont="1" applyBorder="1" applyAlignment="1">
      <alignment horizontal="right"/>
    </xf>
    <xf numFmtId="0" fontId="0" fillId="0" borderId="1" xfId="0" applyFont="1" applyBorder="1" applyAlignment="1"/>
    <xf numFmtId="0" fontId="0" fillId="0" borderId="8" xfId="0" applyFont="1" applyBorder="1" applyAlignment="1"/>
    <xf numFmtId="49" fontId="7" fillId="3" borderId="15" xfId="0" applyNumberFormat="1" applyFont="1" applyFill="1" applyBorder="1" applyAlignment="1"/>
    <xf numFmtId="3" fontId="7" fillId="0" borderId="16" xfId="0" applyNumberFormat="1" applyFont="1" applyBorder="1" applyAlignment="1">
      <alignment horizontal="right"/>
    </xf>
    <xf numFmtId="3" fontId="7" fillId="0" borderId="17" xfId="0" applyNumberFormat="1" applyFont="1" applyBorder="1" applyAlignment="1">
      <alignment horizontal="right"/>
    </xf>
    <xf numFmtId="3" fontId="7" fillId="0" borderId="1" xfId="0" applyNumberFormat="1" applyFont="1" applyBorder="1" applyAlignment="1">
      <alignment horizontal="right"/>
    </xf>
    <xf numFmtId="0" fontId="0" fillId="0" borderId="12" xfId="0" applyFont="1" applyBorder="1" applyAlignment="1"/>
    <xf numFmtId="0" fontId="0" fillId="0" borderId="14" xfId="0" applyFont="1" applyBorder="1" applyAlignment="1"/>
    <xf numFmtId="0" fontId="0" fillId="0" borderId="19" xfId="0" applyFont="1" applyBorder="1" applyAlignment="1"/>
    <xf numFmtId="0" fontId="5" fillId="0" borderId="1" xfId="0" applyFont="1" applyBorder="1" applyAlignment="1">
      <alignment wrapText="1"/>
    </xf>
    <xf numFmtId="0" fontId="5" fillId="3" borderId="20" xfId="0" applyFont="1" applyFill="1" applyBorder="1" applyAlignment="1"/>
    <xf numFmtId="0" fontId="2" fillId="0" borderId="19" xfId="0" applyFont="1" applyBorder="1" applyAlignment="1"/>
    <xf numFmtId="0" fontId="2" fillId="0" borderId="18" xfId="0" applyFont="1" applyBorder="1" applyAlignment="1"/>
    <xf numFmtId="3" fontId="2" fillId="0" borderId="24" xfId="0" applyNumberFormat="1" applyFont="1" applyBorder="1" applyAlignment="1">
      <alignment horizontal="right"/>
    </xf>
    <xf numFmtId="0" fontId="2" fillId="0" borderId="25" xfId="0" applyFont="1" applyBorder="1" applyAlignment="1"/>
    <xf numFmtId="0" fontId="5" fillId="3" borderId="26" xfId="0" applyFont="1" applyFill="1" applyBorder="1" applyAlignment="1">
      <alignment wrapText="1"/>
    </xf>
    <xf numFmtId="0" fontId="0" fillId="0" borderId="11" xfId="0" applyFont="1" applyBorder="1" applyAlignment="1"/>
    <xf numFmtId="0" fontId="5" fillId="3" borderId="7" xfId="0" applyFont="1" applyFill="1" applyBorder="1" applyAlignment="1">
      <alignment wrapText="1"/>
    </xf>
    <xf numFmtId="0" fontId="2" fillId="0" borderId="6" xfId="0" applyFont="1" applyBorder="1" applyAlignment="1"/>
    <xf numFmtId="0" fontId="2" fillId="0" borderId="6" xfId="0" applyFont="1" applyBorder="1" applyAlignment="1">
      <alignment horizontal="right"/>
    </xf>
    <xf numFmtId="0" fontId="2" fillId="0" borderId="24" xfId="0" applyFont="1" applyBorder="1" applyAlignment="1"/>
    <xf numFmtId="0" fontId="2" fillId="0" borderId="27" xfId="0" applyFont="1" applyBorder="1" applyAlignment="1"/>
    <xf numFmtId="0" fontId="2" fillId="0" borderId="27" xfId="0" applyFont="1" applyBorder="1" applyAlignment="1">
      <alignment horizontal="right"/>
    </xf>
    <xf numFmtId="0" fontId="2" fillId="0" borderId="20" xfId="0" applyFont="1" applyBorder="1" applyAlignment="1"/>
    <xf numFmtId="0" fontId="0" fillId="0" borderId="28" xfId="0" applyFont="1" applyBorder="1" applyAlignment="1"/>
    <xf numFmtId="0" fontId="8" fillId="3" borderId="2" xfId="0" applyFont="1" applyFill="1" applyBorder="1" applyAlignment="1">
      <alignment wrapText="1"/>
    </xf>
    <xf numFmtId="0" fontId="0" fillId="0" borderId="29" xfId="0" applyFont="1" applyBorder="1" applyAlignment="1"/>
    <xf numFmtId="3" fontId="8" fillId="3" borderId="24" xfId="0" applyNumberFormat="1" applyFont="1" applyFill="1" applyBorder="1" applyAlignment="1">
      <alignment wrapText="1"/>
    </xf>
    <xf numFmtId="3" fontId="7" fillId="0" borderId="25" xfId="0" applyNumberFormat="1" applyFont="1" applyBorder="1" applyAlignment="1">
      <alignment horizontal="right"/>
    </xf>
    <xf numFmtId="3" fontId="7" fillId="0" borderId="30" xfId="0" applyNumberFormat="1" applyFont="1" applyBorder="1" applyAlignment="1">
      <alignment horizontal="right"/>
    </xf>
    <xf numFmtId="0" fontId="5" fillId="3" borderId="32" xfId="0" applyFont="1" applyFill="1" applyBorder="1" applyAlignment="1"/>
    <xf numFmtId="0" fontId="2" fillId="0" borderId="33" xfId="0" applyFont="1" applyBorder="1" applyAlignment="1">
      <alignment horizontal="right"/>
    </xf>
    <xf numFmtId="0" fontId="2" fillId="0" borderId="33" xfId="0" applyFont="1" applyBorder="1" applyAlignment="1"/>
    <xf numFmtId="3" fontId="2" fillId="0" borderId="34" xfId="0" applyNumberFormat="1" applyFont="1" applyBorder="1" applyAlignment="1">
      <alignment horizontal="right"/>
    </xf>
    <xf numFmtId="0" fontId="2" fillId="0" borderId="35" xfId="0" applyFont="1" applyBorder="1" applyAlignment="1"/>
    <xf numFmtId="0" fontId="2" fillId="3" borderId="36" xfId="0" applyFont="1" applyFill="1" applyBorder="1" applyAlignment="1"/>
    <xf numFmtId="0" fontId="2" fillId="0" borderId="37" xfId="0" applyFont="1" applyBorder="1" applyAlignment="1"/>
    <xf numFmtId="164" fontId="2" fillId="0" borderId="37" xfId="0" applyNumberFormat="1" applyFont="1" applyBorder="1" applyAlignment="1"/>
    <xf numFmtId="0" fontId="2" fillId="0" borderId="38" xfId="0" applyFont="1" applyBorder="1" applyAlignment="1"/>
    <xf numFmtId="0" fontId="2" fillId="0" borderId="37" xfId="0" applyFont="1" applyBorder="1" applyAlignment="1">
      <alignment horizontal="right"/>
    </xf>
    <xf numFmtId="164" fontId="2" fillId="0" borderId="37" xfId="0" applyNumberFormat="1" applyFont="1" applyBorder="1" applyAlignment="1">
      <alignment horizontal="right"/>
    </xf>
    <xf numFmtId="3" fontId="2" fillId="0" borderId="38" xfId="0" applyNumberFormat="1" applyFont="1" applyBorder="1" applyAlignment="1">
      <alignment horizontal="right"/>
    </xf>
    <xf numFmtId="0" fontId="2" fillId="0" borderId="39" xfId="0" applyFont="1" applyBorder="1" applyAlignment="1"/>
    <xf numFmtId="0" fontId="2" fillId="0" borderId="40" xfId="0" applyFont="1" applyBorder="1" applyAlignment="1"/>
    <xf numFmtId="3" fontId="7" fillId="0" borderId="34" xfId="0" applyNumberFormat="1" applyFont="1" applyBorder="1" applyAlignment="1">
      <alignment horizontal="right"/>
    </xf>
    <xf numFmtId="3" fontId="7" fillId="0" borderId="35" xfId="0" applyNumberFormat="1" applyFont="1" applyBorder="1" applyAlignment="1">
      <alignment horizontal="right"/>
    </xf>
    <xf numFmtId="49" fontId="7" fillId="3" borderId="42" xfId="0" applyNumberFormat="1" applyFont="1" applyFill="1" applyBorder="1" applyAlignment="1"/>
    <xf numFmtId="3" fontId="7" fillId="0" borderId="43" xfId="0" applyNumberFormat="1" applyFont="1" applyBorder="1" applyAlignment="1">
      <alignment horizontal="right"/>
    </xf>
    <xf numFmtId="3" fontId="7" fillId="0" borderId="44" xfId="0" applyNumberFormat="1" applyFont="1" applyBorder="1" applyAlignment="1">
      <alignment horizontal="right"/>
    </xf>
    <xf numFmtId="3" fontId="7" fillId="0" borderId="45" xfId="0" applyNumberFormat="1" applyFont="1" applyBorder="1" applyAlignment="1">
      <alignment horizontal="right"/>
    </xf>
    <xf numFmtId="3" fontId="7" fillId="0" borderId="41" xfId="0" applyNumberFormat="1" applyFont="1" applyBorder="1" applyAlignment="1">
      <alignment horizontal="right"/>
    </xf>
    <xf numFmtId="0" fontId="2" fillId="0" borderId="46" xfId="0" applyFont="1" applyBorder="1" applyAlignment="1"/>
    <xf numFmtId="0" fontId="2" fillId="0" borderId="32" xfId="0" applyFont="1" applyBorder="1" applyAlignment="1">
      <alignment horizontal="right"/>
    </xf>
    <xf numFmtId="3" fontId="2" fillId="0" borderId="33" xfId="0" applyNumberFormat="1" applyFont="1" applyBorder="1" applyAlignment="1">
      <alignment horizontal="right"/>
    </xf>
    <xf numFmtId="3" fontId="2" fillId="0" borderId="35" xfId="0" applyNumberFormat="1" applyFont="1" applyBorder="1" applyAlignment="1">
      <alignment horizontal="right"/>
    </xf>
    <xf numFmtId="0" fontId="10" fillId="3" borderId="10" xfId="0" applyFont="1" applyFill="1" applyBorder="1" applyAlignment="1"/>
    <xf numFmtId="3" fontId="2" fillId="0" borderId="10" xfId="0" applyNumberFormat="1" applyFont="1" applyBorder="1" applyAlignment="1">
      <alignment horizontal="right"/>
    </xf>
    <xf numFmtId="3" fontId="11" fillId="0" borderId="10" xfId="0" applyNumberFormat="1" applyFont="1" applyBorder="1" applyAlignment="1"/>
    <xf numFmtId="0" fontId="2" fillId="0" borderId="47" xfId="0" applyFont="1" applyBorder="1" applyAlignment="1">
      <alignment horizontal="right"/>
    </xf>
    <xf numFmtId="0" fontId="2" fillId="0" borderId="48" xfId="0" applyFont="1" applyBorder="1" applyAlignment="1"/>
    <xf numFmtId="3" fontId="2" fillId="0" borderId="49" xfId="0" applyNumberFormat="1" applyFont="1" applyBorder="1" applyAlignment="1"/>
    <xf numFmtId="0" fontId="2" fillId="0" borderId="50" xfId="0" applyFont="1" applyBorder="1" applyAlignment="1"/>
    <xf numFmtId="0" fontId="2" fillId="4" borderId="9" xfId="0" applyFont="1" applyFill="1" applyBorder="1" applyAlignment="1"/>
    <xf numFmtId="0" fontId="2" fillId="0" borderId="23" xfId="0" applyFont="1" applyBorder="1" applyAlignment="1">
      <alignment horizontal="right"/>
    </xf>
    <xf numFmtId="0" fontId="2" fillId="0" borderId="51" xfId="0" applyFont="1" applyBorder="1" applyAlignment="1">
      <alignment horizontal="right"/>
    </xf>
    <xf numFmtId="0" fontId="2" fillId="0" borderId="52" xfId="0" applyFont="1" applyBorder="1" applyAlignment="1"/>
    <xf numFmtId="0" fontId="2" fillId="0" borderId="52" xfId="0" applyFont="1" applyBorder="1" applyAlignment="1">
      <alignment horizontal="right"/>
    </xf>
    <xf numFmtId="0" fontId="2" fillId="0" borderId="53" xfId="0" applyFont="1" applyBorder="1" applyAlignment="1"/>
    <xf numFmtId="3" fontId="2" fillId="0" borderId="39" xfId="0" applyNumberFormat="1" applyFont="1" applyBorder="1" applyAlignment="1">
      <alignment horizontal="right"/>
    </xf>
    <xf numFmtId="0" fontId="12" fillId="0" borderId="8" xfId="0" applyFont="1" applyBorder="1" applyAlignment="1"/>
    <xf numFmtId="0" fontId="2" fillId="0" borderId="8" xfId="0" applyFont="1" applyBorder="1" applyAlignment="1">
      <alignment wrapText="1"/>
    </xf>
    <xf numFmtId="0" fontId="0" fillId="0" borderId="8" xfId="0" applyFont="1" applyBorder="1" applyAlignment="1">
      <alignment wrapText="1"/>
    </xf>
    <xf numFmtId="0" fontId="5" fillId="3" borderId="9" xfId="0" applyFont="1" applyFill="1" applyBorder="1" applyAlignment="1"/>
    <xf numFmtId="0" fontId="6" fillId="3" borderId="23" xfId="0" applyFont="1" applyFill="1" applyBorder="1"/>
    <xf numFmtId="0" fontId="5" fillId="3" borderId="9" xfId="0" applyFont="1" applyFill="1" applyBorder="1" applyAlignment="1">
      <alignment wrapText="1"/>
    </xf>
    <xf numFmtId="0" fontId="6" fillId="3" borderId="21" xfId="0" applyFont="1" applyFill="1" applyBorder="1"/>
    <xf numFmtId="0" fontId="5" fillId="3" borderId="31" xfId="0" applyFont="1" applyFill="1" applyBorder="1" applyAlignment="1">
      <alignment horizontal="left"/>
    </xf>
    <xf numFmtId="0" fontId="5" fillId="3" borderId="23" xfId="0" applyFont="1" applyFill="1" applyBorder="1" applyAlignment="1">
      <alignment horizontal="left"/>
    </xf>
    <xf numFmtId="0" fontId="5" fillId="3" borderId="22" xfId="0" applyFont="1" applyFill="1" applyBorder="1" applyAlignment="1">
      <alignment horizontal="left"/>
    </xf>
    <xf numFmtId="0" fontId="5" fillId="3" borderId="31" xfId="0" applyFont="1" applyFill="1" applyBorder="1" applyAlignment="1">
      <alignment wrapText="1"/>
    </xf>
    <xf numFmtId="0" fontId="6" fillId="3" borderId="22" xfId="0" applyFont="1" applyFill="1" applyBorder="1"/>
    <xf numFmtId="0" fontId="8" fillId="3" borderId="9" xfId="0" applyFont="1" applyFill="1" applyBorder="1" applyAlignment="1"/>
    <xf numFmtId="0" fontId="5" fillId="3" borderId="23"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255"/>
  <sheetViews>
    <sheetView tabSelected="1" zoomScale="68" workbookViewId="0">
      <selection activeCell="J35" sqref="J35"/>
    </sheetView>
  </sheetViews>
  <sheetFormatPr defaultColWidth="0" defaultRowHeight="15.75" customHeight="1" zeroHeight="1" x14ac:dyDescent="0.25"/>
  <cols>
    <col min="1" max="1" width="28.1796875" customWidth="1"/>
    <col min="2" max="10" width="14.453125" customWidth="1"/>
    <col min="11" max="12" width="0" hidden="1" customWidth="1"/>
    <col min="13" max="16384" width="14.453125" hidden="1"/>
  </cols>
  <sheetData>
    <row r="1" spans="1:11" ht="31.5" customHeight="1" x14ac:dyDescent="0.5">
      <c r="A1" s="25" t="s">
        <v>84</v>
      </c>
      <c r="B1" s="26"/>
      <c r="C1" s="26"/>
      <c r="D1" s="26"/>
      <c r="E1" s="26"/>
      <c r="F1" s="26"/>
      <c r="G1" s="26"/>
      <c r="H1" s="26"/>
      <c r="I1" s="26"/>
      <c r="J1" s="26"/>
      <c r="K1" s="2"/>
    </row>
    <row r="2" spans="1:11" ht="15.75" customHeight="1" x14ac:dyDescent="0.25">
      <c r="A2" s="26"/>
      <c r="B2" s="26"/>
      <c r="C2" s="26"/>
      <c r="D2" s="26"/>
      <c r="E2" s="26"/>
      <c r="F2" s="26"/>
      <c r="G2" s="31"/>
      <c r="H2" s="26"/>
      <c r="I2" s="31"/>
      <c r="J2" s="26"/>
      <c r="K2" s="2"/>
    </row>
    <row r="3" spans="1:11" ht="35" customHeight="1" x14ac:dyDescent="0.25">
      <c r="A3" s="104" t="s">
        <v>85</v>
      </c>
      <c r="B3" s="105"/>
      <c r="C3" s="105"/>
      <c r="D3" s="105"/>
      <c r="E3" s="105"/>
      <c r="F3" s="105"/>
      <c r="G3" s="31"/>
      <c r="H3" s="26"/>
      <c r="I3" s="31"/>
      <c r="J3" s="26"/>
      <c r="K3" s="2"/>
    </row>
    <row r="4" spans="1:11" ht="15.75" customHeight="1" x14ac:dyDescent="0.25">
      <c r="A4" s="27" t="str">
        <f>HYPERLINK("https://www.gov.uk/government/publications/museum-partnership-report-understanding-the-national-museums-partnership-activities-in-2017-to-2018","Museum Partnership Report")</f>
        <v>Museum Partnership Report</v>
      </c>
      <c r="B4" s="26"/>
      <c r="C4" s="26"/>
      <c r="D4" s="26"/>
      <c r="E4" s="26"/>
      <c r="F4" s="26"/>
      <c r="G4" s="31"/>
      <c r="H4" s="26"/>
      <c r="I4" s="31"/>
      <c r="J4" s="26"/>
      <c r="K4" s="2"/>
    </row>
    <row r="5" spans="1:11" ht="15.75" customHeight="1" x14ac:dyDescent="0.25">
      <c r="A5" s="26"/>
      <c r="B5" s="26"/>
      <c r="C5" s="26"/>
      <c r="D5" s="26"/>
      <c r="E5" s="26"/>
      <c r="F5" s="26"/>
      <c r="G5" s="31"/>
      <c r="H5" s="26"/>
      <c r="I5" s="31"/>
      <c r="J5" s="26"/>
      <c r="K5" s="2"/>
    </row>
    <row r="6" spans="1:11" ht="15.75" customHeight="1" x14ac:dyDescent="0.25">
      <c r="A6" s="26"/>
      <c r="B6" s="26"/>
      <c r="C6" s="26"/>
      <c r="D6" s="26"/>
      <c r="E6" s="26"/>
      <c r="F6" s="26"/>
      <c r="G6" s="31"/>
      <c r="H6" s="26"/>
      <c r="I6" s="31"/>
      <c r="J6" s="26"/>
      <c r="K6" s="2"/>
    </row>
    <row r="7" spans="1:11" ht="15.5" x14ac:dyDescent="0.35">
      <c r="A7" s="29" t="s">
        <v>0</v>
      </c>
      <c r="B7" s="26"/>
      <c r="C7" s="26"/>
      <c r="D7" s="26"/>
      <c r="E7" s="26"/>
      <c r="F7" s="26"/>
      <c r="G7" s="31"/>
      <c r="H7" s="26"/>
      <c r="I7" s="31"/>
      <c r="J7" s="26"/>
      <c r="K7" s="2"/>
    </row>
    <row r="8" spans="1:11" ht="15.75" customHeight="1" x14ac:dyDescent="0.25">
      <c r="A8" s="30"/>
      <c r="B8" s="46"/>
      <c r="C8" s="46"/>
      <c r="D8" s="46"/>
      <c r="E8" s="46"/>
      <c r="F8" s="46"/>
      <c r="G8" s="45"/>
      <c r="H8" s="26"/>
      <c r="I8" s="31"/>
      <c r="J8" s="26"/>
      <c r="K8" s="2"/>
    </row>
    <row r="9" spans="1:11" ht="15.75" customHeight="1" x14ac:dyDescent="0.3">
      <c r="A9" s="3"/>
      <c r="B9" s="106" t="s">
        <v>1</v>
      </c>
      <c r="C9" s="107"/>
      <c r="D9" s="107"/>
      <c r="E9" s="110" t="s">
        <v>2</v>
      </c>
      <c r="F9" s="111"/>
      <c r="G9" s="112"/>
      <c r="H9" s="24"/>
      <c r="I9" s="31"/>
      <c r="J9" s="26"/>
      <c r="K9" s="2"/>
    </row>
    <row r="10" spans="1:11" ht="49.5" customHeight="1" x14ac:dyDescent="0.3">
      <c r="A10" s="16" t="s">
        <v>3</v>
      </c>
      <c r="B10" s="14" t="s">
        <v>4</v>
      </c>
      <c r="C10" s="14" t="s">
        <v>5</v>
      </c>
      <c r="D10" s="15" t="s">
        <v>6</v>
      </c>
      <c r="E10" s="14" t="s">
        <v>4</v>
      </c>
      <c r="F10" s="14" t="s">
        <v>5</v>
      </c>
      <c r="G10" s="49" t="s">
        <v>6</v>
      </c>
      <c r="H10" s="24"/>
      <c r="I10" s="31"/>
      <c r="J10" s="26"/>
      <c r="K10" s="2"/>
    </row>
    <row r="11" spans="1:11" ht="15.75" customHeight="1" x14ac:dyDescent="0.25">
      <c r="A11" s="17" t="s">
        <v>7</v>
      </c>
      <c r="B11" s="5">
        <f>B37</f>
        <v>652</v>
      </c>
      <c r="C11" s="6">
        <f>D37</f>
        <v>7129</v>
      </c>
      <c r="D11" s="7">
        <v>11009845</v>
      </c>
      <c r="E11" s="5">
        <f>D97</f>
        <v>524</v>
      </c>
      <c r="F11" s="32">
        <f>E97</f>
        <v>7969</v>
      </c>
      <c r="G11" s="47">
        <v>14472078</v>
      </c>
      <c r="H11" s="24"/>
      <c r="I11" s="31"/>
      <c r="J11" s="26"/>
      <c r="K11" s="2"/>
    </row>
    <row r="12" spans="1:11" ht="15" customHeight="1" x14ac:dyDescent="0.25">
      <c r="A12" s="17" t="s">
        <v>8</v>
      </c>
      <c r="B12" s="5">
        <f>E37</f>
        <v>818</v>
      </c>
      <c r="C12" s="6">
        <f>G37</f>
        <v>52891</v>
      </c>
      <c r="D12" s="7">
        <v>7416505</v>
      </c>
      <c r="E12" s="5">
        <f>B97</f>
        <v>97</v>
      </c>
      <c r="F12" s="32">
        <f>C97</f>
        <v>993</v>
      </c>
      <c r="G12" s="48"/>
      <c r="H12" s="24"/>
      <c r="I12" s="31"/>
      <c r="J12" s="26"/>
      <c r="K12" s="2"/>
    </row>
    <row r="13" spans="1:11" ht="15.75" customHeight="1" thickBot="1" x14ac:dyDescent="0.3">
      <c r="A13" s="69" t="s">
        <v>9</v>
      </c>
      <c r="B13" s="73">
        <f>H37</f>
        <v>4</v>
      </c>
      <c r="C13" s="73">
        <f>I37</f>
        <v>2</v>
      </c>
      <c r="D13" s="93"/>
      <c r="E13" s="73">
        <f>F97</f>
        <v>17</v>
      </c>
      <c r="F13" s="102">
        <f>G97</f>
        <v>317</v>
      </c>
      <c r="G13" s="77"/>
      <c r="H13" s="24"/>
      <c r="I13" s="31"/>
      <c r="J13" s="26"/>
      <c r="K13" s="2"/>
    </row>
    <row r="14" spans="1:11" ht="20" customHeight="1" thickTop="1" x14ac:dyDescent="0.3">
      <c r="A14" s="89" t="s">
        <v>29</v>
      </c>
      <c r="B14" s="6">
        <f t="shared" ref="B14:G14" si="0">SUM(B11:B13)</f>
        <v>1474</v>
      </c>
      <c r="C14" s="90">
        <f t="shared" si="0"/>
        <v>60022</v>
      </c>
      <c r="D14" s="94">
        <f t="shared" si="0"/>
        <v>18426350</v>
      </c>
      <c r="E14" s="92">
        <f t="shared" si="0"/>
        <v>638</v>
      </c>
      <c r="F14" s="90">
        <f t="shared" si="0"/>
        <v>9279</v>
      </c>
      <c r="G14" s="91">
        <f t="shared" si="0"/>
        <v>14472078</v>
      </c>
      <c r="H14" s="24"/>
      <c r="I14" s="31"/>
      <c r="J14" s="26"/>
      <c r="K14" s="2"/>
    </row>
    <row r="15" spans="1:11" ht="15.75" customHeight="1" x14ac:dyDescent="0.25">
      <c r="A15" s="96"/>
      <c r="B15" s="98"/>
      <c r="C15" s="97"/>
      <c r="D15" s="99"/>
      <c r="E15" s="100"/>
      <c r="F15" s="100"/>
      <c r="G15" s="99"/>
      <c r="H15" s="101"/>
      <c r="I15" s="31"/>
      <c r="J15" s="26"/>
      <c r="K15" s="2"/>
    </row>
    <row r="16" spans="1:11" ht="15.75" customHeight="1" x14ac:dyDescent="0.3">
      <c r="A16" s="44" t="s">
        <v>10</v>
      </c>
      <c r="B16" s="86">
        <v>939</v>
      </c>
      <c r="C16" s="87">
        <v>70808</v>
      </c>
      <c r="D16" s="95"/>
      <c r="E16" s="87">
        <v>5838</v>
      </c>
      <c r="F16" s="88">
        <v>300174</v>
      </c>
      <c r="G16" s="23"/>
      <c r="H16" s="24"/>
      <c r="I16" s="31"/>
      <c r="J16" s="26"/>
      <c r="K16" s="2"/>
    </row>
    <row r="17" spans="1:11" ht="15.75" customHeight="1" x14ac:dyDescent="0.25">
      <c r="A17" s="1"/>
      <c r="B17" s="28"/>
      <c r="C17" s="28"/>
      <c r="D17" s="28"/>
      <c r="E17" s="28"/>
      <c r="F17" s="28"/>
      <c r="G17" s="2"/>
      <c r="H17" s="26"/>
      <c r="I17" s="31"/>
      <c r="J17" s="26"/>
      <c r="K17" s="2"/>
    </row>
    <row r="18" spans="1:11" ht="15.75" customHeight="1" x14ac:dyDescent="0.25">
      <c r="A18" s="26"/>
      <c r="B18" s="26"/>
      <c r="C18" s="26"/>
      <c r="D18" s="26"/>
      <c r="E18" s="26"/>
      <c r="F18" s="26"/>
      <c r="G18" s="26"/>
      <c r="H18" s="26"/>
      <c r="I18" s="31"/>
      <c r="J18" s="26"/>
      <c r="K18" s="2"/>
    </row>
    <row r="19" spans="1:11" ht="15.5" x14ac:dyDescent="0.35">
      <c r="A19" s="103" t="s">
        <v>86</v>
      </c>
      <c r="B19" s="26"/>
      <c r="C19" s="26"/>
      <c r="D19" s="26"/>
      <c r="E19" s="26"/>
      <c r="F19" s="26"/>
      <c r="G19" s="26"/>
      <c r="H19" s="26"/>
      <c r="I19" s="31"/>
      <c r="J19" s="26"/>
      <c r="K19" s="2"/>
    </row>
    <row r="20" spans="1:11" ht="15.75" customHeight="1" x14ac:dyDescent="0.25">
      <c r="A20" s="26"/>
      <c r="B20" s="46"/>
      <c r="C20" s="46"/>
      <c r="D20" s="46"/>
      <c r="E20" s="46"/>
      <c r="F20" s="46"/>
      <c r="G20" s="46"/>
      <c r="H20" s="46"/>
      <c r="I20" s="46"/>
      <c r="J20" s="26"/>
      <c r="K20" s="2"/>
    </row>
    <row r="21" spans="1:11" ht="15.75" customHeight="1" x14ac:dyDescent="0.3">
      <c r="A21" s="45"/>
      <c r="B21" s="108" t="s">
        <v>7</v>
      </c>
      <c r="C21" s="107"/>
      <c r="D21" s="109"/>
      <c r="E21" s="116" t="s">
        <v>11</v>
      </c>
      <c r="F21" s="107"/>
      <c r="G21" s="107"/>
      <c r="H21" s="113" t="s">
        <v>9</v>
      </c>
      <c r="I21" s="114"/>
      <c r="J21" s="50"/>
      <c r="K21" s="43"/>
    </row>
    <row r="22" spans="1:11" ht="38" customHeight="1" x14ac:dyDescent="0.3">
      <c r="A22" s="51" t="s">
        <v>12</v>
      </c>
      <c r="B22" s="14" t="s">
        <v>4</v>
      </c>
      <c r="C22" s="14" t="s">
        <v>13</v>
      </c>
      <c r="D22" s="15" t="s">
        <v>5</v>
      </c>
      <c r="E22" s="14" t="s">
        <v>4</v>
      </c>
      <c r="F22" s="14" t="s">
        <v>14</v>
      </c>
      <c r="G22" s="15" t="s">
        <v>5</v>
      </c>
      <c r="H22" s="14" t="s">
        <v>4</v>
      </c>
      <c r="I22" s="49" t="s">
        <v>5</v>
      </c>
      <c r="J22" s="50"/>
      <c r="K22" s="43"/>
    </row>
    <row r="23" spans="1:11" ht="15.75" customHeight="1" x14ac:dyDescent="0.25">
      <c r="A23" s="17" t="s">
        <v>15</v>
      </c>
      <c r="B23" s="5">
        <v>21</v>
      </c>
      <c r="C23" s="8">
        <f t="shared" ref="C23:C25" si="1">B23/$B$37*100</f>
        <v>3.2208588957055215</v>
      </c>
      <c r="D23" s="9">
        <v>469</v>
      </c>
      <c r="E23" s="5">
        <v>32</v>
      </c>
      <c r="F23" s="8">
        <f t="shared" ref="F23:F36" si="2">E23/$E$37*100</f>
        <v>3.9119804400977993</v>
      </c>
      <c r="G23" s="9">
        <v>209</v>
      </c>
      <c r="H23" s="52"/>
      <c r="I23" s="54"/>
      <c r="J23" s="50"/>
      <c r="K23" s="2"/>
    </row>
    <row r="24" spans="1:11" ht="12.5" x14ac:dyDescent="0.25">
      <c r="A24" s="17" t="s">
        <v>16</v>
      </c>
      <c r="B24" s="5">
        <v>46</v>
      </c>
      <c r="C24" s="8">
        <f t="shared" si="1"/>
        <v>7.0552147239263796</v>
      </c>
      <c r="D24" s="9">
        <v>433</v>
      </c>
      <c r="E24" s="5">
        <v>43</v>
      </c>
      <c r="F24" s="8">
        <f t="shared" si="2"/>
        <v>5.2567237163814182</v>
      </c>
      <c r="G24" s="9">
        <v>289</v>
      </c>
      <c r="H24" s="52"/>
      <c r="I24" s="55"/>
      <c r="J24" s="50"/>
      <c r="K24" s="2"/>
    </row>
    <row r="25" spans="1:11" ht="12.5" x14ac:dyDescent="0.25">
      <c r="A25" s="17" t="s">
        <v>17</v>
      </c>
      <c r="B25" s="5">
        <v>173</v>
      </c>
      <c r="C25" s="8">
        <f t="shared" si="1"/>
        <v>26.533742331288344</v>
      </c>
      <c r="D25" s="9">
        <v>1481</v>
      </c>
      <c r="E25" s="5">
        <v>193</v>
      </c>
      <c r="F25" s="8">
        <f t="shared" si="2"/>
        <v>23.594132029339853</v>
      </c>
      <c r="G25" s="9">
        <v>2367</v>
      </c>
      <c r="H25" s="52"/>
      <c r="I25" s="55"/>
      <c r="J25" s="50"/>
      <c r="K25" s="2"/>
    </row>
    <row r="26" spans="1:11" ht="12.5" x14ac:dyDescent="0.25">
      <c r="A26" s="17" t="s">
        <v>18</v>
      </c>
      <c r="B26" s="4"/>
      <c r="C26" s="10"/>
      <c r="D26" s="11"/>
      <c r="E26" s="5">
        <v>1</v>
      </c>
      <c r="F26" s="8">
        <f t="shared" si="2"/>
        <v>0.12224938875305623</v>
      </c>
      <c r="G26" s="9">
        <v>1</v>
      </c>
      <c r="H26" s="52"/>
      <c r="I26" s="55"/>
      <c r="J26" s="50"/>
      <c r="K26" s="2"/>
    </row>
    <row r="27" spans="1:11" ht="12.5" x14ac:dyDescent="0.25">
      <c r="A27" s="17" t="s">
        <v>19</v>
      </c>
      <c r="B27" s="5">
        <v>32</v>
      </c>
      <c r="C27" s="8">
        <f t="shared" ref="C27:C35" si="3">B27/$B$37*100</f>
        <v>4.9079754601226995</v>
      </c>
      <c r="D27" s="9">
        <v>174</v>
      </c>
      <c r="E27" s="5">
        <v>28</v>
      </c>
      <c r="F27" s="8">
        <f t="shared" si="2"/>
        <v>3.4229828850855744</v>
      </c>
      <c r="G27" s="9">
        <v>311</v>
      </c>
      <c r="H27" s="52"/>
      <c r="I27" s="55"/>
      <c r="J27" s="50"/>
      <c r="K27" s="2"/>
    </row>
    <row r="28" spans="1:11" ht="12.5" x14ac:dyDescent="0.25">
      <c r="A28" s="17" t="s">
        <v>20</v>
      </c>
      <c r="B28" s="5">
        <v>57</v>
      </c>
      <c r="C28" s="8">
        <f t="shared" si="3"/>
        <v>8.7423312883435571</v>
      </c>
      <c r="D28" s="9">
        <v>1049</v>
      </c>
      <c r="E28" s="5">
        <v>101</v>
      </c>
      <c r="F28" s="8">
        <f t="shared" si="2"/>
        <v>12.34718826405868</v>
      </c>
      <c r="G28" s="9">
        <v>2803</v>
      </c>
      <c r="H28" s="52"/>
      <c r="I28" s="55"/>
      <c r="J28" s="50"/>
      <c r="K28" s="2"/>
    </row>
    <row r="29" spans="1:11" ht="12.5" x14ac:dyDescent="0.25">
      <c r="A29" s="17" t="s">
        <v>21</v>
      </c>
      <c r="B29" s="5">
        <v>31</v>
      </c>
      <c r="C29" s="8">
        <f t="shared" si="3"/>
        <v>4.7546012269938656</v>
      </c>
      <c r="D29" s="9">
        <v>654</v>
      </c>
      <c r="E29" s="5">
        <v>22</v>
      </c>
      <c r="F29" s="8">
        <f t="shared" si="2"/>
        <v>2.6894865525672369</v>
      </c>
      <c r="G29" s="9">
        <v>229</v>
      </c>
      <c r="H29" s="52"/>
      <c r="I29" s="55"/>
      <c r="J29" s="50"/>
      <c r="K29" s="2"/>
    </row>
    <row r="30" spans="1:11" ht="12.5" x14ac:dyDescent="0.25">
      <c r="A30" s="17" t="s">
        <v>22</v>
      </c>
      <c r="B30" s="5">
        <v>62</v>
      </c>
      <c r="C30" s="8">
        <f t="shared" si="3"/>
        <v>9.5092024539877311</v>
      </c>
      <c r="D30" s="9">
        <v>563</v>
      </c>
      <c r="E30" s="5">
        <v>111</v>
      </c>
      <c r="F30" s="8">
        <f t="shared" si="2"/>
        <v>13.569682151589241</v>
      </c>
      <c r="G30" s="9">
        <v>4481</v>
      </c>
      <c r="H30" s="53">
        <v>2</v>
      </c>
      <c r="I30" s="56">
        <v>2</v>
      </c>
      <c r="J30" s="50"/>
      <c r="K30" s="2"/>
    </row>
    <row r="31" spans="1:11" ht="12.5" x14ac:dyDescent="0.25">
      <c r="A31" s="17" t="s">
        <v>23</v>
      </c>
      <c r="B31" s="5">
        <v>96</v>
      </c>
      <c r="C31" s="8">
        <f t="shared" si="3"/>
        <v>14.723926380368098</v>
      </c>
      <c r="D31" s="9">
        <v>777</v>
      </c>
      <c r="E31" s="5">
        <v>87</v>
      </c>
      <c r="F31" s="8">
        <f t="shared" si="2"/>
        <v>10.635696821515893</v>
      </c>
      <c r="G31" s="9">
        <v>1498</v>
      </c>
      <c r="H31" s="52"/>
      <c r="I31" s="55"/>
      <c r="J31" s="50"/>
      <c r="K31" s="2"/>
    </row>
    <row r="32" spans="1:11" ht="12.5" x14ac:dyDescent="0.25">
      <c r="A32" s="17" t="s">
        <v>24</v>
      </c>
      <c r="B32" s="5">
        <v>51</v>
      </c>
      <c r="C32" s="8">
        <f t="shared" si="3"/>
        <v>7.8220858895705527</v>
      </c>
      <c r="D32" s="9">
        <v>282</v>
      </c>
      <c r="E32" s="5">
        <v>73</v>
      </c>
      <c r="F32" s="8">
        <f t="shared" si="2"/>
        <v>8.9242053789731042</v>
      </c>
      <c r="G32" s="9">
        <v>1678</v>
      </c>
      <c r="H32" s="52"/>
      <c r="I32" s="55"/>
      <c r="J32" s="50"/>
      <c r="K32" s="2"/>
    </row>
    <row r="33" spans="1:11" ht="12.5" x14ac:dyDescent="0.25">
      <c r="A33" s="17" t="s">
        <v>25</v>
      </c>
      <c r="B33" s="5">
        <v>11</v>
      </c>
      <c r="C33" s="8">
        <f t="shared" si="3"/>
        <v>1.6871165644171779</v>
      </c>
      <c r="D33" s="9">
        <v>84</v>
      </c>
      <c r="E33" s="5">
        <v>24</v>
      </c>
      <c r="F33" s="8">
        <f t="shared" si="2"/>
        <v>2.9339853300733498</v>
      </c>
      <c r="G33" s="9">
        <v>138</v>
      </c>
      <c r="H33" s="52"/>
      <c r="I33" s="55"/>
      <c r="J33" s="50"/>
      <c r="K33" s="2"/>
    </row>
    <row r="34" spans="1:11" ht="12.5" x14ac:dyDescent="0.25">
      <c r="A34" s="17" t="s">
        <v>26</v>
      </c>
      <c r="B34" s="5">
        <v>36</v>
      </c>
      <c r="C34" s="8">
        <f t="shared" si="3"/>
        <v>5.5214723926380369</v>
      </c>
      <c r="D34" s="9">
        <v>456</v>
      </c>
      <c r="E34" s="5">
        <v>39</v>
      </c>
      <c r="F34" s="8">
        <f t="shared" si="2"/>
        <v>4.7677261613691932</v>
      </c>
      <c r="G34" s="9">
        <v>38149</v>
      </c>
      <c r="H34" s="52"/>
      <c r="I34" s="55"/>
      <c r="J34" s="50"/>
      <c r="K34" s="2"/>
    </row>
    <row r="35" spans="1:11" ht="12.5" x14ac:dyDescent="0.25">
      <c r="A35" s="17" t="s">
        <v>27</v>
      </c>
      <c r="B35" s="5">
        <v>36</v>
      </c>
      <c r="C35" s="8">
        <f t="shared" si="3"/>
        <v>5.5214723926380369</v>
      </c>
      <c r="D35" s="9">
        <v>707</v>
      </c>
      <c r="E35" s="5">
        <v>63</v>
      </c>
      <c r="F35" s="8">
        <f t="shared" si="2"/>
        <v>7.7017114914425422</v>
      </c>
      <c r="G35" s="9">
        <v>735</v>
      </c>
      <c r="H35" s="52"/>
      <c r="I35" s="55"/>
      <c r="J35" s="50"/>
      <c r="K35" s="2"/>
    </row>
    <row r="36" spans="1:11" ht="13" thickBot="1" x14ac:dyDescent="0.3">
      <c r="A36" s="69" t="s">
        <v>28</v>
      </c>
      <c r="B36" s="70"/>
      <c r="C36" s="71"/>
      <c r="D36" s="72"/>
      <c r="E36" s="73">
        <v>1</v>
      </c>
      <c r="F36" s="74">
        <f t="shared" si="2"/>
        <v>0.12224938875305623</v>
      </c>
      <c r="G36" s="75">
        <v>3</v>
      </c>
      <c r="H36" s="76">
        <v>2</v>
      </c>
      <c r="I36" s="77"/>
      <c r="J36" s="50"/>
      <c r="K36" s="2"/>
    </row>
    <row r="37" spans="1:11" ht="19.5" customHeight="1" thickTop="1" x14ac:dyDescent="0.3">
      <c r="A37" s="64" t="s">
        <v>29</v>
      </c>
      <c r="B37" s="65">
        <f>SUM(B23:B36)</f>
        <v>652</v>
      </c>
      <c r="C37" s="66"/>
      <c r="D37" s="67">
        <f t="shared" ref="D37:E37" si="4">SUM(D23:D36)</f>
        <v>7129</v>
      </c>
      <c r="E37" s="65">
        <f t="shared" si="4"/>
        <v>818</v>
      </c>
      <c r="F37" s="66"/>
      <c r="G37" s="67">
        <f t="shared" ref="G37:I37" si="5">SUM(G23:G36)</f>
        <v>52891</v>
      </c>
      <c r="H37" s="68">
        <f t="shared" si="5"/>
        <v>4</v>
      </c>
      <c r="I37" s="23">
        <f t="shared" si="5"/>
        <v>2</v>
      </c>
      <c r="J37" s="50"/>
      <c r="K37" s="2"/>
    </row>
    <row r="38" spans="1:11" ht="12.5" x14ac:dyDescent="0.25">
      <c r="A38" s="28"/>
      <c r="B38" s="28"/>
      <c r="C38" s="28"/>
      <c r="D38" s="28"/>
      <c r="E38" s="28"/>
      <c r="F38" s="28"/>
      <c r="G38" s="28"/>
      <c r="H38" s="28"/>
      <c r="I38" s="30"/>
      <c r="J38" s="26"/>
      <c r="K38" s="2"/>
    </row>
    <row r="39" spans="1:11" ht="12.5" x14ac:dyDescent="0.25">
      <c r="A39" s="26"/>
      <c r="B39" s="26"/>
      <c r="C39" s="26"/>
      <c r="D39" s="26"/>
      <c r="E39" s="26"/>
      <c r="F39" s="26"/>
      <c r="G39" s="26"/>
      <c r="H39" s="26"/>
      <c r="I39" s="31"/>
      <c r="J39" s="26"/>
      <c r="K39" s="2"/>
    </row>
    <row r="40" spans="1:11" ht="15.5" x14ac:dyDescent="0.35">
      <c r="A40" s="103" t="s">
        <v>87</v>
      </c>
      <c r="B40" s="26"/>
      <c r="C40" s="26"/>
      <c r="D40" s="26"/>
      <c r="E40" s="26"/>
      <c r="F40" s="26"/>
      <c r="G40" s="26"/>
      <c r="H40" s="26"/>
      <c r="I40" s="31"/>
      <c r="J40" s="26"/>
      <c r="K40" s="2"/>
    </row>
    <row r="41" spans="1:11" ht="12.5" x14ac:dyDescent="0.25">
      <c r="A41" s="26"/>
      <c r="B41" s="46"/>
      <c r="C41" s="46"/>
      <c r="D41" s="46"/>
      <c r="E41" s="46"/>
      <c r="F41" s="46"/>
      <c r="G41" s="46"/>
      <c r="H41" s="26"/>
      <c r="I41" s="31"/>
      <c r="J41" s="26"/>
      <c r="K41" s="2"/>
    </row>
    <row r="42" spans="1:11" ht="13" x14ac:dyDescent="0.3">
      <c r="A42" s="57"/>
      <c r="B42" s="115" t="s">
        <v>11</v>
      </c>
      <c r="C42" s="109"/>
      <c r="D42" s="115" t="s">
        <v>7</v>
      </c>
      <c r="E42" s="109"/>
      <c r="F42" s="115" t="s">
        <v>9</v>
      </c>
      <c r="G42" s="114"/>
      <c r="H42" s="58"/>
      <c r="I42" s="41"/>
      <c r="J42" s="26"/>
      <c r="K42" s="2"/>
    </row>
    <row r="43" spans="1:11" ht="52" customHeight="1" x14ac:dyDescent="0.3">
      <c r="A43" s="18" t="s">
        <v>30</v>
      </c>
      <c r="B43" s="19" t="s">
        <v>4</v>
      </c>
      <c r="C43" s="20" t="s">
        <v>5</v>
      </c>
      <c r="D43" s="19" t="s">
        <v>4</v>
      </c>
      <c r="E43" s="20" t="s">
        <v>5</v>
      </c>
      <c r="F43" s="59" t="s">
        <v>4</v>
      </c>
      <c r="G43" s="61" t="s">
        <v>5</v>
      </c>
      <c r="H43" s="50"/>
      <c r="I43" s="41"/>
      <c r="J43" s="26"/>
      <c r="K43" s="2"/>
    </row>
    <row r="44" spans="1:11" ht="12.5" x14ac:dyDescent="0.25">
      <c r="A44" s="21" t="s">
        <v>31</v>
      </c>
      <c r="B44" s="12">
        <v>5</v>
      </c>
      <c r="C44" s="13">
        <v>45</v>
      </c>
      <c r="D44" s="12">
        <v>12</v>
      </c>
      <c r="E44" s="13">
        <v>491</v>
      </c>
      <c r="F44" s="33">
        <v>1</v>
      </c>
      <c r="G44" s="62">
        <v>149</v>
      </c>
      <c r="H44" s="50"/>
      <c r="I44" s="41"/>
      <c r="J44" s="26"/>
      <c r="K44" s="2"/>
    </row>
    <row r="45" spans="1:11" ht="12.5" x14ac:dyDescent="0.25">
      <c r="A45" s="21" t="s">
        <v>32</v>
      </c>
      <c r="B45" s="12"/>
      <c r="C45" s="13"/>
      <c r="D45" s="12">
        <v>11</v>
      </c>
      <c r="E45" s="13">
        <v>24</v>
      </c>
      <c r="F45" s="33"/>
      <c r="G45" s="62"/>
      <c r="H45" s="50"/>
      <c r="I45" s="41"/>
      <c r="J45" s="26"/>
      <c r="K45" s="2"/>
    </row>
    <row r="46" spans="1:11" ht="12.5" x14ac:dyDescent="0.25">
      <c r="A46" s="21" t="s">
        <v>33</v>
      </c>
      <c r="B46" s="12"/>
      <c r="C46" s="13"/>
      <c r="D46" s="12">
        <v>1</v>
      </c>
      <c r="E46" s="13">
        <v>13</v>
      </c>
      <c r="F46" s="33"/>
      <c r="G46" s="62"/>
      <c r="H46" s="50"/>
      <c r="I46" s="41"/>
      <c r="J46" s="26"/>
      <c r="K46" s="2"/>
    </row>
    <row r="47" spans="1:11" ht="12.5" x14ac:dyDescent="0.25">
      <c r="A47" s="21" t="s">
        <v>34</v>
      </c>
      <c r="B47" s="12">
        <v>7</v>
      </c>
      <c r="C47" s="13">
        <v>48</v>
      </c>
      <c r="D47" s="12">
        <v>16</v>
      </c>
      <c r="E47" s="13">
        <v>171</v>
      </c>
      <c r="F47" s="33">
        <v>1</v>
      </c>
      <c r="G47" s="62">
        <v>1</v>
      </c>
      <c r="H47" s="50"/>
      <c r="I47" s="41"/>
      <c r="J47" s="26"/>
      <c r="K47" s="2"/>
    </row>
    <row r="48" spans="1:11" ht="12.5" x14ac:dyDescent="0.25">
      <c r="A48" s="21" t="s">
        <v>35</v>
      </c>
      <c r="B48" s="12"/>
      <c r="C48" s="13"/>
      <c r="D48" s="12">
        <v>3</v>
      </c>
      <c r="E48" s="13">
        <v>9</v>
      </c>
      <c r="F48" s="33"/>
      <c r="G48" s="62"/>
      <c r="H48" s="50"/>
      <c r="I48" s="41"/>
      <c r="J48" s="26"/>
      <c r="K48" s="2"/>
    </row>
    <row r="49" spans="1:11" ht="12.5" x14ac:dyDescent="0.25">
      <c r="A49" s="21" t="s">
        <v>36</v>
      </c>
      <c r="B49" s="12"/>
      <c r="C49" s="13"/>
      <c r="D49" s="12">
        <v>1</v>
      </c>
      <c r="E49" s="13">
        <v>0</v>
      </c>
      <c r="F49" s="33"/>
      <c r="G49" s="62"/>
      <c r="H49" s="50"/>
      <c r="I49" s="41"/>
      <c r="J49" s="26"/>
      <c r="K49" s="2"/>
    </row>
    <row r="50" spans="1:11" ht="12.5" x14ac:dyDescent="0.25">
      <c r="A50" s="21" t="s">
        <v>37</v>
      </c>
      <c r="B50" s="12">
        <v>10</v>
      </c>
      <c r="C50" s="13">
        <v>79</v>
      </c>
      <c r="D50" s="12">
        <v>7</v>
      </c>
      <c r="E50" s="13">
        <v>355</v>
      </c>
      <c r="F50" s="33"/>
      <c r="G50" s="62"/>
      <c r="H50" s="50"/>
      <c r="I50" s="41"/>
      <c r="J50" s="26"/>
      <c r="K50" s="2"/>
    </row>
    <row r="51" spans="1:11" ht="12.5" x14ac:dyDescent="0.25">
      <c r="A51" s="21" t="s">
        <v>38</v>
      </c>
      <c r="B51" s="12">
        <v>1</v>
      </c>
      <c r="C51" s="13">
        <v>1</v>
      </c>
      <c r="D51" s="12"/>
      <c r="E51" s="13"/>
      <c r="F51" s="33"/>
      <c r="G51" s="62"/>
      <c r="H51" s="50"/>
      <c r="I51" s="41"/>
      <c r="J51" s="26"/>
      <c r="K51" s="2"/>
    </row>
    <row r="52" spans="1:11" ht="12.5" x14ac:dyDescent="0.25">
      <c r="A52" s="21" t="s">
        <v>39</v>
      </c>
      <c r="B52" s="12">
        <v>1</v>
      </c>
      <c r="C52" s="13">
        <v>293</v>
      </c>
      <c r="D52" s="12">
        <v>11</v>
      </c>
      <c r="E52" s="13">
        <v>1088</v>
      </c>
      <c r="F52" s="33">
        <v>2</v>
      </c>
      <c r="G52" s="62">
        <v>73</v>
      </c>
      <c r="H52" s="50"/>
      <c r="I52" s="41"/>
      <c r="J52" s="26"/>
      <c r="K52" s="2"/>
    </row>
    <row r="53" spans="1:11" ht="12.5" x14ac:dyDescent="0.25">
      <c r="A53" s="21" t="s">
        <v>40</v>
      </c>
      <c r="B53" s="12"/>
      <c r="C53" s="13"/>
      <c r="D53" s="12">
        <v>1</v>
      </c>
      <c r="E53" s="13">
        <v>1</v>
      </c>
      <c r="F53" s="33"/>
      <c r="G53" s="62"/>
      <c r="H53" s="50"/>
      <c r="I53" s="41"/>
      <c r="J53" s="26"/>
      <c r="K53" s="2"/>
    </row>
    <row r="54" spans="1:11" ht="12.5" x14ac:dyDescent="0.25">
      <c r="A54" s="21" t="s">
        <v>41</v>
      </c>
      <c r="B54" s="12">
        <v>1</v>
      </c>
      <c r="C54" s="13">
        <v>1</v>
      </c>
      <c r="D54" s="12">
        <v>4</v>
      </c>
      <c r="E54" s="13">
        <v>12</v>
      </c>
      <c r="F54" s="33"/>
      <c r="G54" s="62"/>
      <c r="H54" s="50"/>
      <c r="I54" s="41"/>
      <c r="J54" s="26"/>
      <c r="K54" s="2"/>
    </row>
    <row r="55" spans="1:11" ht="12.5" x14ac:dyDescent="0.25">
      <c r="A55" s="21" t="s">
        <v>42</v>
      </c>
      <c r="B55" s="12"/>
      <c r="C55" s="13"/>
      <c r="D55" s="12">
        <v>1</v>
      </c>
      <c r="E55" s="13">
        <v>0</v>
      </c>
      <c r="F55" s="33"/>
      <c r="G55" s="62"/>
      <c r="H55" s="50"/>
      <c r="I55" s="41"/>
      <c r="J55" s="26"/>
      <c r="K55" s="2"/>
    </row>
    <row r="56" spans="1:11" ht="12.5" x14ac:dyDescent="0.25">
      <c r="A56" s="21" t="s">
        <v>43</v>
      </c>
      <c r="B56" s="12">
        <v>2</v>
      </c>
      <c r="C56" s="13">
        <v>6</v>
      </c>
      <c r="D56" s="12">
        <v>7</v>
      </c>
      <c r="E56" s="13">
        <v>100</v>
      </c>
      <c r="F56" s="33"/>
      <c r="G56" s="62"/>
      <c r="H56" s="50"/>
      <c r="I56" s="41"/>
      <c r="J56" s="26"/>
      <c r="K56" s="2"/>
    </row>
    <row r="57" spans="1:11" ht="12.5" x14ac:dyDescent="0.25">
      <c r="A57" s="21" t="s">
        <v>44</v>
      </c>
      <c r="B57" s="12"/>
      <c r="C57" s="13"/>
      <c r="D57" s="12">
        <v>1</v>
      </c>
      <c r="E57" s="13">
        <v>0</v>
      </c>
      <c r="F57" s="33"/>
      <c r="G57" s="62"/>
      <c r="H57" s="50"/>
      <c r="I57" s="41"/>
      <c r="J57" s="26"/>
      <c r="K57" s="2"/>
    </row>
    <row r="58" spans="1:11" ht="12.5" x14ac:dyDescent="0.25">
      <c r="A58" s="21" t="s">
        <v>45</v>
      </c>
      <c r="B58" s="12"/>
      <c r="C58" s="13"/>
      <c r="D58" s="12">
        <v>1</v>
      </c>
      <c r="E58" s="13">
        <v>0</v>
      </c>
      <c r="F58" s="33"/>
      <c r="G58" s="62"/>
      <c r="H58" s="50"/>
      <c r="I58" s="41"/>
      <c r="J58" s="26"/>
      <c r="K58" s="2"/>
    </row>
    <row r="59" spans="1:11" ht="12.5" x14ac:dyDescent="0.25">
      <c r="A59" s="21" t="s">
        <v>46</v>
      </c>
      <c r="B59" s="12">
        <v>5</v>
      </c>
      <c r="C59" s="13">
        <v>9</v>
      </c>
      <c r="D59" s="12">
        <v>67</v>
      </c>
      <c r="E59" s="13">
        <v>217</v>
      </c>
      <c r="F59" s="33">
        <v>2</v>
      </c>
      <c r="G59" s="62">
        <v>7</v>
      </c>
      <c r="H59" s="50"/>
      <c r="I59" s="41"/>
      <c r="J59" s="26"/>
      <c r="K59" s="2"/>
    </row>
    <row r="60" spans="1:11" ht="12.5" x14ac:dyDescent="0.25">
      <c r="A60" s="21" t="s">
        <v>47</v>
      </c>
      <c r="B60" s="12">
        <v>7</v>
      </c>
      <c r="C60" s="13">
        <v>44</v>
      </c>
      <c r="D60" s="12">
        <v>56</v>
      </c>
      <c r="E60" s="13">
        <v>270</v>
      </c>
      <c r="F60" s="33">
        <v>3</v>
      </c>
      <c r="G60" s="62">
        <v>7</v>
      </c>
      <c r="H60" s="50"/>
      <c r="I60" s="41"/>
      <c r="J60" s="26"/>
      <c r="K60" s="2"/>
    </row>
    <row r="61" spans="1:11" ht="12.5" x14ac:dyDescent="0.25">
      <c r="A61" s="21" t="s">
        <v>48</v>
      </c>
      <c r="B61" s="12">
        <v>1</v>
      </c>
      <c r="C61" s="13">
        <v>1</v>
      </c>
      <c r="D61" s="12"/>
      <c r="E61" s="13"/>
      <c r="F61" s="33"/>
      <c r="G61" s="62"/>
      <c r="H61" s="50"/>
      <c r="I61" s="41"/>
      <c r="J61" s="26"/>
      <c r="K61" s="2"/>
    </row>
    <row r="62" spans="1:11" ht="12.5" x14ac:dyDescent="0.25">
      <c r="A62" s="21" t="s">
        <v>49</v>
      </c>
      <c r="B62" s="12">
        <v>1</v>
      </c>
      <c r="C62" s="13">
        <v>6</v>
      </c>
      <c r="D62" s="12">
        <v>4</v>
      </c>
      <c r="E62" s="13">
        <v>8</v>
      </c>
      <c r="F62" s="33"/>
      <c r="G62" s="62"/>
      <c r="H62" s="50"/>
      <c r="I62" s="41"/>
      <c r="J62" s="26"/>
      <c r="K62" s="2"/>
    </row>
    <row r="63" spans="1:11" ht="12.5" x14ac:dyDescent="0.25">
      <c r="A63" s="21" t="s">
        <v>50</v>
      </c>
      <c r="B63" s="12">
        <v>1</v>
      </c>
      <c r="C63" s="13">
        <v>6</v>
      </c>
      <c r="D63" s="12"/>
      <c r="E63" s="13"/>
      <c r="F63" s="33"/>
      <c r="G63" s="62"/>
      <c r="H63" s="50"/>
      <c r="I63" s="41"/>
      <c r="J63" s="26"/>
      <c r="K63" s="2"/>
    </row>
    <row r="64" spans="1:11" ht="12.5" x14ac:dyDescent="0.25">
      <c r="A64" s="21" t="s">
        <v>51</v>
      </c>
      <c r="B64" s="12"/>
      <c r="C64" s="13"/>
      <c r="D64" s="12">
        <v>1</v>
      </c>
      <c r="E64" s="13">
        <v>0</v>
      </c>
      <c r="F64" s="33"/>
      <c r="G64" s="62"/>
      <c r="H64" s="50"/>
      <c r="I64" s="41"/>
      <c r="J64" s="26"/>
      <c r="K64" s="2"/>
    </row>
    <row r="65" spans="1:11" ht="12.5" x14ac:dyDescent="0.25">
      <c r="A65" s="21" t="s">
        <v>52</v>
      </c>
      <c r="B65" s="12"/>
      <c r="C65" s="13"/>
      <c r="D65" s="12">
        <v>3</v>
      </c>
      <c r="E65" s="13">
        <v>3</v>
      </c>
      <c r="F65" s="33"/>
      <c r="G65" s="62"/>
      <c r="H65" s="50"/>
      <c r="I65" s="41"/>
      <c r="J65" s="26"/>
      <c r="K65" s="2"/>
    </row>
    <row r="66" spans="1:11" ht="12.5" x14ac:dyDescent="0.25">
      <c r="A66" s="21" t="s">
        <v>53</v>
      </c>
      <c r="B66" s="12">
        <v>3</v>
      </c>
      <c r="C66" s="13">
        <v>5</v>
      </c>
      <c r="D66" s="12">
        <v>5</v>
      </c>
      <c r="E66" s="13">
        <v>250</v>
      </c>
      <c r="F66" s="33"/>
      <c r="G66" s="62"/>
      <c r="H66" s="50"/>
      <c r="I66" s="41"/>
      <c r="J66" s="26"/>
      <c r="K66" s="2"/>
    </row>
    <row r="67" spans="1:11" ht="12.5" x14ac:dyDescent="0.25">
      <c r="A67" s="21" t="s">
        <v>54</v>
      </c>
      <c r="B67" s="12">
        <v>6</v>
      </c>
      <c r="C67" s="13">
        <v>24</v>
      </c>
      <c r="D67" s="12">
        <v>7</v>
      </c>
      <c r="E67" s="13">
        <v>14</v>
      </c>
      <c r="F67" s="33"/>
      <c r="G67" s="62"/>
      <c r="H67" s="50"/>
      <c r="I67" s="41"/>
      <c r="J67" s="26"/>
      <c r="K67" s="2"/>
    </row>
    <row r="68" spans="1:11" ht="12.5" x14ac:dyDescent="0.25">
      <c r="A68" s="21" t="s">
        <v>55</v>
      </c>
      <c r="B68" s="12"/>
      <c r="C68" s="13"/>
      <c r="D68" s="12">
        <v>3</v>
      </c>
      <c r="E68" s="13">
        <v>9</v>
      </c>
      <c r="F68" s="33"/>
      <c r="G68" s="62"/>
      <c r="H68" s="50"/>
      <c r="I68" s="41"/>
      <c r="J68" s="26"/>
      <c r="K68" s="2"/>
    </row>
    <row r="69" spans="1:11" ht="12.5" x14ac:dyDescent="0.25">
      <c r="A69" s="21" t="s">
        <v>56</v>
      </c>
      <c r="B69" s="12"/>
      <c r="C69" s="13"/>
      <c r="D69" s="12">
        <v>40</v>
      </c>
      <c r="E69" s="13">
        <v>600</v>
      </c>
      <c r="F69" s="33"/>
      <c r="G69" s="62"/>
      <c r="H69" s="50"/>
      <c r="I69" s="41"/>
      <c r="J69" s="26"/>
      <c r="K69" s="2"/>
    </row>
    <row r="70" spans="1:11" ht="12.5" x14ac:dyDescent="0.25">
      <c r="A70" s="21" t="s">
        <v>57</v>
      </c>
      <c r="B70" s="12">
        <v>2</v>
      </c>
      <c r="C70" s="13">
        <v>8</v>
      </c>
      <c r="D70" s="12">
        <v>13</v>
      </c>
      <c r="E70" s="13">
        <v>252</v>
      </c>
      <c r="F70" s="33">
        <v>1</v>
      </c>
      <c r="G70" s="62">
        <v>23</v>
      </c>
      <c r="H70" s="50"/>
      <c r="I70" s="41"/>
      <c r="J70" s="26"/>
      <c r="K70" s="2"/>
    </row>
    <row r="71" spans="1:11" ht="12.5" x14ac:dyDescent="0.25">
      <c r="A71" s="21" t="s">
        <v>58</v>
      </c>
      <c r="B71" s="12">
        <v>3</v>
      </c>
      <c r="C71" s="13">
        <v>3</v>
      </c>
      <c r="D71" s="12"/>
      <c r="E71" s="13"/>
      <c r="F71" s="33"/>
      <c r="G71" s="62"/>
      <c r="H71" s="50"/>
      <c r="I71" s="41"/>
      <c r="J71" s="26"/>
      <c r="K71" s="2"/>
    </row>
    <row r="72" spans="1:11" ht="12.5" x14ac:dyDescent="0.25">
      <c r="A72" s="21" t="s">
        <v>59</v>
      </c>
      <c r="B72" s="12"/>
      <c r="C72" s="13"/>
      <c r="D72" s="12">
        <v>1</v>
      </c>
      <c r="E72" s="13">
        <v>0</v>
      </c>
      <c r="F72" s="33"/>
      <c r="G72" s="62"/>
      <c r="H72" s="50"/>
      <c r="I72" s="41"/>
      <c r="J72" s="26"/>
      <c r="K72" s="2"/>
    </row>
    <row r="73" spans="1:11" ht="12.5" x14ac:dyDescent="0.25">
      <c r="A73" s="21" t="s">
        <v>60</v>
      </c>
      <c r="B73" s="12"/>
      <c r="C73" s="13"/>
      <c r="D73" s="12">
        <v>1</v>
      </c>
      <c r="E73" s="13">
        <v>0</v>
      </c>
      <c r="F73" s="33"/>
      <c r="G73" s="62"/>
      <c r="H73" s="50"/>
      <c r="I73" s="41"/>
      <c r="J73" s="26"/>
      <c r="K73" s="2"/>
    </row>
    <row r="74" spans="1:11" ht="12.5" x14ac:dyDescent="0.25">
      <c r="A74" s="21" t="s">
        <v>61</v>
      </c>
      <c r="B74" s="12"/>
      <c r="C74" s="13"/>
      <c r="D74" s="12">
        <v>1</v>
      </c>
      <c r="E74" s="13">
        <v>0</v>
      </c>
      <c r="F74" s="33"/>
      <c r="G74" s="62"/>
      <c r="H74" s="50"/>
      <c r="I74" s="41"/>
      <c r="J74" s="26"/>
      <c r="K74" s="2"/>
    </row>
    <row r="75" spans="1:11" ht="12.5" x14ac:dyDescent="0.25">
      <c r="A75" s="21" t="s">
        <v>62</v>
      </c>
      <c r="B75" s="12"/>
      <c r="C75" s="13"/>
      <c r="D75" s="12">
        <v>1</v>
      </c>
      <c r="E75" s="13">
        <v>3</v>
      </c>
      <c r="F75" s="33"/>
      <c r="G75" s="62"/>
      <c r="H75" s="50"/>
      <c r="I75" s="41"/>
      <c r="J75" s="26"/>
      <c r="K75" s="2"/>
    </row>
    <row r="76" spans="1:11" ht="12.5" x14ac:dyDescent="0.25">
      <c r="A76" s="21" t="s">
        <v>63</v>
      </c>
      <c r="B76" s="12"/>
      <c r="C76" s="13"/>
      <c r="D76" s="12">
        <v>2</v>
      </c>
      <c r="E76" s="13">
        <v>6</v>
      </c>
      <c r="F76" s="33"/>
      <c r="G76" s="62"/>
      <c r="H76" s="50"/>
      <c r="I76" s="41"/>
      <c r="J76" s="26"/>
      <c r="K76" s="2"/>
    </row>
    <row r="77" spans="1:11" ht="12.5" x14ac:dyDescent="0.25">
      <c r="A77" s="21" t="s">
        <v>64</v>
      </c>
      <c r="B77" s="12"/>
      <c r="C77" s="13"/>
      <c r="D77" s="12">
        <v>2</v>
      </c>
      <c r="E77" s="13">
        <v>3</v>
      </c>
      <c r="F77" s="33"/>
      <c r="G77" s="62"/>
      <c r="H77" s="50"/>
      <c r="I77" s="41"/>
      <c r="J77" s="26"/>
      <c r="K77" s="2"/>
    </row>
    <row r="78" spans="1:11" ht="12.5" x14ac:dyDescent="0.25">
      <c r="A78" s="21" t="s">
        <v>65</v>
      </c>
      <c r="B78" s="12"/>
      <c r="C78" s="13"/>
      <c r="D78" s="12">
        <v>3</v>
      </c>
      <c r="E78" s="13">
        <v>7</v>
      </c>
      <c r="F78" s="33"/>
      <c r="G78" s="62"/>
      <c r="H78" s="50"/>
      <c r="I78" s="41"/>
      <c r="J78" s="26"/>
      <c r="K78" s="2"/>
    </row>
    <row r="79" spans="1:11" ht="12.5" x14ac:dyDescent="0.25">
      <c r="A79" s="21" t="s">
        <v>66</v>
      </c>
      <c r="B79" s="12">
        <v>8</v>
      </c>
      <c r="C79" s="13">
        <v>23</v>
      </c>
      <c r="D79" s="12">
        <v>30</v>
      </c>
      <c r="E79" s="13">
        <v>152</v>
      </c>
      <c r="F79" s="33">
        <v>1</v>
      </c>
      <c r="G79" s="62">
        <v>1</v>
      </c>
      <c r="H79" s="50"/>
      <c r="I79" s="41"/>
      <c r="J79" s="26"/>
      <c r="K79" s="2"/>
    </row>
    <row r="80" spans="1:11" ht="12.5" x14ac:dyDescent="0.25">
      <c r="A80" s="21" t="s">
        <v>67</v>
      </c>
      <c r="B80" s="12">
        <v>1</v>
      </c>
      <c r="C80" s="13">
        <v>2</v>
      </c>
      <c r="D80" s="12">
        <v>1</v>
      </c>
      <c r="E80" s="13">
        <v>122</v>
      </c>
      <c r="F80" s="33">
        <v>1</v>
      </c>
      <c r="G80" s="62">
        <v>36</v>
      </c>
      <c r="H80" s="50"/>
      <c r="I80" s="41"/>
      <c r="J80" s="26"/>
      <c r="K80" s="2"/>
    </row>
    <row r="81" spans="1:12" ht="12.5" x14ac:dyDescent="0.25">
      <c r="A81" s="21" t="s">
        <v>68</v>
      </c>
      <c r="B81" s="12">
        <v>1</v>
      </c>
      <c r="C81" s="13">
        <v>1</v>
      </c>
      <c r="D81" s="12"/>
      <c r="E81" s="13"/>
      <c r="F81" s="33"/>
      <c r="G81" s="62"/>
      <c r="H81" s="50"/>
      <c r="I81" s="41"/>
      <c r="J81" s="26"/>
      <c r="K81" s="2"/>
    </row>
    <row r="82" spans="1:12" ht="12.5" x14ac:dyDescent="0.25">
      <c r="A82" s="21" t="s">
        <v>69</v>
      </c>
      <c r="B82" s="12"/>
      <c r="C82" s="13"/>
      <c r="D82" s="12">
        <v>4</v>
      </c>
      <c r="E82" s="13">
        <v>107</v>
      </c>
      <c r="F82" s="33"/>
      <c r="G82" s="62"/>
      <c r="H82" s="50"/>
      <c r="I82" s="41"/>
      <c r="J82" s="26"/>
      <c r="K82" s="2"/>
    </row>
    <row r="83" spans="1:12" ht="12.5" x14ac:dyDescent="0.25">
      <c r="A83" s="21" t="s">
        <v>70</v>
      </c>
      <c r="B83" s="12"/>
      <c r="C83" s="13"/>
      <c r="D83" s="12">
        <v>1</v>
      </c>
      <c r="E83" s="13">
        <v>1</v>
      </c>
      <c r="F83" s="33">
        <v>1</v>
      </c>
      <c r="G83" s="62">
        <v>2</v>
      </c>
      <c r="H83" s="50"/>
      <c r="I83" s="41"/>
      <c r="J83" s="26"/>
      <c r="K83" s="2"/>
    </row>
    <row r="84" spans="1:12" ht="12.5" x14ac:dyDescent="0.25">
      <c r="A84" s="22" t="s">
        <v>71</v>
      </c>
      <c r="B84" s="12">
        <v>2</v>
      </c>
      <c r="C84" s="13">
        <v>32</v>
      </c>
      <c r="D84" s="12">
        <v>12</v>
      </c>
      <c r="E84" s="13">
        <v>37</v>
      </c>
      <c r="F84" s="33"/>
      <c r="G84" s="62"/>
      <c r="H84" s="50"/>
      <c r="I84" s="41"/>
      <c r="J84" s="26"/>
      <c r="K84" s="2"/>
    </row>
    <row r="85" spans="1:12" ht="12.5" x14ac:dyDescent="0.25">
      <c r="A85" s="21" t="s">
        <v>72</v>
      </c>
      <c r="B85" s="12"/>
      <c r="C85" s="13"/>
      <c r="D85" s="12">
        <v>3</v>
      </c>
      <c r="E85" s="13">
        <v>0</v>
      </c>
      <c r="F85" s="33"/>
      <c r="G85" s="62"/>
      <c r="H85" s="50"/>
      <c r="I85" s="41"/>
      <c r="J85" s="26"/>
      <c r="K85" s="2"/>
    </row>
    <row r="86" spans="1:12" ht="12.5" x14ac:dyDescent="0.25">
      <c r="A86" s="21" t="s">
        <v>73</v>
      </c>
      <c r="B86" s="12"/>
      <c r="C86" s="13"/>
      <c r="D86" s="12">
        <v>11</v>
      </c>
      <c r="E86" s="13">
        <v>384</v>
      </c>
      <c r="F86" s="33"/>
      <c r="G86" s="62"/>
      <c r="H86" s="50"/>
      <c r="I86" s="41"/>
      <c r="J86" s="26"/>
      <c r="K86" s="2"/>
    </row>
    <row r="87" spans="1:12" ht="12.5" x14ac:dyDescent="0.25">
      <c r="A87" s="21" t="s">
        <v>74</v>
      </c>
      <c r="B87" s="12"/>
      <c r="C87" s="13"/>
      <c r="D87" s="12">
        <v>1</v>
      </c>
      <c r="E87" s="13">
        <v>16</v>
      </c>
      <c r="F87" s="33"/>
      <c r="G87" s="62"/>
      <c r="H87" s="50"/>
      <c r="I87" s="41"/>
      <c r="J87" s="26"/>
      <c r="K87" s="2"/>
    </row>
    <row r="88" spans="1:12" ht="12.5" x14ac:dyDescent="0.25">
      <c r="A88" s="21" t="s">
        <v>75</v>
      </c>
      <c r="B88" s="12">
        <v>3</v>
      </c>
      <c r="C88" s="13">
        <v>170</v>
      </c>
      <c r="D88" s="12"/>
      <c r="E88" s="13"/>
      <c r="F88" s="33"/>
      <c r="G88" s="62"/>
      <c r="H88" s="50"/>
      <c r="I88" s="41"/>
      <c r="J88" s="26"/>
      <c r="K88" s="2"/>
    </row>
    <row r="89" spans="1:12" ht="12.5" x14ac:dyDescent="0.25">
      <c r="A89" s="21" t="s">
        <v>76</v>
      </c>
      <c r="B89" s="12">
        <v>1</v>
      </c>
      <c r="C89" s="13">
        <v>11</v>
      </c>
      <c r="D89" s="12">
        <v>3</v>
      </c>
      <c r="E89" s="13">
        <v>125</v>
      </c>
      <c r="F89" s="33"/>
      <c r="G89" s="62"/>
      <c r="H89" s="50"/>
      <c r="I89" s="41"/>
      <c r="J89" s="26"/>
      <c r="K89" s="2"/>
    </row>
    <row r="90" spans="1:12" ht="12.5" x14ac:dyDescent="0.25">
      <c r="A90" s="21" t="s">
        <v>77</v>
      </c>
      <c r="B90" s="12">
        <v>1</v>
      </c>
      <c r="C90" s="13">
        <v>1</v>
      </c>
      <c r="D90" s="12">
        <v>38</v>
      </c>
      <c r="E90" s="13">
        <v>1330</v>
      </c>
      <c r="F90" s="33"/>
      <c r="G90" s="62"/>
      <c r="H90" s="50"/>
      <c r="I90" s="41"/>
      <c r="J90" s="26"/>
      <c r="K90" s="2"/>
    </row>
    <row r="91" spans="1:12" ht="12.5" x14ac:dyDescent="0.25">
      <c r="A91" s="21" t="s">
        <v>78</v>
      </c>
      <c r="B91" s="12"/>
      <c r="C91" s="13"/>
      <c r="D91" s="12">
        <v>3</v>
      </c>
      <c r="E91" s="13">
        <v>27</v>
      </c>
      <c r="F91" s="33"/>
      <c r="G91" s="62"/>
      <c r="H91" s="50"/>
      <c r="I91" s="41"/>
      <c r="J91" s="26"/>
      <c r="K91" s="2"/>
    </row>
    <row r="92" spans="1:12" ht="12.5" x14ac:dyDescent="0.25">
      <c r="A92" s="21" t="s">
        <v>79</v>
      </c>
      <c r="B92" s="12">
        <v>1</v>
      </c>
      <c r="C92" s="13">
        <v>1</v>
      </c>
      <c r="D92" s="12">
        <v>8</v>
      </c>
      <c r="E92" s="13">
        <v>101</v>
      </c>
      <c r="F92" s="33"/>
      <c r="G92" s="62"/>
      <c r="H92" s="50"/>
      <c r="I92" s="41"/>
      <c r="J92" s="26"/>
      <c r="K92" s="2"/>
    </row>
    <row r="93" spans="1:12" ht="12.5" x14ac:dyDescent="0.25">
      <c r="A93" s="21" t="s">
        <v>80</v>
      </c>
      <c r="B93" s="12"/>
      <c r="C93" s="13"/>
      <c r="D93" s="12">
        <v>1</v>
      </c>
      <c r="E93" s="13">
        <v>217</v>
      </c>
      <c r="F93" s="33"/>
      <c r="G93" s="62"/>
      <c r="H93" s="50"/>
      <c r="I93" s="41"/>
      <c r="J93" s="26"/>
      <c r="K93" s="2"/>
    </row>
    <row r="94" spans="1:12" ht="12.5" x14ac:dyDescent="0.25">
      <c r="A94" s="22" t="s">
        <v>81</v>
      </c>
      <c r="B94" s="12">
        <v>19</v>
      </c>
      <c r="C94" s="13">
        <v>145</v>
      </c>
      <c r="D94" s="12">
        <v>121</v>
      </c>
      <c r="E94" s="13">
        <v>1444</v>
      </c>
      <c r="F94" s="33">
        <v>2</v>
      </c>
      <c r="G94" s="62">
        <v>8</v>
      </c>
      <c r="H94" s="50"/>
      <c r="I94" s="41"/>
      <c r="J94" s="26"/>
      <c r="K94" s="2"/>
    </row>
    <row r="95" spans="1:12" ht="12.5" x14ac:dyDescent="0.25">
      <c r="A95" s="36" t="s">
        <v>82</v>
      </c>
      <c r="B95" s="37">
        <v>1</v>
      </c>
      <c r="C95" s="38">
        <v>16</v>
      </c>
      <c r="D95" s="37"/>
      <c r="E95" s="38"/>
      <c r="F95" s="39"/>
      <c r="G95" s="63"/>
      <c r="H95" s="50"/>
      <c r="I95" s="41"/>
      <c r="J95" s="26"/>
      <c r="K95" s="2"/>
    </row>
    <row r="96" spans="1:12" ht="13" thickBot="1" x14ac:dyDescent="0.3">
      <c r="A96" s="80" t="s">
        <v>83</v>
      </c>
      <c r="B96" s="81">
        <v>3</v>
      </c>
      <c r="C96" s="82">
        <v>12</v>
      </c>
      <c r="D96" s="81"/>
      <c r="E96" s="82"/>
      <c r="F96" s="83">
        <v>2</v>
      </c>
      <c r="G96" s="84">
        <v>10</v>
      </c>
      <c r="H96" s="60"/>
      <c r="I96" s="42"/>
      <c r="J96" s="26"/>
      <c r="K96" s="2"/>
      <c r="L96" s="34"/>
    </row>
    <row r="97" spans="1:12" ht="21.5" customHeight="1" thickTop="1" x14ac:dyDescent="0.3">
      <c r="A97" s="64" t="s">
        <v>29</v>
      </c>
      <c r="B97" s="65">
        <f>SUM(B44:B96)</f>
        <v>97</v>
      </c>
      <c r="C97" s="78">
        <f t="shared" ref="C97:G97" si="6">SUM(C44:C96)</f>
        <v>993</v>
      </c>
      <c r="D97" s="65">
        <f t="shared" si="6"/>
        <v>524</v>
      </c>
      <c r="E97" s="78">
        <f t="shared" si="6"/>
        <v>7969</v>
      </c>
      <c r="F97" s="66">
        <f t="shared" si="6"/>
        <v>17</v>
      </c>
      <c r="G97" s="79">
        <f t="shared" si="6"/>
        <v>317</v>
      </c>
      <c r="H97" s="85"/>
      <c r="I97" s="31"/>
      <c r="J97" s="26"/>
      <c r="K97" s="24"/>
      <c r="L97" s="35"/>
    </row>
    <row r="98" spans="1:12" ht="12.5" x14ac:dyDescent="0.25">
      <c r="A98" s="26"/>
      <c r="B98" s="26"/>
      <c r="C98" s="26"/>
      <c r="D98" s="28"/>
      <c r="E98" s="26"/>
      <c r="F98" s="26"/>
      <c r="G98" s="26"/>
      <c r="H98" s="26"/>
      <c r="I98" s="31"/>
      <c r="J98" s="26"/>
      <c r="K98" s="24"/>
      <c r="L98" s="35"/>
    </row>
    <row r="99" spans="1:12" ht="12.5" x14ac:dyDescent="0.25">
      <c r="A99" s="26"/>
      <c r="B99" s="26"/>
      <c r="C99" s="26"/>
      <c r="D99" s="26"/>
      <c r="E99" s="26"/>
      <c r="F99" s="26"/>
      <c r="G99" s="26"/>
      <c r="H99" s="26"/>
      <c r="I99" s="31"/>
      <c r="J99" s="26"/>
      <c r="K99" s="24"/>
      <c r="L99" s="35"/>
    </row>
    <row r="100" spans="1:12" ht="12.5" x14ac:dyDescent="0.25">
      <c r="A100" s="26"/>
      <c r="B100" s="26"/>
      <c r="C100" s="26"/>
      <c r="D100" s="26"/>
      <c r="E100" s="26"/>
      <c r="F100" s="26"/>
      <c r="G100" s="26"/>
      <c r="H100" s="26"/>
      <c r="I100" s="31"/>
      <c r="J100" s="26"/>
      <c r="K100" s="24"/>
      <c r="L100" s="35"/>
    </row>
    <row r="101" spans="1:12" ht="15.75" customHeight="1" x14ac:dyDescent="0.25">
      <c r="A101" s="35"/>
      <c r="B101" s="35"/>
      <c r="C101" s="35"/>
      <c r="D101" s="35"/>
      <c r="E101" s="35"/>
      <c r="F101" s="35"/>
      <c r="G101" s="35"/>
      <c r="H101" s="35"/>
      <c r="I101" s="35"/>
      <c r="J101" s="35"/>
      <c r="K101" s="35"/>
      <c r="L101" s="35"/>
    </row>
    <row r="102" spans="1:12" ht="15.75" hidden="1" customHeight="1" x14ac:dyDescent="0.25">
      <c r="A102" s="35"/>
      <c r="B102" s="35"/>
      <c r="C102" s="35"/>
      <c r="D102" s="35"/>
      <c r="E102" s="35"/>
      <c r="F102" s="35"/>
      <c r="G102" s="35"/>
      <c r="H102" s="35"/>
      <c r="I102" s="35"/>
      <c r="J102" s="35"/>
      <c r="K102" s="35"/>
      <c r="L102" s="35"/>
    </row>
    <row r="103" spans="1:12" ht="15.75" hidden="1" customHeight="1" x14ac:dyDescent="0.25">
      <c r="A103" s="35"/>
      <c r="B103" s="35"/>
      <c r="C103" s="35"/>
      <c r="D103" s="35"/>
      <c r="E103" s="35"/>
      <c r="F103" s="35"/>
      <c r="G103" s="35"/>
      <c r="H103" s="35"/>
      <c r="I103" s="35"/>
      <c r="J103" s="35"/>
      <c r="K103" s="35"/>
      <c r="L103" s="35"/>
    </row>
    <row r="104" spans="1:12" ht="15.75" hidden="1" customHeight="1" x14ac:dyDescent="0.25">
      <c r="A104" s="34"/>
      <c r="B104" s="34"/>
      <c r="C104" s="34"/>
      <c r="D104" s="34"/>
      <c r="E104" s="34"/>
      <c r="F104" s="34"/>
      <c r="G104" s="34"/>
      <c r="H104" s="40"/>
      <c r="I104" s="40"/>
      <c r="J104" s="34"/>
      <c r="K104" s="34"/>
      <c r="L104" s="34"/>
    </row>
    <row r="105" spans="1:12" ht="15.75" hidden="1" customHeight="1" x14ac:dyDescent="0.25">
      <c r="G105" s="34"/>
      <c r="H105" s="35"/>
      <c r="I105" s="35"/>
    </row>
    <row r="106" spans="1:12" ht="15.75" hidden="1" customHeight="1" x14ac:dyDescent="0.25">
      <c r="G106" s="34"/>
      <c r="H106" s="35"/>
      <c r="I106" s="35"/>
    </row>
    <row r="107" spans="1:12" ht="15.75" hidden="1" customHeight="1" x14ac:dyDescent="0.25">
      <c r="G107" s="34"/>
      <c r="H107" s="35"/>
      <c r="I107" s="35"/>
    </row>
    <row r="108" spans="1:12" ht="15.75" hidden="1" customHeight="1" x14ac:dyDescent="0.25">
      <c r="G108" s="34"/>
      <c r="H108" s="35"/>
      <c r="I108" s="35"/>
    </row>
    <row r="109" spans="1:12" ht="15.75" hidden="1" customHeight="1" x14ac:dyDescent="0.25">
      <c r="G109" s="34"/>
      <c r="H109" s="35"/>
      <c r="I109" s="35"/>
    </row>
    <row r="110" spans="1:12" ht="15.75" hidden="1" customHeight="1" x14ac:dyDescent="0.25">
      <c r="G110" s="34"/>
      <c r="H110" s="35"/>
      <c r="I110" s="35"/>
    </row>
    <row r="111" spans="1:12" ht="15.75" hidden="1" customHeight="1" x14ac:dyDescent="0.25">
      <c r="G111" s="34"/>
      <c r="H111" s="35"/>
      <c r="I111" s="35"/>
    </row>
    <row r="112" spans="1:12" ht="15.75" hidden="1" customHeight="1" x14ac:dyDescent="0.25">
      <c r="G112" s="34"/>
      <c r="H112" s="35"/>
      <c r="I112" s="35"/>
    </row>
    <row r="113" spans="7:9" ht="15.75" hidden="1" customHeight="1" x14ac:dyDescent="0.25">
      <c r="G113" s="34"/>
      <c r="H113" s="35"/>
      <c r="I113" s="35"/>
    </row>
    <row r="114" spans="7:9" ht="15.75" hidden="1" customHeight="1" x14ac:dyDescent="0.25">
      <c r="G114" s="34"/>
      <c r="H114" s="35"/>
      <c r="I114" s="35"/>
    </row>
    <row r="115" spans="7:9" ht="15.75" hidden="1" customHeight="1" x14ac:dyDescent="0.25">
      <c r="G115" s="34"/>
      <c r="H115" s="35"/>
      <c r="I115" s="35"/>
    </row>
    <row r="116" spans="7:9" ht="15.75" hidden="1" customHeight="1" x14ac:dyDescent="0.25">
      <c r="G116" s="34"/>
      <c r="H116" s="35"/>
      <c r="I116" s="35"/>
    </row>
    <row r="117" spans="7:9" ht="15.75" hidden="1" customHeight="1" x14ac:dyDescent="0.25">
      <c r="G117" s="34"/>
      <c r="H117" s="35"/>
      <c r="I117" s="35"/>
    </row>
    <row r="118" spans="7:9" ht="15.75" hidden="1" customHeight="1" x14ac:dyDescent="0.25">
      <c r="G118" s="34"/>
      <c r="H118" s="35"/>
      <c r="I118" s="35"/>
    </row>
    <row r="119" spans="7:9" ht="15.75" hidden="1" customHeight="1" x14ac:dyDescent="0.25">
      <c r="G119" s="34"/>
      <c r="H119" s="35"/>
      <c r="I119" s="35"/>
    </row>
    <row r="120" spans="7:9" ht="15.75" hidden="1" customHeight="1" x14ac:dyDescent="0.25">
      <c r="G120" s="34"/>
      <c r="H120" s="35"/>
      <c r="I120" s="35"/>
    </row>
    <row r="121" spans="7:9" ht="15.75" hidden="1" customHeight="1" x14ac:dyDescent="0.25">
      <c r="G121" s="34"/>
      <c r="H121" s="35"/>
      <c r="I121" s="35"/>
    </row>
    <row r="122" spans="7:9" ht="15.75" hidden="1" customHeight="1" x14ac:dyDescent="0.25">
      <c r="G122" s="34"/>
      <c r="H122" s="35"/>
      <c r="I122" s="35"/>
    </row>
    <row r="123" spans="7:9" ht="15.75" hidden="1" customHeight="1" x14ac:dyDescent="0.25">
      <c r="G123" s="34"/>
      <c r="H123" s="35"/>
      <c r="I123" s="35"/>
    </row>
    <row r="124" spans="7:9" ht="15.75" hidden="1" customHeight="1" x14ac:dyDescent="0.25">
      <c r="G124" s="34"/>
      <c r="H124" s="35"/>
      <c r="I124" s="35"/>
    </row>
    <row r="125" spans="7:9" ht="15.75" hidden="1" customHeight="1" x14ac:dyDescent="0.25">
      <c r="G125" s="34"/>
      <c r="H125" s="35"/>
      <c r="I125" s="35"/>
    </row>
    <row r="126" spans="7:9" ht="15.75" hidden="1" customHeight="1" x14ac:dyDescent="0.25">
      <c r="G126" s="34"/>
      <c r="H126" s="35"/>
      <c r="I126" s="35"/>
    </row>
    <row r="127" spans="7:9" ht="15.75" hidden="1" customHeight="1" x14ac:dyDescent="0.25">
      <c r="G127" s="34"/>
      <c r="H127" s="35"/>
      <c r="I127" s="35"/>
    </row>
    <row r="128" spans="7:9" ht="15.75" hidden="1" customHeight="1" x14ac:dyDescent="0.25">
      <c r="G128" s="34"/>
      <c r="H128" s="35"/>
      <c r="I128" s="35"/>
    </row>
    <row r="129" spans="7:9" ht="15.75" hidden="1" customHeight="1" x14ac:dyDescent="0.25">
      <c r="G129" s="34"/>
      <c r="H129" s="35"/>
      <c r="I129" s="35"/>
    </row>
    <row r="130" spans="7:9" ht="15.75" hidden="1" customHeight="1" x14ac:dyDescent="0.25">
      <c r="G130" s="34"/>
      <c r="H130" s="35"/>
      <c r="I130" s="35"/>
    </row>
    <row r="131" spans="7:9" ht="15.75" hidden="1" customHeight="1" x14ac:dyDescent="0.25">
      <c r="G131" s="34"/>
      <c r="H131" s="35"/>
      <c r="I131" s="35"/>
    </row>
    <row r="132" spans="7:9" ht="15.75" hidden="1" customHeight="1" x14ac:dyDescent="0.25">
      <c r="G132" s="34"/>
      <c r="H132" s="35"/>
      <c r="I132" s="35"/>
    </row>
    <row r="133" spans="7:9" ht="15.75" hidden="1" customHeight="1" x14ac:dyDescent="0.25">
      <c r="G133" s="34"/>
      <c r="H133" s="35"/>
      <c r="I133" s="35"/>
    </row>
    <row r="134" spans="7:9" ht="15.75" hidden="1" customHeight="1" x14ac:dyDescent="0.25">
      <c r="G134" s="34"/>
      <c r="H134" s="35"/>
      <c r="I134" s="35"/>
    </row>
    <row r="135" spans="7:9" ht="15.75" hidden="1" customHeight="1" x14ac:dyDescent="0.25">
      <c r="G135" s="34"/>
      <c r="H135" s="35"/>
      <c r="I135" s="35"/>
    </row>
    <row r="136" spans="7:9" ht="15.75" hidden="1" customHeight="1" x14ac:dyDescent="0.25">
      <c r="G136" s="34"/>
      <c r="H136" s="35"/>
      <c r="I136" s="35"/>
    </row>
    <row r="137" spans="7:9" ht="15.75" hidden="1" customHeight="1" x14ac:dyDescent="0.25">
      <c r="G137" s="34"/>
      <c r="H137" s="35"/>
      <c r="I137" s="35"/>
    </row>
    <row r="138" spans="7:9" ht="15.75" hidden="1" customHeight="1" x14ac:dyDescent="0.25">
      <c r="G138" s="34"/>
      <c r="H138" s="35"/>
      <c r="I138" s="35"/>
    </row>
    <row r="139" spans="7:9" ht="15.75" hidden="1" customHeight="1" x14ac:dyDescent="0.25">
      <c r="G139" s="34"/>
      <c r="H139" s="35"/>
      <c r="I139" s="35"/>
    </row>
    <row r="140" spans="7:9" ht="15.75" hidden="1" customHeight="1" x14ac:dyDescent="0.25">
      <c r="G140" s="34"/>
      <c r="H140" s="35"/>
      <c r="I140" s="35"/>
    </row>
    <row r="141" spans="7:9" ht="15.75" hidden="1" customHeight="1" x14ac:dyDescent="0.25">
      <c r="G141" s="34"/>
      <c r="H141" s="35"/>
      <c r="I141" s="35"/>
    </row>
    <row r="142" spans="7:9" ht="15.75" hidden="1" customHeight="1" x14ac:dyDescent="0.25">
      <c r="G142" s="34"/>
      <c r="H142" s="35"/>
      <c r="I142" s="35"/>
    </row>
    <row r="143" spans="7:9" ht="15.75" hidden="1" customHeight="1" x14ac:dyDescent="0.25">
      <c r="G143" s="34"/>
      <c r="H143" s="35"/>
      <c r="I143" s="35"/>
    </row>
    <row r="144" spans="7:9" ht="15.75" hidden="1" customHeight="1" x14ac:dyDescent="0.25">
      <c r="G144" s="34"/>
      <c r="H144" s="35"/>
      <c r="I144" s="35"/>
    </row>
    <row r="145" spans="7:9" ht="15.75" hidden="1" customHeight="1" x14ac:dyDescent="0.25">
      <c r="G145" s="34"/>
      <c r="H145" s="35"/>
      <c r="I145" s="35"/>
    </row>
    <row r="146" spans="7:9" ht="15.75" hidden="1" customHeight="1" x14ac:dyDescent="0.25">
      <c r="G146" s="34"/>
      <c r="H146" s="35"/>
      <c r="I146" s="35"/>
    </row>
    <row r="147" spans="7:9" ht="15.75" hidden="1" customHeight="1" x14ac:dyDescent="0.25">
      <c r="G147" s="34"/>
      <c r="H147" s="35"/>
      <c r="I147" s="35"/>
    </row>
    <row r="148" spans="7:9" ht="15.75" hidden="1" customHeight="1" x14ac:dyDescent="0.25">
      <c r="G148" s="34"/>
      <c r="H148" s="35"/>
      <c r="I148" s="35"/>
    </row>
    <row r="149" spans="7:9" ht="15.75" hidden="1" customHeight="1" x14ac:dyDescent="0.25">
      <c r="G149" s="34"/>
      <c r="H149" s="35"/>
      <c r="I149" s="35"/>
    </row>
    <row r="150" spans="7:9" ht="15.75" hidden="1" customHeight="1" x14ac:dyDescent="0.25">
      <c r="G150" s="34"/>
      <c r="H150" s="35"/>
      <c r="I150" s="35"/>
    </row>
    <row r="151" spans="7:9" ht="15.75" hidden="1" customHeight="1" x14ac:dyDescent="0.25">
      <c r="G151" s="34"/>
      <c r="H151" s="35"/>
      <c r="I151" s="35"/>
    </row>
    <row r="152" spans="7:9" ht="15.75" hidden="1" customHeight="1" x14ac:dyDescent="0.25">
      <c r="G152" s="34"/>
      <c r="H152" s="35"/>
      <c r="I152" s="35"/>
    </row>
    <row r="153" spans="7:9" ht="15.75" hidden="1" customHeight="1" x14ac:dyDescent="0.25">
      <c r="G153" s="34"/>
      <c r="H153" s="35"/>
      <c r="I153" s="35"/>
    </row>
    <row r="154" spans="7:9" ht="15.75" hidden="1" customHeight="1" x14ac:dyDescent="0.25">
      <c r="G154" s="34"/>
      <c r="H154" s="35"/>
      <c r="I154" s="35"/>
    </row>
    <row r="155" spans="7:9" ht="15.75" hidden="1" customHeight="1" x14ac:dyDescent="0.25">
      <c r="G155" s="34"/>
      <c r="H155" s="35"/>
      <c r="I155" s="35"/>
    </row>
    <row r="156" spans="7:9" ht="15.75" hidden="1" customHeight="1" x14ac:dyDescent="0.25">
      <c r="G156" s="34"/>
      <c r="H156" s="35"/>
      <c r="I156" s="35"/>
    </row>
    <row r="157" spans="7:9" ht="15.75" hidden="1" customHeight="1" x14ac:dyDescent="0.25">
      <c r="G157" s="34"/>
      <c r="H157" s="35"/>
      <c r="I157" s="35"/>
    </row>
    <row r="158" spans="7:9" ht="15.75" hidden="1" customHeight="1" x14ac:dyDescent="0.25">
      <c r="G158" s="34"/>
      <c r="H158" s="35"/>
      <c r="I158" s="35"/>
    </row>
    <row r="159" spans="7:9" ht="15.75" hidden="1" customHeight="1" x14ac:dyDescent="0.25">
      <c r="G159" s="34"/>
      <c r="H159" s="35"/>
      <c r="I159" s="35"/>
    </row>
    <row r="160" spans="7:9" ht="15.75" hidden="1" customHeight="1" x14ac:dyDescent="0.25">
      <c r="G160" s="34"/>
      <c r="H160" s="35"/>
      <c r="I160" s="35"/>
    </row>
    <row r="161" spans="7:9" ht="15.75" hidden="1" customHeight="1" x14ac:dyDescent="0.25">
      <c r="G161" s="34"/>
      <c r="H161" s="35"/>
      <c r="I161" s="35"/>
    </row>
    <row r="162" spans="7:9" ht="15.75" hidden="1" customHeight="1" x14ac:dyDescent="0.25">
      <c r="G162" s="34"/>
      <c r="H162" s="35"/>
      <c r="I162" s="35"/>
    </row>
    <row r="163" spans="7:9" ht="15.75" hidden="1" customHeight="1" x14ac:dyDescent="0.25">
      <c r="G163" s="34"/>
      <c r="H163" s="35"/>
      <c r="I163" s="35"/>
    </row>
    <row r="164" spans="7:9" ht="15.75" hidden="1" customHeight="1" x14ac:dyDescent="0.25">
      <c r="G164" s="34"/>
      <c r="H164" s="35"/>
      <c r="I164" s="35"/>
    </row>
    <row r="165" spans="7:9" ht="15.75" hidden="1" customHeight="1" x14ac:dyDescent="0.25">
      <c r="G165" s="34"/>
      <c r="H165" s="35"/>
      <c r="I165" s="35"/>
    </row>
    <row r="166" spans="7:9" ht="15.75" hidden="1" customHeight="1" x14ac:dyDescent="0.25">
      <c r="G166" s="34"/>
      <c r="H166" s="35"/>
      <c r="I166" s="35"/>
    </row>
    <row r="167" spans="7:9" ht="15.75" hidden="1" customHeight="1" x14ac:dyDescent="0.25">
      <c r="G167" s="34"/>
      <c r="H167" s="35"/>
      <c r="I167" s="35"/>
    </row>
    <row r="168" spans="7:9" ht="15.75" hidden="1" customHeight="1" x14ac:dyDescent="0.25">
      <c r="G168" s="34"/>
      <c r="H168" s="35"/>
      <c r="I168" s="35"/>
    </row>
    <row r="169" spans="7:9" ht="15.75" hidden="1" customHeight="1" x14ac:dyDescent="0.25">
      <c r="G169" s="34"/>
      <c r="H169" s="35"/>
      <c r="I169" s="35"/>
    </row>
    <row r="170" spans="7:9" ht="15.75" hidden="1" customHeight="1" x14ac:dyDescent="0.25">
      <c r="G170" s="34"/>
      <c r="H170" s="35"/>
      <c r="I170" s="35"/>
    </row>
    <row r="171" spans="7:9" ht="15.75" hidden="1" customHeight="1" x14ac:dyDescent="0.25">
      <c r="G171" s="34"/>
      <c r="H171" s="35"/>
      <c r="I171" s="35"/>
    </row>
    <row r="172" spans="7:9" ht="15.75" hidden="1" customHeight="1" x14ac:dyDescent="0.25">
      <c r="G172" s="34"/>
      <c r="H172" s="35"/>
      <c r="I172" s="35"/>
    </row>
    <row r="173" spans="7:9" ht="15.75" hidden="1" customHeight="1" x14ac:dyDescent="0.25">
      <c r="G173" s="34"/>
      <c r="H173" s="35"/>
      <c r="I173" s="35"/>
    </row>
    <row r="174" spans="7:9" ht="15.75" hidden="1" customHeight="1" x14ac:dyDescent="0.25">
      <c r="G174" s="34"/>
      <c r="H174" s="35"/>
      <c r="I174" s="35"/>
    </row>
    <row r="175" spans="7:9" ht="15.75" hidden="1" customHeight="1" x14ac:dyDescent="0.25">
      <c r="G175" s="34"/>
      <c r="H175" s="35"/>
      <c r="I175" s="35"/>
    </row>
    <row r="176" spans="7:9" ht="15.75" hidden="1" customHeight="1" x14ac:dyDescent="0.25">
      <c r="G176" s="34"/>
      <c r="H176" s="35"/>
      <c r="I176" s="35"/>
    </row>
    <row r="177" spans="7:9" ht="15.75" hidden="1" customHeight="1" x14ac:dyDescent="0.25">
      <c r="G177" s="34"/>
      <c r="H177" s="35"/>
      <c r="I177" s="35"/>
    </row>
    <row r="178" spans="7:9" ht="15.75" hidden="1" customHeight="1" x14ac:dyDescent="0.25">
      <c r="G178" s="34"/>
      <c r="H178" s="35"/>
      <c r="I178" s="35"/>
    </row>
    <row r="179" spans="7:9" ht="15.75" hidden="1" customHeight="1" x14ac:dyDescent="0.25">
      <c r="G179" s="34"/>
      <c r="H179" s="35"/>
      <c r="I179" s="35"/>
    </row>
    <row r="180" spans="7:9" ht="15.75" hidden="1" customHeight="1" x14ac:dyDescent="0.25">
      <c r="G180" s="34"/>
      <c r="H180" s="35"/>
      <c r="I180" s="35"/>
    </row>
    <row r="181" spans="7:9" ht="15.75" hidden="1" customHeight="1" x14ac:dyDescent="0.25">
      <c r="G181" s="34"/>
      <c r="H181" s="35"/>
      <c r="I181" s="35"/>
    </row>
    <row r="182" spans="7:9" ht="15.75" hidden="1" customHeight="1" x14ac:dyDescent="0.25">
      <c r="G182" s="34"/>
      <c r="H182" s="35"/>
      <c r="I182" s="35"/>
    </row>
    <row r="183" spans="7:9" ht="15.75" hidden="1" customHeight="1" x14ac:dyDescent="0.25">
      <c r="G183" s="34"/>
      <c r="H183" s="35"/>
      <c r="I183" s="35"/>
    </row>
    <row r="184" spans="7:9" ht="15.75" hidden="1" customHeight="1" x14ac:dyDescent="0.25">
      <c r="G184" s="34"/>
      <c r="H184" s="35"/>
      <c r="I184" s="35"/>
    </row>
    <row r="185" spans="7:9" ht="15.75" hidden="1" customHeight="1" x14ac:dyDescent="0.25">
      <c r="G185" s="34"/>
      <c r="H185" s="35"/>
      <c r="I185" s="35"/>
    </row>
    <row r="186" spans="7:9" ht="15.75" hidden="1" customHeight="1" x14ac:dyDescent="0.25">
      <c r="G186" s="34"/>
      <c r="H186" s="35"/>
      <c r="I186" s="35"/>
    </row>
    <row r="187" spans="7:9" ht="15.75" hidden="1" customHeight="1" x14ac:dyDescent="0.25">
      <c r="G187" s="34"/>
      <c r="H187" s="35"/>
      <c r="I187" s="35"/>
    </row>
    <row r="188" spans="7:9" ht="15.75" hidden="1" customHeight="1" x14ac:dyDescent="0.25">
      <c r="G188" s="34"/>
      <c r="H188" s="35"/>
      <c r="I188" s="35"/>
    </row>
    <row r="189" spans="7:9" ht="15.75" hidden="1" customHeight="1" x14ac:dyDescent="0.25">
      <c r="G189" s="34"/>
      <c r="H189" s="35"/>
      <c r="I189" s="35"/>
    </row>
    <row r="190" spans="7:9" ht="15.75" hidden="1" customHeight="1" x14ac:dyDescent="0.25">
      <c r="G190" s="34"/>
      <c r="H190" s="35"/>
      <c r="I190" s="35"/>
    </row>
    <row r="191" spans="7:9" ht="15.75" hidden="1" customHeight="1" x14ac:dyDescent="0.25">
      <c r="G191" s="34"/>
      <c r="H191" s="35"/>
      <c r="I191" s="35"/>
    </row>
    <row r="192" spans="7:9" ht="15.75" hidden="1" customHeight="1" x14ac:dyDescent="0.25">
      <c r="G192" s="34"/>
      <c r="H192" s="35"/>
      <c r="I192" s="35"/>
    </row>
    <row r="193" spans="7:9" ht="15.75" hidden="1" customHeight="1" x14ac:dyDescent="0.25">
      <c r="G193" s="34"/>
      <c r="H193" s="35"/>
      <c r="I193" s="35"/>
    </row>
    <row r="194" spans="7:9" ht="15.75" hidden="1" customHeight="1" x14ac:dyDescent="0.25">
      <c r="G194" s="34"/>
      <c r="H194" s="35"/>
      <c r="I194" s="35"/>
    </row>
    <row r="195" spans="7:9" ht="15.75" hidden="1" customHeight="1" x14ac:dyDescent="0.25">
      <c r="G195" s="34"/>
      <c r="H195" s="35"/>
      <c r="I195" s="35"/>
    </row>
    <row r="196" spans="7:9" ht="15.75" hidden="1" customHeight="1" x14ac:dyDescent="0.25">
      <c r="G196" s="34"/>
      <c r="H196" s="35"/>
      <c r="I196" s="35"/>
    </row>
    <row r="197" spans="7:9" ht="15.75" hidden="1" customHeight="1" x14ac:dyDescent="0.25">
      <c r="G197" s="34"/>
      <c r="H197" s="35"/>
      <c r="I197" s="35"/>
    </row>
    <row r="198" spans="7:9" ht="15.75" hidden="1" customHeight="1" x14ac:dyDescent="0.25">
      <c r="G198" s="34"/>
      <c r="H198" s="35"/>
      <c r="I198" s="35"/>
    </row>
    <row r="199" spans="7:9" ht="15.75" hidden="1" customHeight="1" x14ac:dyDescent="0.25">
      <c r="G199" s="34"/>
      <c r="H199" s="35"/>
      <c r="I199" s="35"/>
    </row>
    <row r="200" spans="7:9" ht="15.75" hidden="1" customHeight="1" x14ac:dyDescent="0.25">
      <c r="G200" s="34"/>
      <c r="H200" s="35"/>
      <c r="I200" s="35"/>
    </row>
    <row r="201" spans="7:9" ht="15.75" hidden="1" customHeight="1" x14ac:dyDescent="0.25">
      <c r="G201" s="34"/>
      <c r="H201" s="35"/>
      <c r="I201" s="35"/>
    </row>
    <row r="202" spans="7:9" ht="15.75" hidden="1" customHeight="1" x14ac:dyDescent="0.25">
      <c r="G202" s="34"/>
      <c r="H202" s="35"/>
      <c r="I202" s="35"/>
    </row>
    <row r="203" spans="7:9" ht="15.75" hidden="1" customHeight="1" x14ac:dyDescent="0.25">
      <c r="G203" s="34"/>
      <c r="H203" s="35"/>
      <c r="I203" s="35"/>
    </row>
    <row r="204" spans="7:9" ht="15.75" hidden="1" customHeight="1" x14ac:dyDescent="0.25">
      <c r="G204" s="34"/>
      <c r="H204" s="35"/>
      <c r="I204" s="35"/>
    </row>
    <row r="205" spans="7:9" ht="15.75" hidden="1" customHeight="1" x14ac:dyDescent="0.25">
      <c r="G205" s="34"/>
      <c r="H205" s="35"/>
      <c r="I205" s="35"/>
    </row>
    <row r="206" spans="7:9" ht="15.75" hidden="1" customHeight="1" x14ac:dyDescent="0.25">
      <c r="G206" s="34"/>
      <c r="H206" s="35"/>
      <c r="I206" s="35"/>
    </row>
    <row r="207" spans="7:9" ht="15.75" hidden="1" customHeight="1" x14ac:dyDescent="0.25">
      <c r="G207" s="34"/>
      <c r="H207" s="35"/>
      <c r="I207" s="35"/>
    </row>
    <row r="208" spans="7:9" ht="15.75" hidden="1" customHeight="1" x14ac:dyDescent="0.25">
      <c r="G208" s="34"/>
      <c r="H208" s="35"/>
      <c r="I208" s="35"/>
    </row>
    <row r="209" spans="7:9" ht="15.75" hidden="1" customHeight="1" x14ac:dyDescent="0.25">
      <c r="G209" s="34"/>
      <c r="H209" s="35"/>
      <c r="I209" s="35"/>
    </row>
    <row r="210" spans="7:9" ht="15.75" hidden="1" customHeight="1" x14ac:dyDescent="0.25">
      <c r="G210" s="34"/>
      <c r="H210" s="35"/>
      <c r="I210" s="35"/>
    </row>
    <row r="211" spans="7:9" ht="15.75" hidden="1" customHeight="1" x14ac:dyDescent="0.25">
      <c r="G211" s="34"/>
      <c r="H211" s="35"/>
      <c r="I211" s="35"/>
    </row>
    <row r="212" spans="7:9" ht="15.75" hidden="1" customHeight="1" x14ac:dyDescent="0.25">
      <c r="G212" s="34"/>
      <c r="H212" s="35"/>
      <c r="I212" s="35"/>
    </row>
    <row r="213" spans="7:9" ht="15.75" hidden="1" customHeight="1" x14ac:dyDescent="0.25">
      <c r="G213" s="34"/>
      <c r="H213" s="35"/>
      <c r="I213" s="35"/>
    </row>
    <row r="214" spans="7:9" ht="15.75" hidden="1" customHeight="1" x14ac:dyDescent="0.25">
      <c r="G214" s="34"/>
      <c r="H214" s="35"/>
      <c r="I214" s="35"/>
    </row>
    <row r="215" spans="7:9" ht="15.75" hidden="1" customHeight="1" x14ac:dyDescent="0.25">
      <c r="G215" s="34"/>
      <c r="H215" s="35"/>
      <c r="I215" s="35"/>
    </row>
    <row r="216" spans="7:9" ht="15.75" hidden="1" customHeight="1" x14ac:dyDescent="0.25">
      <c r="G216" s="34"/>
      <c r="H216" s="35"/>
      <c r="I216" s="35"/>
    </row>
    <row r="217" spans="7:9" ht="15.75" hidden="1" customHeight="1" x14ac:dyDescent="0.25">
      <c r="G217" s="34"/>
      <c r="H217" s="35"/>
      <c r="I217" s="35"/>
    </row>
    <row r="218" spans="7:9" ht="15.75" hidden="1" customHeight="1" x14ac:dyDescent="0.25">
      <c r="G218" s="34"/>
      <c r="H218" s="35"/>
      <c r="I218" s="35"/>
    </row>
    <row r="219" spans="7:9" ht="15.75" hidden="1" customHeight="1" x14ac:dyDescent="0.25">
      <c r="G219" s="34"/>
      <c r="H219" s="35"/>
      <c r="I219" s="35"/>
    </row>
    <row r="220" spans="7:9" ht="15.75" hidden="1" customHeight="1" x14ac:dyDescent="0.25">
      <c r="G220" s="34"/>
      <c r="H220" s="35"/>
      <c r="I220" s="35"/>
    </row>
    <row r="221" spans="7:9" ht="15.75" hidden="1" customHeight="1" x14ac:dyDescent="0.25">
      <c r="G221" s="34"/>
      <c r="H221" s="35"/>
      <c r="I221" s="35"/>
    </row>
    <row r="222" spans="7:9" ht="15.75" hidden="1" customHeight="1" x14ac:dyDescent="0.25">
      <c r="G222" s="34"/>
      <c r="H222" s="35"/>
      <c r="I222" s="35"/>
    </row>
    <row r="223" spans="7:9" ht="15.75" hidden="1" customHeight="1" x14ac:dyDescent="0.25">
      <c r="G223" s="34"/>
      <c r="H223" s="35"/>
      <c r="I223" s="35"/>
    </row>
    <row r="224" spans="7:9" ht="15.75" hidden="1" customHeight="1" x14ac:dyDescent="0.25">
      <c r="G224" s="34"/>
      <c r="H224" s="35"/>
      <c r="I224" s="35"/>
    </row>
    <row r="225" spans="7:9" ht="15.75" hidden="1" customHeight="1" x14ac:dyDescent="0.25">
      <c r="G225" s="34"/>
      <c r="H225" s="35"/>
      <c r="I225" s="35"/>
    </row>
    <row r="226" spans="7:9" ht="15.75" hidden="1" customHeight="1" x14ac:dyDescent="0.25">
      <c r="G226" s="34"/>
      <c r="H226" s="35"/>
      <c r="I226" s="35"/>
    </row>
    <row r="227" spans="7:9" ht="15.75" hidden="1" customHeight="1" x14ac:dyDescent="0.25">
      <c r="G227" s="34"/>
      <c r="H227" s="35"/>
      <c r="I227" s="35"/>
    </row>
    <row r="228" spans="7:9" ht="15.75" hidden="1" customHeight="1" x14ac:dyDescent="0.25">
      <c r="G228" s="34"/>
      <c r="H228" s="35"/>
      <c r="I228" s="35"/>
    </row>
    <row r="229" spans="7:9" ht="15.75" hidden="1" customHeight="1" x14ac:dyDescent="0.25">
      <c r="G229" s="34"/>
      <c r="H229" s="35"/>
      <c r="I229" s="35"/>
    </row>
    <row r="230" spans="7:9" ht="15.75" hidden="1" customHeight="1" x14ac:dyDescent="0.25">
      <c r="G230" s="34"/>
      <c r="H230" s="35"/>
      <c r="I230" s="35"/>
    </row>
    <row r="231" spans="7:9" ht="15.75" hidden="1" customHeight="1" x14ac:dyDescent="0.25">
      <c r="G231" s="34"/>
      <c r="H231" s="35"/>
      <c r="I231" s="35"/>
    </row>
    <row r="232" spans="7:9" ht="15.75" hidden="1" customHeight="1" x14ac:dyDescent="0.25">
      <c r="G232" s="34"/>
      <c r="H232" s="35"/>
      <c r="I232" s="35"/>
    </row>
    <row r="233" spans="7:9" ht="15.75" hidden="1" customHeight="1" x14ac:dyDescent="0.25">
      <c r="G233" s="34"/>
      <c r="H233" s="35"/>
      <c r="I233" s="35"/>
    </row>
    <row r="234" spans="7:9" ht="15.75" hidden="1" customHeight="1" x14ac:dyDescent="0.25">
      <c r="G234" s="34"/>
      <c r="H234" s="35"/>
      <c r="I234" s="35"/>
    </row>
    <row r="235" spans="7:9" ht="15.75" hidden="1" customHeight="1" x14ac:dyDescent="0.25">
      <c r="G235" s="34"/>
      <c r="H235" s="35"/>
      <c r="I235" s="35"/>
    </row>
    <row r="236" spans="7:9" ht="15.75" hidden="1" customHeight="1" x14ac:dyDescent="0.25">
      <c r="G236" s="34"/>
      <c r="H236" s="35"/>
      <c r="I236" s="35"/>
    </row>
    <row r="237" spans="7:9" ht="15.75" hidden="1" customHeight="1" x14ac:dyDescent="0.25">
      <c r="G237" s="34"/>
      <c r="H237" s="35"/>
      <c r="I237" s="35"/>
    </row>
    <row r="238" spans="7:9" ht="15.75" hidden="1" customHeight="1" x14ac:dyDescent="0.25">
      <c r="G238" s="34"/>
      <c r="H238" s="35"/>
      <c r="I238" s="35"/>
    </row>
    <row r="239" spans="7:9" ht="15.75" hidden="1" customHeight="1" x14ac:dyDescent="0.25">
      <c r="G239" s="34"/>
      <c r="H239" s="35"/>
      <c r="I239" s="35"/>
    </row>
    <row r="240" spans="7:9" ht="15.75" hidden="1" customHeight="1" x14ac:dyDescent="0.25">
      <c r="G240" s="34"/>
      <c r="H240" s="35"/>
      <c r="I240" s="35"/>
    </row>
    <row r="241" spans="7:9" ht="15.75" hidden="1" customHeight="1" x14ac:dyDescent="0.25">
      <c r="G241" s="34"/>
      <c r="H241" s="35"/>
      <c r="I241" s="35"/>
    </row>
    <row r="242" spans="7:9" ht="15.75" hidden="1" customHeight="1" x14ac:dyDescent="0.25">
      <c r="G242" s="34"/>
      <c r="H242" s="35"/>
      <c r="I242" s="35"/>
    </row>
    <row r="243" spans="7:9" ht="15.75" hidden="1" customHeight="1" x14ac:dyDescent="0.25">
      <c r="G243" s="34"/>
      <c r="H243" s="35"/>
      <c r="I243" s="35"/>
    </row>
    <row r="244" spans="7:9" ht="15.75" hidden="1" customHeight="1" x14ac:dyDescent="0.25">
      <c r="G244" s="34"/>
      <c r="H244" s="35"/>
      <c r="I244" s="35"/>
    </row>
    <row r="245" spans="7:9" ht="15.75" hidden="1" customHeight="1" x14ac:dyDescent="0.25">
      <c r="G245" s="34"/>
      <c r="H245" s="35"/>
      <c r="I245" s="35"/>
    </row>
    <row r="246" spans="7:9" ht="15.75" hidden="1" customHeight="1" x14ac:dyDescent="0.25">
      <c r="G246" s="34"/>
      <c r="H246" s="35"/>
      <c r="I246" s="35"/>
    </row>
    <row r="247" spans="7:9" ht="15.75" hidden="1" customHeight="1" x14ac:dyDescent="0.25">
      <c r="G247" s="34"/>
      <c r="H247" s="35"/>
      <c r="I247" s="35"/>
    </row>
    <row r="248" spans="7:9" ht="15.75" hidden="1" customHeight="1" x14ac:dyDescent="0.25">
      <c r="G248" s="34"/>
      <c r="H248" s="35"/>
      <c r="I248" s="35"/>
    </row>
    <row r="249" spans="7:9" ht="15.75" hidden="1" customHeight="1" x14ac:dyDescent="0.25">
      <c r="G249" s="34"/>
      <c r="H249" s="35"/>
      <c r="I249" s="35"/>
    </row>
    <row r="250" spans="7:9" ht="15.75" hidden="1" customHeight="1" x14ac:dyDescent="0.25">
      <c r="G250" s="34"/>
      <c r="H250" s="35"/>
      <c r="I250" s="35"/>
    </row>
    <row r="251" spans="7:9" ht="15.75" hidden="1" customHeight="1" x14ac:dyDescent="0.25">
      <c r="G251" s="34"/>
      <c r="H251" s="35"/>
      <c r="I251" s="35"/>
    </row>
    <row r="252" spans="7:9" ht="15.75" hidden="1" customHeight="1" x14ac:dyDescent="0.25">
      <c r="G252" s="34"/>
      <c r="H252" s="35"/>
      <c r="I252" s="35"/>
    </row>
    <row r="253" spans="7:9" ht="15.75" hidden="1" customHeight="1" x14ac:dyDescent="0.25">
      <c r="G253" s="34"/>
      <c r="H253" s="35"/>
      <c r="I253" s="35"/>
    </row>
    <row r="254" spans="7:9" ht="15.75" hidden="1" customHeight="1" x14ac:dyDescent="0.25">
      <c r="G254" s="34"/>
      <c r="H254" s="35"/>
      <c r="I254" s="35"/>
    </row>
    <row r="255" spans="7:9" ht="15.75" hidden="1" customHeight="1" x14ac:dyDescent="0.25">
      <c r="G255" s="34"/>
      <c r="H255" s="35"/>
      <c r="I255" s="35"/>
    </row>
  </sheetData>
  <mergeCells count="9">
    <mergeCell ref="F42:G42"/>
    <mergeCell ref="E21:G21"/>
    <mergeCell ref="B42:C42"/>
    <mergeCell ref="D42:E42"/>
    <mergeCell ref="A3:F3"/>
    <mergeCell ref="B9:D9"/>
    <mergeCell ref="B21:D21"/>
    <mergeCell ref="E9:G9"/>
    <mergeCell ref="H21:I2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Rosie Weetch</dc:creator>
  <cp:lastModifiedBy>Darryl Dennis</cp:lastModifiedBy>
  <dcterms:created xsi:type="dcterms:W3CDTF">2019-08-15T14:11:29Z</dcterms:created>
  <dcterms:modified xsi:type="dcterms:W3CDTF">2021-01-20T00:42:26Z</dcterms:modified>
</cp:coreProperties>
</file>