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P1HQ\userdata$\lclay\Desktop\"/>
    </mc:Choice>
  </mc:AlternateContent>
  <xr:revisionPtr revIDLastSave="0" documentId="8_{AFE93FF6-E8C1-49D7-B034-9F1F4579F57D}" xr6:coauthVersionLast="36" xr6:coauthVersionMax="36" xr10:uidLastSave="{00000000-0000-0000-0000-000000000000}"/>
  <bookViews>
    <workbookView xWindow="0" yWindow="0" windowWidth="30720" windowHeight="12090" tabRatio="724" xr2:uid="{00000000-000D-0000-FFFF-FFFF00000000}"/>
  </bookViews>
  <sheets>
    <sheet name="Cover" sheetId="1" r:id="rId1"/>
    <sheet name="EIF" sheetId="29" r:id="rId2"/>
    <sheet name="Contents" sheetId="18" r:id="rId3"/>
    <sheet name="Guidance" sheetId="30" r:id="rId4"/>
    <sheet name="Dates" sheetId="3" state="hidden" r:id="rId5"/>
    <sheet name="Table 1" sheetId="36" r:id="rId6"/>
    <sheet name="Table 2" sheetId="34" r:id="rId7"/>
    <sheet name="Table 3" sheetId="31" r:id="rId8"/>
    <sheet name="Table 4" sheetId="35" r:id="rId9"/>
    <sheet name="Table 5" sheetId="33" r:id="rId10"/>
    <sheet name="Most recent inspections" sheetId="10" r:id="rId11"/>
    <sheet name="All inspections Sep-Dec 2021" sheetId="8" r:id="rId12"/>
  </sheets>
  <externalReferences>
    <externalReference r:id="rId13"/>
  </externalReferences>
  <definedNames>
    <definedName name="_xlnm._FilterDatabase" localSheetId="11" hidden="1">'All inspections Sep-Dec 2021'!$A$2:$AE$2</definedName>
    <definedName name="_xlnm._FilterDatabase" localSheetId="10" hidden="1">'Most recent inspections'!$A$2:$AV$2</definedName>
    <definedName name="Actions_Recommendations">[1]!Table_clu7sql1_ssdb_DATAMART_EARLY_YEARS_tbl_EYR_actions_and_recommendations_agg[#All]</definedName>
    <definedName name="AsAtDate">Dates!$B$4</definedName>
    <definedName name="CR_insp_in_period">[1]!Table_clu7sql1_ssdb_DATAMART_EARLY_YEARS_tbl_CR_inspections_in_period_agg[#All]</definedName>
    <definedName name="CR_Most_recent_outcome">[1]!Table_clu7sql1_ssdb_DATAMART_EARLY_YEARS_tbl_CR_most_recent_agg[#All]</definedName>
    <definedName name="current_quarter">[1]Ranges!$A$1</definedName>
    <definedName name="dates">[1]Ranges!$A$1:$A$3</definedName>
    <definedName name="EduBaseDate" localSheetId="7">#REF!</definedName>
    <definedName name="EduBaseDate" localSheetId="9">#REF!</definedName>
    <definedName name="EduBaseDate">Dates!#REF!</definedName>
    <definedName name="EE">'[1]Drop down Values'!$I$2:$I$13</definedName>
    <definedName name="EM">'[1]Drop down Values'!$H$2:$H$11</definedName>
    <definedName name="ENG">'[1]Drop down Values'!$G$2:$G$154</definedName>
    <definedName name="EY_provision">[1]Ranges!$A$12:$A$16</definedName>
    <definedName name="EYFULL_in_period">[1]!Table_clu7sql1_ssdb_DATAMART_EARLY_YEARS_tbl_EY_inspections_in_period_agg[#All]</definedName>
    <definedName name="eyr">'[1]Drop down Values'!$U$1:$U$6</definedName>
    <definedName name="EYR_INADQ_NCOR">[1]!Table_clu7sql1_ssdb_DATAMART_EARLY_YEARS_tbl_EYR_inadequate_NCOR_agg[#All]</definedName>
    <definedName name="EYR_most_recent_outcomes">[1]!Table_clu7sql1_ssdb_DATAMART_EARLY_YEARS_tbl_EYR_most_recent_agg[#All]</definedName>
    <definedName name="EYR_NCOR_MR">[1]!Table_clu7sql1_ssdb_DATAMART_EARLY_YEARS_tbl_EYR_most_recent_NCOR_agg[#All]</definedName>
    <definedName name="EYR_provision">[1]Ranges!$A$12:$A$15</definedName>
    <definedName name="GOR_PP">'[1]Drop down Values'!$G$1:$Q$1</definedName>
    <definedName name="HistoricEYROE">[1]!Table_clu7sql1_ssdb_DATAMART_EARLY_YEARS_tbl_historic_EYR_OE_outcome[#Data]</definedName>
    <definedName name="In_year">'All inspections Sep-Dec 2021'!$A$2:$BC$6</definedName>
    <definedName name="InternetPublicationDate" localSheetId="7">#REF!</definedName>
    <definedName name="InternetPublicationDate" localSheetId="9">#REF!</definedName>
    <definedName name="InternetPublicationDate">Dates!$B$6</definedName>
    <definedName name="JL_select">'[1]Table 3'!$D$7</definedName>
    <definedName name="joinersandleavers">[1]!Table_clu7sql1_ssdb_DATAMART_EARLY_YEARS_tbl_joiners_and_leavers_agg[#All]</definedName>
    <definedName name="Latest">'Most recent inspections'!$A$2:$AV$2</definedName>
    <definedName name="LeftEYRRegister_insp_only">[1]!eyos_tbl_EY_all_Reg_full_insp_since_2015_agg[#All]</definedName>
    <definedName name="LocalAuthority">[1]Ranges!$A$29:$A$181</definedName>
    <definedName name="lon">'[1]Drop down Values'!$J$2:$J$35</definedName>
    <definedName name="NE">'[1]Drop down Values'!$K$2:$K$14</definedName>
    <definedName name="Not_eyr">'[1]Drop down Values'!$V$1:$V$5</definedName>
    <definedName name="NR">'[1]Drop down Values'!$Q$2</definedName>
    <definedName name="NW">'[1]Drop down Values'!$L$2:$L$25</definedName>
    <definedName name="period_pp">'[1]Drop down Values'!$A$2</definedName>
    <definedName name="PeriodEnd">Dates!$B$3</definedName>
    <definedName name="PeriodStart">Dates!$B$2</definedName>
    <definedName name="Phase" localSheetId="7">#REF!</definedName>
    <definedName name="Phase" localSheetId="9">#REF!</definedName>
    <definedName name="Phase">Dates!$B$9:$B$13</definedName>
    <definedName name="PP_LA_select">'[1]Table 1'!$E$7</definedName>
    <definedName name="_xlnm.Print_Area" localSheetId="11">'All inspections Sep-Dec 2021'!$1:$6</definedName>
    <definedName name="_xlnm.Print_Area" localSheetId="2">Contents!$B$2:$O$15</definedName>
    <definedName name="_xlnm.Print_Area" localSheetId="0">Cover!$B$2:$C$33</definedName>
    <definedName name="_xlnm.Print_Area" localSheetId="1">EIF!$B$2:$B$8</definedName>
    <definedName name="_xlnm.Print_Area" localSheetId="3">Guidance!$B$2:$O$84</definedName>
    <definedName name="_xlnm.Print_Area" localSheetId="10">'Most recent inspections'!$1:$2</definedName>
    <definedName name="_xlnm.Print_Area" localSheetId="7">'Table 3'!$B$2:$O$4</definedName>
    <definedName name="prov_final">[1]Ranges!$A$1:$A$2</definedName>
    <definedName name="ProvidersandPlaces">[1]!Table_CLU7sql1_ssdb_DATAMART_EARLY_YEARS_tbl_providers_and_places_agg[#All]</definedName>
    <definedName name="PublicationDate">Dates!$B$5</definedName>
    <definedName name="PublicationEndDate">Dates!$B$4</definedName>
    <definedName name="Region">Dates!$B$14:$B$24</definedName>
    <definedName name="Registers">'[1]Drop down Values'!$S$1:$S$8</definedName>
    <definedName name="SchoolName">OFFSET(#REF!,0,0,#REF!,1)</definedName>
    <definedName name="SchoolName1">OFFSET(#REF!,0,0,#REF!,1)</definedName>
    <definedName name="SE">'[1]Drop down Values'!$M$2:$M$21</definedName>
    <definedName name="SW">'[1]Drop down Values'!$N$2:$N$17</definedName>
    <definedName name="to_plot">OFFSET(#REF!,0,0,#REF!,1)</definedName>
    <definedName name="to_plot1">OFFSET(#REF!,0,0,#REF!,1)</definedName>
    <definedName name="WM">'[1]Drop down Values'!$O$2:$O$16</definedName>
    <definedName name="YH">'[1]Drop down Values'!$P$2:$P$17</definedName>
    <definedName name="Z_22A40E1A_8AE5_466A_BFF8_205A61720713_.wvu.FilterData" localSheetId="11" hidden="1">'All inspections Sep-Dec 2021'!$A$2:$BC$6</definedName>
    <definedName name="Z_22A40E1A_8AE5_466A_BFF8_205A61720713_.wvu.FilterData" localSheetId="10" hidden="1">'Most recent inspections'!#REF!</definedName>
    <definedName name="Z_22A40E1A_8AE5_466A_BFF8_205A61720713_.wvu.PrintArea" localSheetId="0" hidden="1">Cover!$A$1:$C$22</definedName>
    <definedName name="Z_22A40E1A_8AE5_466A_BFF8_205A61720713_.wvu.PrintArea" localSheetId="7" hidden="1">'Table 3'!$A$1:$P$4</definedName>
    <definedName name="Z_E330430B_5137_4149_9AB7_D136476946D1_.wvu.FilterData" localSheetId="11" hidden="1">'All inspections Sep-Dec 2021'!$A$2:$BC$6</definedName>
    <definedName name="Z_E330430B_5137_4149_9AB7_D136476946D1_.wvu.FilterData" localSheetId="10" hidden="1">'Most recent inspections'!#REF!</definedName>
    <definedName name="Z_E330430B_5137_4149_9AB7_D136476946D1_.wvu.PrintArea" localSheetId="0" hidden="1">Cover!$A$1:$C$22</definedName>
    <definedName name="Z_E330430B_5137_4149_9AB7_D136476946D1_.wvu.PrintArea" localSheetId="7" hidden="1">'Table 3'!$A$1:$P$4</definedName>
  </definedNames>
  <calcPr calcId="191028"/>
  <customWorkbookViews>
    <customWorkbookView name="Jan Syrovatka - Personal View" guid="{E330430B-5137-4149-9AB7-D136476946D1}" mergeInterval="0" personalView="1" maximized="1" xWindow="-8" yWindow="-8" windowWidth="1936" windowHeight="1056" tabRatio="844" activeSheetId="10"/>
    <customWorkbookView name="Michael Taylor - Personal View" guid="{22A40E1A-8AE5-466A-BFF8-205A61720713}" mergeInterval="0" personalView="1" maximized="1" xWindow="-8" yWindow="-8" windowWidth="1936" windowHeight="1056" tabRatio="844" activeSheetId="1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C15" i="1" l="1"/>
  <c r="C14" i="1"/>
  <c r="B3" i="34" l="1"/>
  <c r="B3" i="36" l="1"/>
  <c r="B3" i="33" l="1"/>
  <c r="B3" i="35"/>
  <c r="B3" i="31"/>
  <c r="A1" i="8"/>
  <c r="A1" i="10" l="1"/>
</calcChain>
</file>

<file path=xl/sharedStrings.xml><?xml version="1.0" encoding="utf-8"?>
<sst xmlns="http://schemas.openxmlformats.org/spreadsheetml/2006/main" count="416" uniqueCount="317">
  <si>
    <t>Management information</t>
  </si>
  <si>
    <t>Policy area:</t>
  </si>
  <si>
    <t>Childcare providers and inspections</t>
  </si>
  <si>
    <t>Theme:</t>
  </si>
  <si>
    <t>Education, children's services and skills</t>
  </si>
  <si>
    <t>Published on:</t>
  </si>
  <si>
    <t>Coverage:</t>
  </si>
  <si>
    <t>England</t>
  </si>
  <si>
    <t>Period covered:</t>
  </si>
  <si>
    <t>Status:</t>
  </si>
  <si>
    <t>Management Information</t>
  </si>
  <si>
    <t>Statistician:</t>
  </si>
  <si>
    <t>Anita Patel</t>
  </si>
  <si>
    <t>Public enquiries:</t>
  </si>
  <si>
    <t>childcaredataqueries@ofsted.gov.uk</t>
  </si>
  <si>
    <t>Press enquiries:</t>
  </si>
  <si>
    <t>pressenquiries@ofsted.gov.uk</t>
  </si>
  <si>
    <t>Link to childcare providers and inspections management information web page:</t>
  </si>
  <si>
    <t>Link to statistics collection web page:</t>
  </si>
  <si>
    <t>https://www.gov.uk/government/collections/early-years-and-childcare-statistics</t>
  </si>
  <si>
    <t>© Crown copyright 2021</t>
  </si>
  <si>
    <t xml:space="preserve">You may use and re-use this information (not including logos) free of charge in any format or medium, </t>
  </si>
  <si>
    <t xml:space="preserve">under the terms of the Open Government Licence. </t>
  </si>
  <si>
    <t>To view this licence, visit:</t>
  </si>
  <si>
    <t>http://www.nationalarchives.gov.uk/doc/open-government-licence/</t>
  </si>
  <si>
    <t>Or write to the Information Policy Team, The National Archives, Kew, London, TW9 4DU</t>
  </si>
  <si>
    <t>Or email:</t>
  </si>
  <si>
    <t>psi@nationalarchives.gsi.gov.uk</t>
  </si>
  <si>
    <t>Education inspection framework</t>
  </si>
  <si>
    <t xml:space="preserve">We carried out inspections from 1 September 2019 under the (EIF). </t>
  </si>
  <si>
    <t xml:space="preserve">The EIF supports consistency when carrying out inspections of early years and childcare providers, maintained schools, academies, non-association independent schools, and further education and skills providers in England. </t>
  </si>
  <si>
    <t xml:space="preserve">We evaluate the overall quality and standards of the early years provision in line with the principles and requirements of the early years foundation stage (EYFS). </t>
  </si>
  <si>
    <t>Inspectors judge the overall effectiveness of the early years provision, taking into account four judgements:</t>
  </si>
  <si>
    <t>• quality of education</t>
  </si>
  <si>
    <t>• behaviour and attitudes</t>
  </si>
  <si>
    <t>• personal development</t>
  </si>
  <si>
    <t>• effectiveness of leadership and management.</t>
  </si>
  <si>
    <t>Contents &amp; Guidance</t>
  </si>
  <si>
    <t xml:space="preserve">Our management information is designed to provide an up to date picture of the most recent inspection of each childcare provider at local authority and regional level.
</t>
  </si>
  <si>
    <t xml:space="preserve">These figures have not been reconciled centrally with any Official Statistics. </t>
  </si>
  <si>
    <t>Tables</t>
  </si>
  <si>
    <t>Table 1: Registered childcare providers and places</t>
  </si>
  <si>
    <t>Table 2: Overall effectiveness of active early years registered providers at their most recent inspection, by region and local authority</t>
  </si>
  <si>
    <t>Table 3: Overall effectiveness and sub-judgements of active early years registered providers at their most recent inspection</t>
  </si>
  <si>
    <t>Table 4: Number of early years and childcare provider inspections, by inspection type</t>
  </si>
  <si>
    <t>Table 5: Overall effectiveness of full Early Years Register inspections by provider type</t>
  </si>
  <si>
    <t>Guidance</t>
  </si>
  <si>
    <t xml:space="preserve">This section contains guidance on how to use the data and tables. </t>
  </si>
  <si>
    <t>It includes descriptions of all the fields in the underlying data worksheets.</t>
  </si>
  <si>
    <t>Guidance:</t>
  </si>
  <si>
    <t>This section will include guidance on how to use the data and tables.</t>
  </si>
  <si>
    <t>It will also include a description of all the fields in the underlying data worksheets.</t>
  </si>
  <si>
    <t>Start of reporting period:</t>
  </si>
  <si>
    <t>01/09/2021</t>
  </si>
  <si>
    <t>End of reporting period:</t>
  </si>
  <si>
    <t>Period End Date:</t>
  </si>
  <si>
    <t>Publication End Date:</t>
  </si>
  <si>
    <t>Internet Publication Date:</t>
  </si>
  <si>
    <t>Provider type</t>
  </si>
  <si>
    <t>All provision</t>
  </si>
  <si>
    <t>Childminder</t>
  </si>
  <si>
    <t>Childcare on non-domestic premises</t>
  </si>
  <si>
    <t>Childcare on domestic premises</t>
  </si>
  <si>
    <t>Regions</t>
  </si>
  <si>
    <t>All England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</si>
  <si>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</si>
  <si>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</si>
  <si>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</si>
  <si>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</si>
  <si>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</si>
  <si>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</si>
  <si>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</si>
  <si>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</si>
  <si>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</si>
  <si>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Not Recorded</t>
  </si>
  <si>
    <t>Select 'All England' or region:</t>
  </si>
  <si>
    <t>Home childcarer</t>
  </si>
  <si>
    <t>Providers</t>
  </si>
  <si>
    <t>EYR places</t>
  </si>
  <si>
    <t>All register combinations</t>
  </si>
  <si>
    <t>Registration</t>
  </si>
  <si>
    <t xml:space="preserve">On the EYR </t>
  </si>
  <si>
    <t>Not on the EYR</t>
  </si>
  <si>
    <t>Register combination</t>
  </si>
  <si>
    <t>EYR, CCR and VCR</t>
  </si>
  <si>
    <t>EYR and CCR</t>
  </si>
  <si>
    <t>EYR and VCR</t>
  </si>
  <si>
    <t>EYR only</t>
  </si>
  <si>
    <t>CCR and VCR</t>
  </si>
  <si>
    <t>CCR only</t>
  </si>
  <si>
    <t>VCR only</t>
  </si>
  <si>
    <t>Source: Ofsted registration data</t>
  </si>
  <si>
    <t xml:space="preserve">                                             </t>
  </si>
  <si>
    <t>Provider  type:</t>
  </si>
  <si>
    <t>Number of providers</t>
  </si>
  <si>
    <t>Percentage of inspected providers</t>
  </si>
  <si>
    <t>EYR providers</t>
  </si>
  <si>
    <t>Total number inspected</t>
  </si>
  <si>
    <t>Outstanding</t>
  </si>
  <si>
    <t>Good</t>
  </si>
  <si>
    <t>Requires Improvement</t>
  </si>
  <si>
    <t>Inadequate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</si>
  <si>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</si>
  <si>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</si>
  <si>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</si>
  <si>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</si>
  <si>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</si>
  <si>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</si>
  <si>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</si>
  <si>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</si>
  <si>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</si>
  <si>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</si>
  <si>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</si>
  <si>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</si>
  <si>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</si>
  <si>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</si>
  <si>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</si>
  <si>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</si>
  <si>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 Helens</t>
  </si>
  <si>
    <t>Stockport</t>
  </si>
  <si>
    <t>Tameside</t>
  </si>
  <si>
    <t>Trafford</t>
  </si>
  <si>
    <t>Warrington</t>
  </si>
  <si>
    <t>Wigan</t>
  </si>
  <si>
    <t>Wirral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</si>
  <si>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</si>
  <si>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</si>
  <si>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</si>
  <si>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</si>
  <si>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</si>
  <si>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</si>
  <si>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</si>
  <si>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</si>
  <si>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</si>
  <si>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</si>
  <si>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</si>
  <si>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</si>
  <si>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Barnsley</t>
  </si>
  <si>
    <t>Bradford</t>
  </si>
  <si>
    <t>Calderdale</t>
  </si>
  <si>
    <t>Doncaster</t>
  </si>
  <si>
    <t>East Riding of Yorkshire</t>
  </si>
  <si>
    <t>Kingston upon Hull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</si>
  <si>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</si>
  <si>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</si>
  <si>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</si>
  <si>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</si>
  <si>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</si>
  <si>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</si>
  <si>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</si>
  <si>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</si>
  <si>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</si>
  <si>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</si>
  <si>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</si>
  <si>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</si>
  <si>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</si>
  <si>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</si>
  <si>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</si>
  <si>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</si>
  <si>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</si>
  <si>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</si>
  <si>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</si>
  <si>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</si>
  <si>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</si>
  <si>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</si>
  <si>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</si>
  <si>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</si>
  <si>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</si>
  <si>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</si>
  <si>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</si>
  <si>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</si>
  <si>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</si>
  <si>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</si>
  <si>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</si>
  <si>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</si>
  <si>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Bedford</t>
  </si>
  <si>
    <t>Cambridgeshire</t>
  </si>
  <si>
    <t>Central Bedfordshire</t>
  </si>
  <si>
    <t>Essex</t>
  </si>
  <si>
    <t>Hertfordshire</t>
  </si>
  <si>
    <t>Luton</t>
  </si>
  <si>
    <t>Norfolk</t>
  </si>
  <si>
    <t>Peterborough</t>
  </si>
  <si>
    <t>Southend on Sea</t>
  </si>
  <si>
    <t>Suffolk</t>
  </si>
  <si>
    <t>Thurrock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</si>
  <si>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</si>
  <si>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</si>
  <si>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</si>
  <si>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</si>
  <si>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</si>
  <si>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</si>
  <si>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</si>
  <si>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</si>
  <si>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</si>
  <si>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</si>
  <si>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</si>
  <si>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</si>
  <si>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</si>
  <si>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</si>
  <si>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</si>
  <si>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</si>
  <si>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</si>
  <si>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</si>
  <si>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</si>
  <si>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</si>
  <si>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</si>
  <si>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</si>
  <si>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</si>
  <si>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</si>
  <si>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</si>
  <si>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</si>
  <si>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</si>
  <si>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</si>
  <si>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</si>
  <si>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</si>
  <si>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</si>
  <si>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</si>
  <si>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</si>
  <si>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</si>
  <si>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</si>
  <si>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</si>
  <si>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</si>
  <si>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</si>
  <si>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</si>
  <si>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</si>
  <si>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</si>
  <si>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</si>
  <si>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</si>
  <si>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</si>
  <si>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</si>
  <si>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</si>
  <si>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</si>
  <si>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</si>
  <si>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</si>
  <si>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</si>
  <si>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</si>
  <si>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</si>
  <si>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Bath and North East Somerset</t>
  </si>
  <si>
    <t>Bournemouth, Christchurch &amp; Poole</t>
  </si>
  <si>
    <t>Bristol</t>
  </si>
  <si>
    <t>Cornwall</t>
  </si>
  <si>
    <t>Devon</t>
  </si>
  <si>
    <t>Dorset</t>
  </si>
  <si>
    <t>Gloucestershire</t>
  </si>
  <si>
    <t>Isles Of Scilly</t>
  </si>
  <si>
    <t>North Somerset</t>
  </si>
  <si>
    <t>Plymouth</t>
  </si>
  <si>
    <t>Somerset</t>
  </si>
  <si>
    <t>South Gloucestershire</t>
  </si>
  <si>
    <t>Swindon</t>
  </si>
  <si>
    <t>Torbay</t>
  </si>
  <si>
    <t>Wiltshire</t>
  </si>
  <si>
    <t>Region not recorded</t>
  </si>
  <si>
    <t>Source: Ofsted inspection data</t>
  </si>
  <si>
    <t>Provider type:</t>
  </si>
  <si>
    <t>Overall effectiveness: 
The quality and standards of the provision</t>
  </si>
  <si>
    <t>Quality of education</t>
  </si>
  <si>
    <t>Behaviour and attitudes</t>
  </si>
  <si>
    <t>Personal development</t>
  </si>
  <si>
    <t>Effectiveness of leadership and management</t>
  </si>
  <si>
    <t>All inspections</t>
  </si>
  <si>
    <t>Early years register (full inspection)</t>
  </si>
  <si>
    <t>Early years register (no children on roll)</t>
  </si>
  <si>
    <t>Early years register (Out-of-school day care)</t>
  </si>
  <si>
    <t>Childcare register</t>
  </si>
  <si>
    <t>Number of inspections</t>
  </si>
  <si>
    <t>Percentage of inspections</t>
  </si>
  <si>
    <t>Requires improvement</t>
  </si>
  <si>
    <t>Section 8 inspections of good and non-exempt outstanding schools</t>
  </si>
  <si>
    <t>Web link</t>
  </si>
  <si>
    <t>Provider URN</t>
  </si>
  <si>
    <t>Registration date</t>
  </si>
  <si>
    <t>Provider subtype</t>
  </si>
  <si>
    <t>Provider status</t>
  </si>
  <si>
    <t>Individual Register combinations</t>
  </si>
  <si>
    <t>Provider Early Years Register Flag</t>
  </si>
  <si>
    <t>Provider Compulsory Childcare Register Flag</t>
  </si>
  <si>
    <t>Provider Voluntary Childcare Register Flag</t>
  </si>
  <si>
    <t>Registered person URN</t>
  </si>
  <si>
    <t>Registered_Person_Name</t>
  </si>
  <si>
    <t>Provider name</t>
  </si>
  <si>
    <t>Provider address line 1</t>
  </si>
  <si>
    <t>Provider address line 2</t>
  </si>
  <si>
    <t>Provider address line 3</t>
  </si>
  <si>
    <t>Provider town</t>
  </si>
  <si>
    <t>Postcode</t>
  </si>
  <si>
    <t>Telephone Number</t>
  </si>
  <si>
    <t>Parliamentary constituency</t>
  </si>
  <si>
    <t>Local authority</t>
  </si>
  <si>
    <t>Region</t>
  </si>
  <si>
    <t>Ofsted region</t>
  </si>
  <si>
    <t>Deprivation Band</t>
  </si>
  <si>
    <t>Places</t>
  </si>
  <si>
    <t>Places including estimates</t>
  </si>
  <si>
    <t>Most recent full: Inspection number</t>
  </si>
  <si>
    <t>Most recent full: Inspection date</t>
  </si>
  <si>
    <t>Most recent full: Overall effectiveness</t>
  </si>
  <si>
    <t>Safeguarding is effective?</t>
  </si>
  <si>
    <t>CCR requirements suitability</t>
  </si>
  <si>
    <t>VCR requirements suitability</t>
  </si>
  <si>
    <t>Second most recent full: Overall effectiveness</t>
  </si>
  <si>
    <t>Second most recent full: Inspection number</t>
  </si>
  <si>
    <t>Second most recent full: Inspection date</t>
  </si>
  <si>
    <t>Third most recent full: Overall effectiveness</t>
  </si>
  <si>
    <t>Third most recent full: Inspection number</t>
  </si>
  <si>
    <t>Third most recent full: Inspection date</t>
  </si>
  <si>
    <t>NCOR: Inspection number</t>
  </si>
  <si>
    <t>NCOR: Inspection date</t>
  </si>
  <si>
    <t>NCOR: Overall effectiveness</t>
  </si>
  <si>
    <t>CR: Inspection number</t>
  </si>
  <si>
    <t>CR: Inspection date</t>
  </si>
  <si>
    <t>CR: Overall effectiveness</t>
  </si>
  <si>
    <t>Inspection number</t>
  </si>
  <si>
    <t>Inspection visit type</t>
  </si>
  <si>
    <t>Inspection date</t>
  </si>
  <si>
    <t>Overall effectiveness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</si>
</sst>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F800]dddd\,\ mmmm\ dd\,\ yyyy"/>
    <numFmt numFmtId="165" formatCode="General_)"/>
  </numFmts>
  <fonts count="59">
    <font>
      <sz val="10"/>
      <name val="Tahoma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Courier"/>
      <family val="3"/>
    </font>
    <font>
      <sz val="10"/>
      <name val="Tahoma"/>
      <family val="2"/>
    </font>
    <font>
      <b/>
      <sz val="12"/>
      <name val="Tahoma"/>
      <family val="2"/>
    </font>
    <font>
      <u/>
      <sz val="10"/>
      <color indexed="12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10"/>
      <color indexed="23"/>
      <name val="Tahoma"/>
      <family val="2"/>
    </font>
    <font>
      <sz val="12"/>
      <color indexed="12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u/>
      <sz val="12"/>
      <color indexed="12"/>
      <name val="Tahoma"/>
      <family val="2"/>
    </font>
    <font>
      <sz val="10"/>
      <color theme="1"/>
      <name val="Tahoma"/>
      <family val="2"/>
    </font>
    <font>
      <u/>
      <sz val="10"/>
      <color theme="10"/>
      <name val="Arial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u/>
      <sz val="10"/>
      <color theme="10"/>
      <name val="Tahoma"/>
      <family val="2"/>
    </font>
    <font>
      <b/>
      <sz val="20"/>
      <color theme="0"/>
      <name val="Tahoma"/>
      <family val="2"/>
    </font>
    <font>
      <b/>
      <u/>
      <sz val="12"/>
      <name val="Tahoma"/>
      <family val="2"/>
    </font>
    <font>
      <u/>
      <sz val="12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b/>
      <sz val="10"/>
      <color rgb="FFFF0000"/>
      <name val="Tahoma"/>
      <family val="2"/>
    </font>
    <font>
      <b/>
      <sz val="12"/>
      <color rgb="FFFF0000"/>
      <name val="Tahoma"/>
      <family val="2"/>
    </font>
    <font>
      <sz val="10"/>
      <color rgb="FFFF0000"/>
      <name val="Tahoma"/>
      <family val="2"/>
    </font>
    <font>
      <u/>
      <sz val="10"/>
      <name val="Tahoma"/>
      <family val="2"/>
    </font>
    <font>
      <sz val="10"/>
      <color theme="0"/>
      <name val="Tahoma"/>
      <family val="2"/>
    </font>
    <font>
      <vertAlign val="superscript"/>
      <sz val="10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vertAlign val="superscript"/>
      <sz val="8"/>
      <name val="Tahoma"/>
      <family val="2"/>
    </font>
    <font>
      <sz val="10"/>
      <color indexed="9"/>
      <name val="Tahoma"/>
      <family val="2"/>
    </font>
    <font>
      <sz val="8"/>
      <color theme="1"/>
      <name val="Tahoma"/>
      <family val="2"/>
    </font>
    <font>
      <sz val="8.5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u/>
      <sz val="10"/>
      <color rgb="FF0563C1"/>
      <name val="Tahoma"/>
      <family val="2"/>
    </font>
    <font>
      <u/>
      <sz val="10"/>
      <color rgb="FF0000FF"/>
      <name val="Tahoma"/>
      <family val="2"/>
    </font>
    <font>
      <i/>
      <sz val="10"/>
      <name val="Tahoma"/>
      <family val="2"/>
    </font>
    <font>
      <b/>
      <sz val="9"/>
      <name val="Tahoma"/>
      <family val="2"/>
    </font>
    <font>
      <i/>
      <sz val="12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theme="0" tint="-0.49998474074526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theme="0" tint="-0.499984740745262"/>
      </bottom>
      <diagonal/>
    </border>
  </borders>
  <cellStyleXfs count="57">
    <xf numFmtId="0" fontId="0" fillId="0" borderId="0"/>
    <xf numFmtId="43" fontId="16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16" fillId="0" borderId="0"/>
    <xf numFmtId="0" fontId="26" fillId="0" borderId="0"/>
    <xf numFmtId="0" fontId="24" fillId="0" borderId="0"/>
    <xf numFmtId="0" fontId="16" fillId="0" borderId="0"/>
    <xf numFmtId="0" fontId="26" fillId="0" borderId="0"/>
    <xf numFmtId="0" fontId="1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21" fillId="3" borderId="13" applyNumberFormat="0" applyFont="0" applyAlignment="0" applyProtection="0"/>
    <xf numFmtId="9" fontId="1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1" fillId="0" borderId="0"/>
    <xf numFmtId="0" fontId="16" fillId="0" borderId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/>
    <xf numFmtId="0" fontId="9" fillId="0" borderId="0"/>
    <xf numFmtId="43" fontId="1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6" fillId="0" borderId="0"/>
    <xf numFmtId="0" fontId="1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5" fontId="15" fillId="0" borderId="0"/>
    <xf numFmtId="0" fontId="1" fillId="0" borderId="0"/>
    <xf numFmtId="0" fontId="24" fillId="0" borderId="0"/>
    <xf numFmtId="0" fontId="53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3" fillId="0" borderId="0" applyNumberFormat="0" applyFont="0" applyBorder="0" applyProtection="0"/>
    <xf numFmtId="0" fontId="53" fillId="0" borderId="0" applyNumberFormat="0" applyFont="0" applyBorder="0" applyProtection="0"/>
    <xf numFmtId="0" fontId="53" fillId="0" borderId="0" applyNumberFormat="0" applyFont="0" applyBorder="0" applyProtection="0"/>
  </cellStyleXfs>
  <cellXfs count="341">
    <xf numFmtId="0" fontId="0" fillId="0" borderId="0" xfId="0"/>
    <xf numFmtId="49" fontId="0" fillId="2" borderId="0" xfId="0" applyNumberFormat="1" applyFill="1"/>
    <xf numFmtId="49" fontId="16" fillId="2" borderId="0" xfId="0" applyNumberFormat="1" applyFont="1" applyFill="1"/>
    <xf numFmtId="0" fontId="0" fillId="2" borderId="0" xfId="0" applyFill="1" applyProtection="1">
      <protection hidden="1"/>
    </xf>
    <xf numFmtId="0" fontId="0" fillId="2" borderId="2" xfId="0" applyFill="1" applyBorder="1" applyProtection="1">
      <protection hidden="1"/>
    </xf>
    <xf numFmtId="0" fontId="13" fillId="2" borderId="2" xfId="0" applyFont="1" applyFill="1" applyBorder="1" applyProtection="1">
      <protection hidden="1"/>
    </xf>
    <xf numFmtId="0" fontId="13" fillId="2" borderId="0" xfId="5" applyFont="1" applyFill="1" applyAlignment="1" applyProtection="1">
      <alignment horizontal="right" vertical="center"/>
      <protection hidden="1"/>
    </xf>
    <xf numFmtId="0" fontId="16" fillId="2" borderId="0" xfId="0" applyFont="1" applyFill="1"/>
    <xf numFmtId="0" fontId="13" fillId="0" borderId="0" xfId="0" applyFont="1" applyAlignment="1">
      <alignment wrapText="1"/>
    </xf>
    <xf numFmtId="0" fontId="26" fillId="0" borderId="0" xfId="12"/>
    <xf numFmtId="0" fontId="26" fillId="0" borderId="0" xfId="12" applyAlignment="1">
      <alignment wrapText="1"/>
    </xf>
    <xf numFmtId="0" fontId="26" fillId="0" borderId="0" xfId="12" applyAlignment="1">
      <alignment horizontal="right"/>
    </xf>
    <xf numFmtId="0" fontId="26" fillId="0" borderId="0" xfId="12" applyAlignment="1">
      <alignment horizontal="left"/>
    </xf>
    <xf numFmtId="0" fontId="26" fillId="0" borderId="0" xfId="12" applyAlignment="1">
      <alignment horizontal="right" wrapText="1"/>
    </xf>
    <xf numFmtId="0" fontId="26" fillId="0" borderId="0" xfId="12" applyAlignment="1">
      <alignment horizontal="left" wrapText="1"/>
    </xf>
    <xf numFmtId="14" fontId="26" fillId="0" borderId="0" xfId="12" applyNumberFormat="1" applyAlignment="1">
      <alignment horizontal="right"/>
    </xf>
    <xf numFmtId="0" fontId="17" fillId="4" borderId="0" xfId="0" applyFont="1" applyFill="1" applyProtection="1">
      <protection hidden="1"/>
    </xf>
    <xf numFmtId="0" fontId="19" fillId="4" borderId="0" xfId="0" applyFont="1" applyFill="1" applyProtection="1">
      <protection hidden="1"/>
    </xf>
    <xf numFmtId="0" fontId="19" fillId="4" borderId="0" xfId="0" applyFont="1" applyFill="1" applyAlignment="1" applyProtection="1">
      <alignment vertical="center" wrapText="1"/>
      <protection hidden="1"/>
    </xf>
    <xf numFmtId="0" fontId="19" fillId="4" borderId="0" xfId="0" applyFont="1" applyFill="1" applyAlignment="1" applyProtection="1">
      <alignment vertical="top"/>
      <protection hidden="1"/>
    </xf>
    <xf numFmtId="0" fontId="19" fillId="4" borderId="0" xfId="0" applyFont="1" applyFill="1" applyAlignment="1" applyProtection="1">
      <alignment vertical="top" wrapText="1"/>
      <protection hidden="1"/>
    </xf>
    <xf numFmtId="49" fontId="12" fillId="2" borderId="0" xfId="0" applyNumberFormat="1" applyFont="1" applyFill="1" applyAlignment="1">
      <alignment horizontal="left"/>
    </xf>
    <xf numFmtId="14" fontId="19" fillId="6" borderId="0" xfId="0" quotePrefix="1" applyNumberFormat="1" applyFont="1" applyFill="1" applyAlignment="1">
      <alignment horizontal="right"/>
    </xf>
    <xf numFmtId="14" fontId="19" fillId="7" borderId="0" xfId="0" applyNumberFormat="1" applyFont="1" applyFill="1"/>
    <xf numFmtId="0" fontId="0" fillId="0" borderId="0" xfId="0"/>
    <xf numFmtId="0" fontId="34" fillId="4" borderId="0" xfId="0" applyFont="1" applyFill="1" applyAlignment="1" applyProtection="1">
      <alignment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34" fillId="4" borderId="0" xfId="0" applyFont="1" applyFill="1" applyAlignment="1" applyProtection="1">
      <alignment vertical="top" wrapText="1"/>
      <protection hidden="1"/>
    </xf>
    <xf numFmtId="0" fontId="19" fillId="0" borderId="0" xfId="0" applyFont="1" applyFill="1" applyProtection="1"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 wrapText="1"/>
      <protection hidden="1"/>
    </xf>
    <xf numFmtId="0" fontId="25" fillId="0" borderId="0" xfId="2" applyFont="1" applyFill="1" applyAlignment="1" applyProtection="1">
      <alignment horizontal="left" vertical="center"/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19" fillId="0" borderId="7" xfId="0" applyFont="1" applyBorder="1" applyAlignment="1" applyProtection="1">
      <alignment vertical="center" wrapText="1"/>
      <protection hidden="1"/>
    </xf>
    <xf numFmtId="0" fontId="19" fillId="0" borderId="10" xfId="0" applyFont="1" applyBorder="1" applyAlignment="1" applyProtection="1">
      <alignment vertical="center" wrapText="1"/>
      <protection hidden="1"/>
    </xf>
    <xf numFmtId="0" fontId="19" fillId="0" borderId="9" xfId="0" applyFont="1" applyBorder="1" applyAlignment="1" applyProtection="1">
      <alignment vertical="center" wrapText="1"/>
      <protection hidden="1"/>
    </xf>
    <xf numFmtId="0" fontId="17" fillId="0" borderId="7" xfId="0" applyFont="1" applyBorder="1" applyAlignment="1" applyProtection="1">
      <alignment vertical="center" wrapText="1"/>
      <protection hidden="1"/>
    </xf>
    <xf numFmtId="0" fontId="19" fillId="4" borderId="7" xfId="0" applyFont="1" applyFill="1" applyBorder="1" applyAlignment="1" applyProtection="1">
      <alignment horizontal="left" vertical="center" wrapText="1"/>
      <protection hidden="1"/>
    </xf>
    <xf numFmtId="0" fontId="19" fillId="0" borderId="7" xfId="0" applyFont="1" applyBorder="1" applyAlignment="1" applyProtection="1">
      <alignment horizontal="left" vertical="center" wrapText="1"/>
      <protection hidden="1"/>
    </xf>
    <xf numFmtId="0" fontId="22" fillId="0" borderId="7" xfId="2" applyFont="1" applyBorder="1" applyAlignment="1" applyProtection="1">
      <alignment horizontal="left" vertical="center" wrapText="1"/>
      <protection hidden="1"/>
    </xf>
    <xf numFmtId="0" fontId="0" fillId="4" borderId="3" xfId="0" applyFill="1" applyBorder="1" applyProtection="1">
      <protection hidden="1"/>
    </xf>
    <xf numFmtId="0" fontId="0" fillId="4" borderId="4" xfId="0" applyFill="1" applyBorder="1" applyProtection="1">
      <protection hidden="1"/>
    </xf>
    <xf numFmtId="3" fontId="0" fillId="4" borderId="3" xfId="0" applyNumberFormat="1" applyFill="1" applyBorder="1" applyProtection="1">
      <protection hidden="1"/>
    </xf>
    <xf numFmtId="3" fontId="0" fillId="4" borderId="4" xfId="0" applyNumberFormat="1" applyFill="1" applyBorder="1" applyProtection="1">
      <protection hidden="1"/>
    </xf>
    <xf numFmtId="3" fontId="19" fillId="4" borderId="3" xfId="0" applyNumberFormat="1" applyFont="1" applyFill="1" applyBorder="1" applyProtection="1">
      <protection hidden="1"/>
    </xf>
    <xf numFmtId="3" fontId="19" fillId="4" borderId="4" xfId="0" applyNumberFormat="1" applyFont="1" applyFill="1" applyBorder="1" applyProtection="1">
      <protection hidden="1"/>
    </xf>
    <xf numFmtId="3" fontId="17" fillId="4" borderId="4" xfId="0" applyNumberFormat="1" applyFont="1" applyFill="1" applyBorder="1" applyProtection="1">
      <protection hidden="1"/>
    </xf>
    <xf numFmtId="3" fontId="19" fillId="4" borderId="4" xfId="0" applyNumberFormat="1" applyFont="1" applyFill="1" applyBorder="1" applyAlignment="1" applyProtection="1">
      <alignment wrapText="1"/>
      <protection hidden="1"/>
    </xf>
    <xf numFmtId="3" fontId="19" fillId="4" borderId="3" xfId="0" applyNumberFormat="1" applyFont="1" applyFill="1" applyBorder="1" applyAlignment="1" applyProtection="1">
      <alignment wrapText="1"/>
      <protection hidden="1"/>
    </xf>
    <xf numFmtId="3" fontId="22" fillId="4" borderId="3" xfId="2" applyNumberFormat="1" applyFont="1" applyFill="1" applyBorder="1" applyAlignment="1" applyProtection="1">
      <protection hidden="1"/>
    </xf>
    <xf numFmtId="3" fontId="25" fillId="4" borderId="4" xfId="2" applyNumberFormat="1" applyFont="1" applyFill="1" applyBorder="1" applyAlignment="1" applyProtection="1">
      <protection hidden="1"/>
    </xf>
    <xf numFmtId="3" fontId="0" fillId="4" borderId="5" xfId="0" applyNumberFormat="1" applyFill="1" applyBorder="1" applyProtection="1">
      <protection hidden="1"/>
    </xf>
    <xf numFmtId="3" fontId="0" fillId="4" borderId="6" xfId="0" applyNumberFormat="1" applyFill="1" applyBorder="1" applyProtection="1">
      <protection hidden="1"/>
    </xf>
    <xf numFmtId="0" fontId="17" fillId="0" borderId="0" xfId="0" applyFont="1" applyFill="1" applyProtection="1">
      <protection hidden="1"/>
    </xf>
    <xf numFmtId="0" fontId="32" fillId="0" borderId="0" xfId="0" applyFont="1" applyFill="1" applyProtection="1">
      <protection hidden="1"/>
    </xf>
    <xf numFmtId="0" fontId="25" fillId="0" borderId="0" xfId="2" applyFont="1" applyFill="1" applyAlignment="1" applyProtection="1">
      <alignment vertical="center"/>
      <protection hidden="1"/>
    </xf>
    <xf numFmtId="0" fontId="38" fillId="4" borderId="0" xfId="0" applyFont="1" applyFill="1" applyBorder="1" applyAlignment="1" applyProtection="1">
      <protection hidden="1"/>
    </xf>
    <xf numFmtId="0" fontId="25" fillId="0" borderId="0" xfId="2" applyFont="1" applyFill="1" applyAlignment="1" applyProtection="1">
      <protection hidden="1"/>
    </xf>
    <xf numFmtId="0" fontId="31" fillId="8" borderId="7" xfId="0" applyFont="1" applyFill="1" applyBorder="1" applyAlignment="1" applyProtection="1">
      <alignment vertical="center" wrapText="1"/>
      <protection hidden="1"/>
    </xf>
    <xf numFmtId="0" fontId="31" fillId="8" borderId="7" xfId="0" applyFont="1" applyFill="1" applyBorder="1" applyAlignment="1" applyProtection="1">
      <alignment vertical="center"/>
      <protection hidden="1"/>
    </xf>
    <xf numFmtId="0" fontId="17" fillId="0" borderId="0" xfId="0" applyFont="1" applyAlignment="1"/>
    <xf numFmtId="0" fontId="16" fillId="0" borderId="0" xfId="0" applyFont="1"/>
    <xf numFmtId="0" fontId="11" fillId="0" borderId="0" xfId="19" applyFill="1" applyAlignment="1">
      <alignment horizontal="left"/>
    </xf>
    <xf numFmtId="0" fontId="11" fillId="0" borderId="0" xfId="19" applyFill="1" applyAlignment="1">
      <alignment horizontal="right"/>
    </xf>
    <xf numFmtId="0" fontId="26" fillId="0" borderId="0" xfId="12" applyFill="1" applyAlignment="1">
      <alignment horizontal="right" wrapText="1"/>
    </xf>
    <xf numFmtId="0" fontId="11" fillId="0" borderId="0" xfId="19" applyFill="1"/>
    <xf numFmtId="0" fontId="26" fillId="0" borderId="0" xfId="12" applyFill="1" applyAlignment="1">
      <alignment horizontal="left" wrapText="1"/>
    </xf>
    <xf numFmtId="0" fontId="26" fillId="0" borderId="0" xfId="12" applyFill="1" applyAlignment="1">
      <alignment wrapText="1"/>
    </xf>
    <xf numFmtId="0" fontId="26" fillId="0" borderId="0" xfId="12" applyFill="1"/>
    <xf numFmtId="0" fontId="26" fillId="0" borderId="0" xfId="12" applyFill="1" applyAlignment="1">
      <alignment horizontal="left"/>
    </xf>
    <xf numFmtId="0" fontId="26" fillId="0" borderId="0" xfId="12" applyFill="1" applyAlignment="1">
      <alignment horizontal="right"/>
    </xf>
    <xf numFmtId="49" fontId="39" fillId="2" borderId="0" xfId="0" applyNumberFormat="1" applyFont="1" applyFill="1"/>
    <xf numFmtId="0" fontId="16" fillId="2" borderId="0" xfId="20" applyFill="1" applyProtection="1">
      <protection hidden="1"/>
    </xf>
    <xf numFmtId="0" fontId="13" fillId="2" borderId="2" xfId="20" applyFont="1" applyFill="1" applyBorder="1" applyProtection="1">
      <protection hidden="1"/>
    </xf>
    <xf numFmtId="0" fontId="31" fillId="8" borderId="7" xfId="20" applyFont="1" applyFill="1" applyBorder="1" applyAlignment="1" applyProtection="1">
      <alignment horizontal="left" vertical="center" wrapText="1"/>
      <protection locked="0" hidden="1"/>
    </xf>
    <xf numFmtId="0" fontId="34" fillId="0" borderId="10" xfId="20" applyFont="1" applyFill="1" applyBorder="1" applyAlignment="1" applyProtection="1">
      <alignment wrapText="1"/>
      <protection locked="0" hidden="1"/>
    </xf>
    <xf numFmtId="0" fontId="3" fillId="0" borderId="0" xfId="20" applyFont="1" applyFill="1" applyProtection="1">
      <protection hidden="1"/>
    </xf>
    <xf numFmtId="0" fontId="19" fillId="0" borderId="15" xfId="2" applyFont="1" applyFill="1" applyBorder="1" applyAlignment="1" applyProtection="1">
      <alignment vertical="top"/>
      <protection hidden="1"/>
    </xf>
    <xf numFmtId="0" fontId="3" fillId="0" borderId="0" xfId="20" applyFont="1" applyFill="1" applyAlignment="1" applyProtection="1">
      <alignment vertical="top"/>
      <protection hidden="1"/>
    </xf>
    <xf numFmtId="0" fontId="19" fillId="0" borderId="15" xfId="2" applyFont="1" applyFill="1" applyBorder="1" applyAlignment="1" applyProtection="1">
      <alignment horizontal="left" vertical="top"/>
      <protection hidden="1"/>
    </xf>
    <xf numFmtId="0" fontId="19" fillId="0" borderId="15" xfId="2" applyFont="1" applyFill="1" applyBorder="1" applyAlignment="1" applyProtection="1">
      <alignment horizontal="left" vertical="top" wrapText="1"/>
      <protection hidden="1"/>
    </xf>
    <xf numFmtId="0" fontId="16" fillId="0" borderId="0" xfId="20" applyFill="1" applyProtection="1">
      <protection hidden="1"/>
    </xf>
    <xf numFmtId="0" fontId="19" fillId="4" borderId="0" xfId="0" applyFont="1" applyFill="1" applyAlignment="1" applyProtection="1">
      <alignment horizontal="left" vertical="top" wrapText="1"/>
      <protection hidden="1"/>
    </xf>
    <xf numFmtId="0" fontId="34" fillId="4" borderId="0" xfId="0" applyFont="1" applyFill="1" applyAlignment="1" applyProtection="1">
      <alignment horizontal="left" vertical="top" wrapText="1"/>
      <protection hidden="1"/>
    </xf>
    <xf numFmtId="0" fontId="17" fillId="0" borderId="0" xfId="0" applyFont="1" applyAlignment="1" applyProtection="1">
      <protection hidden="1"/>
    </xf>
    <xf numFmtId="14" fontId="26" fillId="0" borderId="0" xfId="12" applyNumberFormat="1" applyAlignment="1">
      <alignment horizontal="right" wrapText="1"/>
    </xf>
    <xf numFmtId="14" fontId="26" fillId="0" borderId="0" xfId="12" applyNumberFormat="1"/>
    <xf numFmtId="0" fontId="19" fillId="0" borderId="16" xfId="0" applyFont="1" applyBorder="1" applyAlignment="1" applyProtection="1">
      <alignment vertical="center" wrapText="1"/>
      <protection hidden="1"/>
    </xf>
    <xf numFmtId="0" fontId="19" fillId="0" borderId="17" xfId="2" applyFont="1" applyFill="1" applyBorder="1" applyAlignment="1" applyProtection="1">
      <alignment horizontal="left" vertical="top"/>
      <protection hidden="1"/>
    </xf>
    <xf numFmtId="0" fontId="19" fillId="0" borderId="0" xfId="2" applyFont="1" applyFill="1" applyBorder="1" applyAlignment="1" applyProtection="1">
      <alignment vertical="top"/>
      <protection hidden="1"/>
    </xf>
    <xf numFmtId="0" fontId="19" fillId="0" borderId="0" xfId="2" applyFont="1" applyFill="1" applyBorder="1" applyAlignment="1" applyProtection="1">
      <alignment horizontal="left" vertical="top"/>
      <protection hidden="1"/>
    </xf>
    <xf numFmtId="0" fontId="19" fillId="0" borderId="0" xfId="2" applyFont="1" applyFill="1" applyBorder="1" applyAlignment="1" applyProtection="1">
      <alignment horizontal="left"/>
      <protection hidden="1"/>
    </xf>
    <xf numFmtId="0" fontId="25" fillId="0" borderId="0" xfId="2" applyFont="1" applyFill="1" applyBorder="1" applyAlignment="1" applyProtection="1">
      <alignment horizontal="left" vertical="top"/>
      <protection hidden="1"/>
    </xf>
    <xf numFmtId="0" fontId="16" fillId="0" borderId="0" xfId="20" applyFill="1" applyBorder="1" applyProtection="1">
      <protection hidden="1"/>
    </xf>
    <xf numFmtId="0" fontId="17" fillId="0" borderId="0" xfId="2" applyFont="1" applyFill="1" applyBorder="1" applyAlignment="1" applyProtection="1">
      <alignment horizontal="left" vertical="top" wrapText="1"/>
      <protection hidden="1"/>
    </xf>
    <xf numFmtId="0" fontId="19" fillId="0" borderId="0" xfId="20" applyFont="1" applyFill="1" applyBorder="1" applyProtection="1">
      <protection hidden="1"/>
    </xf>
    <xf numFmtId="0" fontId="33" fillId="0" borderId="0" xfId="20" applyFont="1" applyFill="1" applyBorder="1" applyProtection="1">
      <protection hidden="1"/>
    </xf>
    <xf numFmtId="0" fontId="13" fillId="2" borderId="0" xfId="20" applyFont="1" applyFill="1" applyProtection="1">
      <protection hidden="1"/>
    </xf>
    <xf numFmtId="3" fontId="16" fillId="2" borderId="0" xfId="20" applyNumberFormat="1" applyFill="1" applyAlignment="1" applyProtection="1">
      <alignment horizontal="center" vertical="center"/>
      <protection hidden="1"/>
    </xf>
    <xf numFmtId="0" fontId="13" fillId="2" borderId="0" xfId="20" applyFont="1" applyFill="1" applyAlignment="1" applyProtection="1">
      <alignment vertical="center"/>
      <protection hidden="1"/>
    </xf>
    <xf numFmtId="3" fontId="13" fillId="2" borderId="0" xfId="20" applyNumberFormat="1" applyFont="1" applyFill="1" applyAlignment="1" applyProtection="1">
      <alignment horizontal="center" vertical="center"/>
      <protection hidden="1"/>
    </xf>
    <xf numFmtId="0" fontId="41" fillId="2" borderId="0" xfId="20" applyFont="1" applyFill="1" applyProtection="1">
      <protection hidden="1"/>
    </xf>
    <xf numFmtId="0" fontId="12" fillId="2" borderId="0" xfId="20" applyFont="1" applyFill="1" applyProtection="1">
      <protection hidden="1"/>
    </xf>
    <xf numFmtId="3" fontId="13" fillId="2" borderId="12" xfId="20" applyNumberFormat="1" applyFont="1" applyFill="1" applyBorder="1" applyAlignment="1" applyProtection="1">
      <alignment horizontal="centerContinuous" vertical="center"/>
      <protection hidden="1"/>
    </xf>
    <xf numFmtId="0" fontId="16" fillId="2" borderId="1" xfId="20" applyFill="1" applyBorder="1" applyProtection="1">
      <protection hidden="1"/>
    </xf>
    <xf numFmtId="3" fontId="12" fillId="2" borderId="0" xfId="15" applyNumberFormat="1" applyFont="1" applyFill="1" applyAlignment="1" applyProtection="1">
      <alignment horizontal="left"/>
      <protection hidden="1"/>
    </xf>
    <xf numFmtId="3" fontId="14" fillId="2" borderId="0" xfId="20" applyNumberFormat="1" applyFont="1" applyFill="1" applyAlignment="1" applyProtection="1">
      <alignment horizontal="left"/>
      <protection hidden="1"/>
    </xf>
    <xf numFmtId="3" fontId="12" fillId="2" borderId="0" xfId="20" applyNumberFormat="1" applyFont="1" applyFill="1" applyAlignment="1" applyProtection="1">
      <alignment horizontal="left"/>
      <protection hidden="1"/>
    </xf>
    <xf numFmtId="0" fontId="1" fillId="0" borderId="0" xfId="49" applyProtection="1">
      <protection hidden="1"/>
    </xf>
    <xf numFmtId="0" fontId="16" fillId="0" borderId="0" xfId="20"/>
    <xf numFmtId="0" fontId="16" fillId="0" borderId="14" xfId="20" applyBorder="1"/>
    <xf numFmtId="0" fontId="13" fillId="0" borderId="12" xfId="36" applyFont="1" applyBorder="1" applyAlignment="1" applyProtection="1">
      <alignment horizontal="centerContinuous" vertical="center"/>
      <protection locked="0" hidden="1"/>
    </xf>
    <xf numFmtId="0" fontId="13" fillId="0" borderId="12" xfId="36" applyFont="1" applyBorder="1" applyAlignment="1" applyProtection="1">
      <alignment horizontal="centerContinuous"/>
      <protection locked="0" hidden="1"/>
    </xf>
    <xf numFmtId="0" fontId="13" fillId="2" borderId="18" xfId="36" applyFont="1" applyFill="1" applyBorder="1" applyAlignment="1" applyProtection="1">
      <alignment horizontal="left" vertical="center"/>
      <protection locked="0" hidden="1"/>
    </xf>
    <xf numFmtId="0" fontId="13" fillId="2" borderId="18" xfId="36" applyFont="1" applyFill="1" applyBorder="1" applyAlignment="1" applyProtection="1">
      <alignment horizontal="center" vertical="center" wrapText="1"/>
      <protection locked="0" hidden="1"/>
    </xf>
    <xf numFmtId="0" fontId="13" fillId="2" borderId="1" xfId="36" applyFont="1" applyFill="1" applyBorder="1" applyAlignment="1" applyProtection="1">
      <alignment horizontal="center" vertical="center" wrapText="1"/>
      <protection locked="0" hidden="1"/>
    </xf>
    <xf numFmtId="0" fontId="13" fillId="2" borderId="0" xfId="36" applyFont="1" applyFill="1" applyAlignment="1" applyProtection="1">
      <alignment horizontal="left" vertical="center"/>
      <protection locked="0" hidden="1"/>
    </xf>
    <xf numFmtId="0" fontId="13" fillId="0" borderId="0" xfId="20" applyFont="1"/>
    <xf numFmtId="1" fontId="16" fillId="0" borderId="0" xfId="20" applyNumberFormat="1"/>
    <xf numFmtId="0" fontId="16" fillId="0" borderId="0" xfId="20" applyFont="1"/>
    <xf numFmtId="0" fontId="16" fillId="0" borderId="1" xfId="20" applyBorder="1"/>
    <xf numFmtId="0" fontId="1" fillId="0" borderId="0" xfId="49"/>
    <xf numFmtId="0" fontId="16" fillId="0" borderId="0" xfId="49" applyFont="1"/>
    <xf numFmtId="0" fontId="43" fillId="0" borderId="0" xfId="49" applyFont="1" applyAlignment="1" applyProtection="1">
      <alignment horizontal="left" vertical="top"/>
      <protection hidden="1"/>
    </xf>
    <xf numFmtId="0" fontId="13" fillId="0" borderId="0" xfId="49" applyFont="1" applyAlignment="1" applyProtection="1">
      <alignment vertical="top"/>
      <protection hidden="1"/>
    </xf>
    <xf numFmtId="0" fontId="16" fillId="0" borderId="0" xfId="49" applyFont="1" applyAlignment="1" applyProtection="1">
      <alignment horizontal="center" vertical="top"/>
      <protection hidden="1"/>
    </xf>
    <xf numFmtId="0" fontId="16" fillId="0" borderId="0" xfId="50" applyFont="1"/>
    <xf numFmtId="2" fontId="16" fillId="0" borderId="0" xfId="49" applyNumberFormat="1" applyFont="1"/>
    <xf numFmtId="0" fontId="13" fillId="0" borderId="19" xfId="49" applyFont="1" applyBorder="1" applyAlignment="1" applyProtection="1">
      <alignment vertical="top"/>
      <protection hidden="1"/>
    </xf>
    <xf numFmtId="0" fontId="44" fillId="0" borderId="0" xfId="49" applyFont="1"/>
    <xf numFmtId="0" fontId="44" fillId="0" borderId="0" xfId="49" applyFont="1" applyAlignment="1">
      <alignment horizontal="center"/>
    </xf>
    <xf numFmtId="0" fontId="1" fillId="0" borderId="0" xfId="49" applyFont="1"/>
    <xf numFmtId="0" fontId="16" fillId="0" borderId="19" xfId="49" applyFont="1" applyBorder="1"/>
    <xf numFmtId="0" fontId="16" fillId="2" borderId="0" xfId="49" applyFont="1" applyFill="1" applyAlignment="1" applyProtection="1">
      <alignment horizontal="center" vertical="center"/>
      <protection hidden="1"/>
    </xf>
    <xf numFmtId="0" fontId="16" fillId="0" borderId="0" xfId="49" applyFont="1" applyAlignment="1" applyProtection="1">
      <alignment horizontal="center" wrapText="1"/>
      <protection hidden="1"/>
    </xf>
    <xf numFmtId="3" fontId="16" fillId="2" borderId="0" xfId="49" applyNumberFormat="1" applyFont="1" applyFill="1" applyAlignment="1" applyProtection="1">
      <alignment horizontal="center"/>
      <protection hidden="1"/>
    </xf>
    <xf numFmtId="3" fontId="16" fillId="2" borderId="0" xfId="49" applyNumberFormat="1" applyFont="1" applyFill="1" applyAlignment="1" applyProtection="1">
      <alignment horizontal="center" wrapText="1"/>
      <protection hidden="1"/>
    </xf>
    <xf numFmtId="3" fontId="16" fillId="2" borderId="23" xfId="49" applyNumberFormat="1" applyFont="1" applyFill="1" applyBorder="1" applyAlignment="1" applyProtection="1">
      <alignment horizontal="center"/>
      <protection hidden="1"/>
    </xf>
    <xf numFmtId="2" fontId="1" fillId="2" borderId="0" xfId="49" applyNumberFormat="1" applyFill="1" applyProtection="1">
      <protection hidden="1"/>
    </xf>
    <xf numFmtId="0" fontId="1" fillId="0" borderId="0" xfId="49" applyAlignment="1">
      <alignment horizontal="right" indent="1"/>
    </xf>
    <xf numFmtId="3" fontId="13" fillId="2" borderId="0" xfId="49" applyNumberFormat="1" applyFont="1" applyFill="1" applyAlignment="1" applyProtection="1">
      <alignment horizontal="left"/>
      <protection hidden="1"/>
    </xf>
    <xf numFmtId="3" fontId="28" fillId="2" borderId="0" xfId="49" applyNumberFormat="1" applyFont="1" applyFill="1" applyAlignment="1" applyProtection="1">
      <alignment horizontal="right" indent="1"/>
      <protection hidden="1"/>
    </xf>
    <xf numFmtId="3" fontId="13" fillId="2" borderId="0" xfId="49" applyNumberFormat="1" applyFont="1" applyFill="1" applyAlignment="1" applyProtection="1">
      <alignment horizontal="right" indent="1"/>
      <protection hidden="1"/>
    </xf>
    <xf numFmtId="3" fontId="13" fillId="2" borderId="20" xfId="49" applyNumberFormat="1" applyFont="1" applyFill="1" applyBorder="1" applyAlignment="1" applyProtection="1">
      <alignment horizontal="right" indent="1"/>
      <protection hidden="1"/>
    </xf>
    <xf numFmtId="2" fontId="14" fillId="2" borderId="0" xfId="49" applyNumberFormat="1" applyFont="1" applyFill="1" applyAlignment="1" applyProtection="1">
      <alignment horizontal="right" indent="1"/>
      <protection hidden="1"/>
    </xf>
    <xf numFmtId="3" fontId="13" fillId="2" borderId="0" xfId="49" applyNumberFormat="1" applyFont="1" applyFill="1" applyAlignment="1" applyProtection="1">
      <alignment horizontal="left" vertical="center" indent="1"/>
      <protection hidden="1"/>
    </xf>
    <xf numFmtId="3" fontId="28" fillId="2" borderId="0" xfId="49" applyNumberFormat="1" applyFont="1" applyFill="1" applyAlignment="1" applyProtection="1">
      <alignment horizontal="right" vertical="center" indent="1"/>
      <protection hidden="1"/>
    </xf>
    <xf numFmtId="3" fontId="13" fillId="2" borderId="0" xfId="49" applyNumberFormat="1" applyFont="1" applyFill="1" applyAlignment="1" applyProtection="1">
      <alignment horizontal="right" vertical="center" indent="1"/>
      <protection hidden="1"/>
    </xf>
    <xf numFmtId="3" fontId="13" fillId="2" borderId="24" xfId="49" applyNumberFormat="1" applyFont="1" applyFill="1" applyBorder="1" applyAlignment="1" applyProtection="1">
      <alignment horizontal="right" vertical="center" indent="1"/>
      <protection hidden="1"/>
    </xf>
    <xf numFmtId="2" fontId="14" fillId="2" borderId="0" xfId="49" applyNumberFormat="1" applyFont="1" applyFill="1" applyAlignment="1" applyProtection="1">
      <alignment horizontal="center" vertical="center"/>
      <protection hidden="1"/>
    </xf>
    <xf numFmtId="3" fontId="16" fillId="2" borderId="0" xfId="49" applyNumberFormat="1" applyFont="1" applyFill="1" applyAlignment="1" applyProtection="1">
      <alignment horizontal="left" indent="2"/>
      <protection hidden="1"/>
    </xf>
    <xf numFmtId="3" fontId="1" fillId="2" borderId="0" xfId="49" applyNumberFormat="1" applyFont="1" applyFill="1" applyAlignment="1" applyProtection="1">
      <alignment horizontal="right" indent="1"/>
      <protection hidden="1"/>
    </xf>
    <xf numFmtId="3" fontId="16" fillId="2" borderId="0" xfId="49" applyNumberFormat="1" applyFont="1" applyFill="1" applyAlignment="1" applyProtection="1">
      <alignment horizontal="right" indent="1"/>
      <protection hidden="1"/>
    </xf>
    <xf numFmtId="3" fontId="16" fillId="2" borderId="24" xfId="49" applyNumberFormat="1" applyFont="1" applyFill="1" applyBorder="1" applyAlignment="1" applyProtection="1">
      <alignment horizontal="right" indent="1"/>
      <protection hidden="1"/>
    </xf>
    <xf numFmtId="0" fontId="1" fillId="0" borderId="0" xfId="49" applyAlignment="1">
      <alignment horizontal="right"/>
    </xf>
    <xf numFmtId="0" fontId="45" fillId="0" borderId="0" xfId="49" applyFont="1" applyAlignment="1" applyProtection="1">
      <alignment vertical="top"/>
      <protection hidden="1"/>
    </xf>
    <xf numFmtId="0" fontId="1" fillId="0" borderId="0" xfId="49" applyAlignment="1" applyProtection="1">
      <alignment vertical="top"/>
      <protection hidden="1"/>
    </xf>
    <xf numFmtId="3" fontId="16" fillId="2" borderId="0" xfId="15" applyNumberFormat="1" applyFont="1" applyFill="1" applyAlignment="1" applyProtection="1">
      <alignment horizontal="left" indent="2"/>
      <protection hidden="1"/>
    </xf>
    <xf numFmtId="165" fontId="16" fillId="2" borderId="0" xfId="48" applyFont="1" applyFill="1" applyAlignment="1" applyProtection="1">
      <alignment horizontal="left" indent="2"/>
      <protection hidden="1"/>
    </xf>
    <xf numFmtId="3" fontId="16" fillId="2" borderId="20" xfId="49" applyNumberFormat="1" applyFont="1" applyFill="1" applyBorder="1" applyAlignment="1" applyProtection="1">
      <alignment horizontal="right" indent="1"/>
      <protection hidden="1"/>
    </xf>
    <xf numFmtId="3" fontId="13" fillId="2" borderId="0" xfId="49" applyNumberFormat="1" applyFont="1" applyFill="1" applyAlignment="1" applyProtection="1">
      <alignment horizontal="left" indent="1"/>
      <protection hidden="1"/>
    </xf>
    <xf numFmtId="3" fontId="16" fillId="2" borderId="19" xfId="49" applyNumberFormat="1" applyFont="1" applyFill="1" applyBorder="1" applyAlignment="1" applyProtection="1">
      <alignment horizontal="right" indent="1"/>
      <protection hidden="1"/>
    </xf>
    <xf numFmtId="3" fontId="16" fillId="2" borderId="25" xfId="49" applyNumberFormat="1" applyFont="1" applyFill="1" applyBorder="1" applyAlignment="1" applyProtection="1">
      <alignment horizontal="right" indent="1"/>
      <protection hidden="1"/>
    </xf>
    <xf numFmtId="0" fontId="16" fillId="2" borderId="0" xfId="49" applyFont="1" applyFill="1" applyProtection="1">
      <protection hidden="1"/>
    </xf>
    <xf numFmtId="0" fontId="16" fillId="2" borderId="0" xfId="49" applyFont="1" applyFill="1" applyAlignment="1" applyProtection="1">
      <alignment horizontal="center"/>
      <protection hidden="1"/>
    </xf>
    <xf numFmtId="1" fontId="16" fillId="2" borderId="0" xfId="49" applyNumberFormat="1" applyFont="1" applyFill="1" applyAlignment="1" applyProtection="1">
      <alignment horizontal="center"/>
      <protection hidden="1"/>
    </xf>
    <xf numFmtId="3" fontId="12" fillId="2" borderId="0" xfId="49" applyNumberFormat="1" applyFont="1" applyFill="1" applyAlignment="1" applyProtection="1">
      <alignment horizontal="right"/>
      <protection hidden="1"/>
    </xf>
    <xf numFmtId="2" fontId="46" fillId="2" borderId="0" xfId="49" applyNumberFormat="1" applyFont="1" applyFill="1" applyProtection="1">
      <protection hidden="1"/>
    </xf>
    <xf numFmtId="0" fontId="1" fillId="0" borderId="0" xfId="49" applyFont="1" applyAlignment="1">
      <alignment vertical="center"/>
    </xf>
    <xf numFmtId="0" fontId="47" fillId="0" borderId="0" xfId="49" applyFont="1" applyAlignment="1" applyProtection="1">
      <alignment vertical="top"/>
      <protection hidden="1"/>
    </xf>
    <xf numFmtId="0" fontId="12" fillId="0" borderId="0" xfId="49" applyFont="1" applyAlignment="1" applyProtection="1">
      <alignment vertical="top"/>
      <protection hidden="1"/>
    </xf>
    <xf numFmtId="1" fontId="48" fillId="0" borderId="0" xfId="49" applyNumberFormat="1" applyFont="1" applyAlignment="1">
      <alignment horizontal="left" vertical="center"/>
    </xf>
    <xf numFmtId="0" fontId="49" fillId="0" borderId="0" xfId="49" applyFont="1" applyAlignment="1">
      <alignment horizontal="left" vertical="top"/>
    </xf>
    <xf numFmtId="0" fontId="1" fillId="2" borderId="0" xfId="49" applyFill="1" applyProtection="1">
      <protection hidden="1"/>
    </xf>
    <xf numFmtId="0" fontId="1" fillId="2" borderId="0" xfId="49" applyFill="1" applyAlignment="1" applyProtection="1">
      <alignment horizontal="center"/>
      <protection hidden="1"/>
    </xf>
    <xf numFmtId="9" fontId="1" fillId="2" borderId="0" xfId="49" applyNumberFormat="1" applyFill="1" applyAlignment="1" applyProtection="1">
      <alignment horizontal="center"/>
      <protection hidden="1"/>
    </xf>
    <xf numFmtId="0" fontId="42" fillId="0" borderId="0" xfId="0" applyFont="1" applyAlignment="1" applyProtection="1">
      <alignment horizontal="left" vertical="top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13" fillId="2" borderId="0" xfId="0" applyFont="1" applyFill="1" applyAlignment="1" applyProtection="1">
      <alignment horizontal="left" vertical="center"/>
      <protection hidden="1"/>
    </xf>
    <xf numFmtId="3" fontId="16" fillId="2" borderId="11" xfId="0" applyNumberFormat="1" applyFont="1" applyFill="1" applyBorder="1" applyAlignment="1" applyProtection="1">
      <alignment horizontal="center" wrapText="1"/>
      <protection hidden="1"/>
    </xf>
    <xf numFmtId="3" fontId="16" fillId="2" borderId="23" xfId="0" applyNumberFormat="1" applyFont="1" applyFill="1" applyBorder="1" applyAlignment="1" applyProtection="1">
      <alignment horizontal="center" wrapText="1"/>
      <protection hidden="1"/>
    </xf>
    <xf numFmtId="0" fontId="13" fillId="2" borderId="0" xfId="0" applyFont="1" applyFill="1" applyAlignment="1" applyProtection="1">
      <alignment wrapText="1"/>
      <protection hidden="1"/>
    </xf>
    <xf numFmtId="3" fontId="13" fillId="2" borderId="0" xfId="0" applyNumberFormat="1" applyFont="1" applyFill="1" applyAlignment="1" applyProtection="1">
      <alignment horizontal="right" indent="1"/>
      <protection hidden="1"/>
    </xf>
    <xf numFmtId="3" fontId="13" fillId="2" borderId="24" xfId="0" applyNumberFormat="1" applyFont="1" applyFill="1" applyBorder="1" applyAlignment="1" applyProtection="1">
      <alignment horizontal="right" indent="1"/>
      <protection hidden="1"/>
    </xf>
    <xf numFmtId="3" fontId="16" fillId="2" borderId="0" xfId="0" applyNumberFormat="1" applyFont="1" applyFill="1" applyAlignment="1" applyProtection="1">
      <alignment horizontal="right" indent="1"/>
      <protection hidden="1"/>
    </xf>
    <xf numFmtId="3" fontId="16" fillId="2" borderId="24" xfId="0" applyNumberFormat="1" applyFont="1" applyFill="1" applyBorder="1" applyAlignment="1" applyProtection="1">
      <alignment horizontal="right" indent="1"/>
      <protection hidden="1"/>
    </xf>
    <xf numFmtId="0" fontId="16" fillId="2" borderId="0" xfId="0" applyFont="1" applyFill="1" applyAlignment="1" applyProtection="1">
      <alignment wrapText="1"/>
      <protection hidden="1"/>
    </xf>
    <xf numFmtId="3" fontId="13" fillId="2" borderId="0" xfId="20" applyNumberFormat="1" applyFont="1" applyFill="1" applyBorder="1" applyAlignment="1" applyProtection="1">
      <alignment vertical="center" wrapText="1"/>
      <protection hidden="1"/>
    </xf>
    <xf numFmtId="0" fontId="16" fillId="2" borderId="0" xfId="20" applyFont="1" applyFill="1" applyBorder="1" applyProtection="1">
      <protection hidden="1"/>
    </xf>
    <xf numFmtId="3" fontId="13" fillId="2" borderId="0" xfId="20" applyNumberFormat="1" applyFont="1" applyFill="1" applyBorder="1" applyAlignment="1" applyProtection="1">
      <alignment horizontal="centerContinuous" vertical="center"/>
      <protection hidden="1"/>
    </xf>
    <xf numFmtId="3" fontId="13" fillId="2" borderId="0" xfId="20" applyNumberFormat="1" applyFont="1" applyFill="1" applyBorder="1" applyAlignment="1" applyProtection="1">
      <alignment horizontal="center" vertical="center"/>
      <protection hidden="1"/>
    </xf>
    <xf numFmtId="0" fontId="16" fillId="2" borderId="0" xfId="20" applyFill="1" applyBorder="1" applyProtection="1">
      <protection hidden="1"/>
    </xf>
    <xf numFmtId="0" fontId="13" fillId="0" borderId="1" xfId="0" applyFont="1" applyBorder="1" applyAlignment="1" applyProtection="1">
      <alignment horizontal="left" indent="1"/>
      <protection hidden="1"/>
    </xf>
    <xf numFmtId="0" fontId="42" fillId="0" borderId="0" xfId="49" applyFont="1" applyAlignment="1" applyProtection="1">
      <alignment horizontal="left" vertical="top"/>
      <protection hidden="1"/>
    </xf>
    <xf numFmtId="0" fontId="16" fillId="0" borderId="0" xfId="49" applyFont="1" applyAlignment="1" applyProtection="1">
      <alignment vertical="top"/>
      <protection hidden="1"/>
    </xf>
    <xf numFmtId="0" fontId="38" fillId="0" borderId="0" xfId="50" applyFont="1"/>
    <xf numFmtId="3" fontId="1" fillId="0" borderId="19" xfId="49" applyNumberFormat="1" applyBorder="1" applyAlignment="1" applyProtection="1">
      <alignment horizontal="center" vertical="center" wrapText="1"/>
      <protection hidden="1"/>
    </xf>
    <xf numFmtId="3" fontId="1" fillId="0" borderId="19" xfId="49" applyNumberFormat="1" applyBorder="1"/>
    <xf numFmtId="3" fontId="1" fillId="0" borderId="0" xfId="49" applyNumberFormat="1" applyProtection="1">
      <protection hidden="1"/>
    </xf>
    <xf numFmtId="3" fontId="13" fillId="0" borderId="19" xfId="49" applyNumberFormat="1" applyFont="1" applyBorder="1" applyAlignment="1" applyProtection="1">
      <alignment horizontal="center" vertical="center" wrapText="1"/>
      <protection hidden="1"/>
    </xf>
    <xf numFmtId="0" fontId="13" fillId="0" borderId="19" xfId="49" applyFont="1" applyBorder="1" applyAlignment="1" applyProtection="1">
      <alignment horizontal="center" vertical="center" wrapText="1"/>
      <protection hidden="1"/>
    </xf>
    <xf numFmtId="0" fontId="13" fillId="0" borderId="0" xfId="49" applyFont="1" applyAlignment="1" applyProtection="1">
      <alignment horizontal="left" wrapText="1"/>
      <protection hidden="1"/>
    </xf>
    <xf numFmtId="3" fontId="13" fillId="0" borderId="0" xfId="49" applyNumberFormat="1" applyFont="1" applyAlignment="1" applyProtection="1">
      <alignment horizontal="right" wrapText="1" indent="1"/>
      <protection hidden="1"/>
    </xf>
    <xf numFmtId="3" fontId="1" fillId="2" borderId="0" xfId="49" applyNumberFormat="1" applyFill="1" applyProtection="1">
      <protection hidden="1"/>
    </xf>
    <xf numFmtId="0" fontId="16" fillId="0" borderId="0" xfId="49" applyFont="1" applyAlignment="1" applyProtection="1">
      <alignment horizontal="left" wrapText="1" indent="1"/>
      <protection hidden="1"/>
    </xf>
    <xf numFmtId="3" fontId="16" fillId="0" borderId="0" xfId="49" applyNumberFormat="1" applyFont="1" applyAlignment="1" applyProtection="1">
      <alignment horizontal="right" wrapText="1" indent="1"/>
      <protection hidden="1"/>
    </xf>
    <xf numFmtId="3" fontId="50" fillId="0" borderId="0" xfId="49" applyNumberFormat="1" applyFont="1" applyProtection="1">
      <protection hidden="1"/>
    </xf>
    <xf numFmtId="0" fontId="16" fillId="0" borderId="0" xfId="49" applyFont="1" applyProtection="1">
      <protection hidden="1"/>
    </xf>
    <xf numFmtId="3" fontId="16" fillId="0" borderId="0" xfId="49" applyNumberFormat="1" applyFont="1" applyAlignment="1" applyProtection="1">
      <alignment horizontal="right"/>
      <protection hidden="1"/>
    </xf>
    <xf numFmtId="3" fontId="16" fillId="0" borderId="0" xfId="49" applyNumberFormat="1" applyFont="1" applyProtection="1">
      <protection hidden="1"/>
    </xf>
    <xf numFmtId="0" fontId="12" fillId="0" borderId="0" xfId="49" applyFont="1" applyAlignment="1" applyProtection="1">
      <alignment horizontal="right"/>
      <protection hidden="1"/>
    </xf>
    <xf numFmtId="3" fontId="12" fillId="0" borderId="0" xfId="49" applyNumberFormat="1" applyFont="1" applyAlignment="1" applyProtection="1">
      <alignment horizontal="center" vertical="center" wrapText="1"/>
      <protection hidden="1"/>
    </xf>
    <xf numFmtId="0" fontId="35" fillId="4" borderId="0" xfId="0" applyFont="1" applyFill="1" applyProtection="1">
      <protection hidden="1"/>
    </xf>
    <xf numFmtId="0" fontId="35" fillId="4" borderId="0" xfId="0" applyFont="1" applyFill="1" applyAlignment="1" applyProtection="1">
      <alignment vertical="top"/>
      <protection hidden="1"/>
    </xf>
    <xf numFmtId="0" fontId="32" fillId="4" borderId="0" xfId="2" applyFont="1" applyFill="1" applyAlignment="1" applyProtection="1">
      <alignment vertical="top" wrapText="1"/>
      <protection hidden="1"/>
    </xf>
    <xf numFmtId="0" fontId="33" fillId="4" borderId="0" xfId="2" applyFont="1" applyFill="1" applyAlignment="1" applyProtection="1">
      <alignment vertical="top" wrapText="1"/>
      <protection hidden="1"/>
    </xf>
    <xf numFmtId="0" fontId="25" fillId="4" borderId="0" xfId="2" applyFont="1" applyFill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top"/>
      <protection hidden="1"/>
    </xf>
    <xf numFmtId="0" fontId="0" fillId="4" borderId="0" xfId="0" applyFill="1" applyProtection="1">
      <protection hidden="1"/>
    </xf>
    <xf numFmtId="0" fontId="0" fillId="4" borderId="0" xfId="0" applyFont="1" applyFill="1" applyAlignment="1" applyProtection="1">
      <protection hidden="1"/>
    </xf>
    <xf numFmtId="0" fontId="17" fillId="4" borderId="0" xfId="0" applyFont="1" applyFill="1" applyAlignment="1" applyProtection="1">
      <alignment wrapText="1"/>
      <protection hidden="1"/>
    </xf>
    <xf numFmtId="0" fontId="19" fillId="4" borderId="0" xfId="0" applyFont="1" applyFill="1" applyAlignment="1" applyProtection="1">
      <alignment vertical="center"/>
      <protection hidden="1"/>
    </xf>
    <xf numFmtId="0" fontId="16" fillId="4" borderId="0" xfId="44" applyFont="1" applyFill="1" applyBorder="1" applyAlignment="1" applyProtection="1">
      <protection hidden="1"/>
    </xf>
    <xf numFmtId="14" fontId="16" fillId="4" borderId="0" xfId="44" applyNumberFormat="1" applyFont="1" applyFill="1" applyBorder="1" applyAlignment="1" applyProtection="1">
      <alignment horizontal="left"/>
      <protection hidden="1"/>
    </xf>
    <xf numFmtId="0" fontId="16" fillId="4" borderId="0" xfId="0" applyFont="1" applyFill="1" applyBorder="1" applyAlignment="1" applyProtection="1">
      <alignment horizontal="left"/>
      <protection hidden="1"/>
    </xf>
    <xf numFmtId="0" fontId="38" fillId="4" borderId="0" xfId="0" applyFont="1" applyFill="1" applyBorder="1" applyAlignment="1" applyProtection="1">
      <alignment vertical="top"/>
      <protection hidden="1"/>
    </xf>
    <xf numFmtId="0" fontId="16" fillId="4" borderId="0" xfId="44" applyFont="1" applyFill="1" applyBorder="1" applyAlignment="1" applyProtection="1">
      <alignment horizontal="left"/>
      <protection hidden="1"/>
    </xf>
    <xf numFmtId="0" fontId="17" fillId="4" borderId="0" xfId="0" applyFont="1" applyFill="1" applyAlignment="1" applyProtection="1">
      <alignment horizontal="left" wrapText="1" indent="2"/>
      <protection hidden="1"/>
    </xf>
    <xf numFmtId="0" fontId="17" fillId="4" borderId="0" xfId="0" applyFont="1" applyFill="1" applyAlignment="1" applyProtection="1">
      <alignment horizontal="centerContinuous" vertical="center" wrapText="1"/>
      <protection hidden="1"/>
    </xf>
    <xf numFmtId="0" fontId="34" fillId="4" borderId="0" xfId="0" applyFont="1" applyFill="1" applyAlignment="1" applyProtection="1">
      <alignment horizontal="centerContinuous" vertical="top" wrapText="1"/>
      <protection hidden="1"/>
    </xf>
    <xf numFmtId="14" fontId="17" fillId="4" borderId="0" xfId="0" applyNumberFormat="1" applyFont="1" applyFill="1" applyAlignment="1" applyProtection="1">
      <alignment wrapText="1"/>
      <protection hidden="1"/>
    </xf>
    <xf numFmtId="0" fontId="34" fillId="4" borderId="0" xfId="0" applyFont="1" applyFill="1" applyAlignment="1" applyProtection="1">
      <alignment vertical="center"/>
      <protection hidden="1"/>
    </xf>
    <xf numFmtId="0" fontId="36" fillId="4" borderId="0" xfId="0" applyFont="1" applyFill="1" applyBorder="1" applyAlignment="1" applyProtection="1">
      <alignment vertical="top"/>
      <protection hidden="1"/>
    </xf>
    <xf numFmtId="0" fontId="28" fillId="4" borderId="0" xfId="0" applyFont="1" applyFill="1" applyBorder="1" applyAlignment="1" applyProtection="1">
      <alignment vertical="top"/>
      <protection hidden="1"/>
    </xf>
    <xf numFmtId="14" fontId="37" fillId="4" borderId="0" xfId="0" applyNumberFormat="1" applyFont="1" applyFill="1" applyAlignment="1" applyProtection="1">
      <alignment wrapText="1"/>
      <protection hidden="1"/>
    </xf>
    <xf numFmtId="0" fontId="38" fillId="4" borderId="0" xfId="44" applyFont="1" applyFill="1" applyBorder="1" applyAlignment="1" applyProtection="1">
      <alignment horizontal="left"/>
      <protection hidden="1"/>
    </xf>
    <xf numFmtId="0" fontId="37" fillId="4" borderId="0" xfId="0" applyFont="1" applyFill="1" applyAlignment="1" applyProtection="1">
      <alignment wrapText="1"/>
      <protection hidden="1"/>
    </xf>
    <xf numFmtId="0" fontId="38" fillId="4" borderId="0" xfId="0" applyFont="1" applyFill="1" applyProtection="1">
      <protection hidden="1"/>
    </xf>
    <xf numFmtId="0" fontId="34" fillId="4" borderId="0" xfId="0" quotePrefix="1" applyFont="1" applyFill="1" applyAlignment="1" applyProtection="1">
      <alignment vertical="top"/>
      <protection hidden="1"/>
    </xf>
    <xf numFmtId="0" fontId="19" fillId="4" borderId="0" xfId="0" applyFont="1" applyFill="1" applyAlignment="1" applyProtection="1">
      <alignment wrapText="1"/>
      <protection hidden="1"/>
    </xf>
    <xf numFmtId="0" fontId="19" fillId="4" borderId="0" xfId="0" quotePrefix="1" applyFont="1" applyFill="1" applyAlignment="1" applyProtection="1">
      <alignment vertical="top"/>
      <protection hidden="1"/>
    </xf>
    <xf numFmtId="0" fontId="1" fillId="0" borderId="1" xfId="49" applyBorder="1"/>
    <xf numFmtId="0" fontId="16" fillId="0" borderId="0" xfId="49" applyFont="1" applyBorder="1" applyAlignment="1" applyProtection="1">
      <alignment horizontal="left" wrapText="1" indent="1"/>
      <protection hidden="1"/>
    </xf>
    <xf numFmtId="3" fontId="16" fillId="0" borderId="0" xfId="49" applyNumberFormat="1" applyFont="1" applyBorder="1" applyAlignment="1" applyProtection="1">
      <alignment horizontal="right" wrapText="1" indent="1"/>
      <protection hidden="1"/>
    </xf>
    <xf numFmtId="0" fontId="51" fillId="0" borderId="0" xfId="0" applyFont="1" applyAlignment="1" applyProtection="1">
      <alignment horizontal="left" vertical="top"/>
      <protection hidden="1"/>
    </xf>
    <xf numFmtId="0" fontId="16" fillId="0" borderId="1" xfId="20" applyFont="1" applyBorder="1"/>
    <xf numFmtId="0" fontId="16" fillId="0" borderId="0" xfId="20" applyFont="1" applyBorder="1"/>
    <xf numFmtId="0" fontId="16" fillId="0" borderId="0" xfId="20" applyBorder="1"/>
    <xf numFmtId="0" fontId="16" fillId="2" borderId="0" xfId="0" applyFont="1" applyFill="1" applyBorder="1" applyAlignment="1" applyProtection="1">
      <alignment vertical="center"/>
      <protection hidden="1"/>
    </xf>
    <xf numFmtId="0" fontId="40" fillId="0" borderId="0" xfId="0" applyFont="1" applyBorder="1"/>
    <xf numFmtId="3" fontId="16" fillId="2" borderId="0" xfId="0" applyNumberFormat="1" applyFont="1" applyFill="1" applyBorder="1" applyAlignment="1" applyProtection="1">
      <alignment horizontal="center" wrapText="1"/>
      <protection hidden="1"/>
    </xf>
    <xf numFmtId="0" fontId="13" fillId="2" borderId="0" xfId="0" applyFont="1" applyFill="1" applyBorder="1" applyAlignment="1" applyProtection="1">
      <alignment horizontal="left" wrapText="1"/>
      <protection hidden="1"/>
    </xf>
    <xf numFmtId="3" fontId="13" fillId="2" borderId="0" xfId="0" applyNumberFormat="1" applyFont="1" applyFill="1" applyBorder="1" applyAlignment="1" applyProtection="1">
      <alignment horizontal="right" indent="1"/>
      <protection hidden="1"/>
    </xf>
    <xf numFmtId="0" fontId="13" fillId="0" borderId="0" xfId="0" applyFont="1" applyBorder="1" applyAlignment="1" applyProtection="1">
      <alignment horizontal="left" indent="1"/>
      <protection hidden="1"/>
    </xf>
    <xf numFmtId="3" fontId="13" fillId="0" borderId="0" xfId="0" applyNumberFormat="1" applyFont="1" applyBorder="1" applyAlignment="1" applyProtection="1">
      <alignment horizontal="right" indent="1"/>
      <protection hidden="1"/>
    </xf>
    <xf numFmtId="3" fontId="16" fillId="2" borderId="0" xfId="0" applyNumberFormat="1" applyFont="1" applyFill="1" applyBorder="1" applyAlignment="1" applyProtection="1">
      <alignment horizontal="right" indent="1"/>
      <protection hidden="1"/>
    </xf>
    <xf numFmtId="0" fontId="16" fillId="2" borderId="0" xfId="0" applyFont="1" applyFill="1" applyBorder="1" applyProtection="1">
      <protection hidden="1"/>
    </xf>
    <xf numFmtId="3" fontId="16" fillId="2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19" applyFont="1" applyFill="1" applyAlignment="1" applyProtection="1">
      <protection hidden="1"/>
    </xf>
    <xf numFmtId="0" fontId="29" fillId="0" borderId="0" xfId="19" applyFont="1" applyFill="1" applyAlignment="1"/>
    <xf numFmtId="14" fontId="29" fillId="0" borderId="0" xfId="19" applyNumberFormat="1" applyFont="1" applyFill="1" applyAlignment="1">
      <alignment horizontal="right"/>
    </xf>
    <xf numFmtId="0" fontId="11" fillId="0" borderId="0" xfId="19" applyFill="1" applyBorder="1" applyAlignment="1">
      <alignment horizontal="left"/>
    </xf>
    <xf numFmtId="0" fontId="17" fillId="0" borderId="0" xfId="19" applyFont="1" applyFill="1" applyBorder="1" applyAlignment="1">
      <alignment horizontal="centerContinuous" wrapText="1"/>
    </xf>
    <xf numFmtId="14" fontId="17" fillId="0" borderId="0" xfId="19" applyNumberFormat="1" applyFont="1" applyFill="1" applyBorder="1" applyAlignment="1">
      <alignment horizontal="centerContinuous" wrapText="1"/>
    </xf>
    <xf numFmtId="14" fontId="11" fillId="0" borderId="0" xfId="19" applyNumberFormat="1" applyFill="1" applyAlignment="1">
      <alignment horizontal="left"/>
    </xf>
    <xf numFmtId="14" fontId="11" fillId="0" borderId="0" xfId="19" applyNumberFormat="1" applyFill="1" applyAlignment="1">
      <alignment horizontal="right"/>
    </xf>
    <xf numFmtId="0" fontId="0" fillId="0" borderId="0" xfId="0" applyFill="1"/>
    <xf numFmtId="0" fontId="52" fillId="0" borderId="0" xfId="0" applyFont="1" applyAlignment="1">
      <alignment wrapText="1"/>
    </xf>
    <xf numFmtId="14" fontId="52" fillId="0" borderId="0" xfId="0" applyNumberFormat="1" applyFont="1" applyAlignment="1">
      <alignment wrapText="1"/>
    </xf>
    <xf numFmtId="49" fontId="16" fillId="2" borderId="0" xfId="36" applyNumberFormat="1" applyFill="1" applyAlignment="1" applyProtection="1">
      <alignment horizontal="left" wrapText="1" indent="1"/>
      <protection locked="0" hidden="1"/>
    </xf>
    <xf numFmtId="49" fontId="16" fillId="2" borderId="0" xfId="36" applyNumberFormat="1" applyFill="1" applyAlignment="1" applyProtection="1">
      <alignment horizontal="left" indent="1"/>
      <protection locked="0" hidden="1"/>
    </xf>
    <xf numFmtId="14" fontId="52" fillId="0" borderId="0" xfId="51" applyNumberFormat="1" applyFont="1" applyAlignment="1">
      <alignment wrapText="1"/>
    </xf>
    <xf numFmtId="0" fontId="52" fillId="0" borderId="0" xfId="51" applyFont="1" applyAlignment="1">
      <alignment wrapText="1"/>
    </xf>
    <xf numFmtId="0" fontId="43" fillId="0" borderId="0" xfId="20" applyFont="1" applyProtection="1">
      <protection hidden="1"/>
    </xf>
    <xf numFmtId="0" fontId="16" fillId="4" borderId="0" xfId="0" applyFont="1" applyFill="1"/>
    <xf numFmtId="0" fontId="16" fillId="4" borderId="0" xfId="50" applyFont="1" applyFill="1"/>
    <xf numFmtId="0" fontId="16" fillId="4" borderId="19" xfId="0" applyFont="1" applyFill="1" applyBorder="1"/>
    <xf numFmtId="0" fontId="51" fillId="4" borderId="0" xfId="0" applyFont="1" applyFill="1" applyAlignment="1" applyProtection="1">
      <alignment horizontal="left" vertical="top"/>
      <protection hidden="1"/>
    </xf>
    <xf numFmtId="0" fontId="13" fillId="4" borderId="0" xfId="0" applyFont="1" applyFill="1" applyAlignment="1" applyProtection="1">
      <alignment vertical="top"/>
      <protection hidden="1"/>
    </xf>
    <xf numFmtId="0" fontId="16" fillId="4" borderId="0" xfId="0" applyFont="1" applyFill="1" applyAlignment="1" applyProtection="1">
      <alignment horizontal="center" vertical="top"/>
      <protection hidden="1"/>
    </xf>
    <xf numFmtId="0" fontId="16" fillId="4" borderId="0" xfId="0" applyFont="1" applyFill="1" applyAlignment="1" applyProtection="1">
      <alignment vertical="top"/>
      <protection hidden="1"/>
    </xf>
    <xf numFmtId="0" fontId="43" fillId="4" borderId="0" xfId="0" applyFont="1" applyFill="1" applyAlignment="1" applyProtection="1">
      <alignment horizontal="left" vertical="top"/>
      <protection hidden="1"/>
    </xf>
    <xf numFmtId="0" fontId="44" fillId="4" borderId="0" xfId="0" applyFont="1" applyFill="1"/>
    <xf numFmtId="0" fontId="16" fillId="4" borderId="0" xfId="0" applyFont="1" applyFill="1" applyAlignment="1">
      <alignment horizontal="right" vertical="center" wrapText="1" readingOrder="1"/>
    </xf>
    <xf numFmtId="0" fontId="13" fillId="4" borderId="0" xfId="0" applyFont="1" applyFill="1" applyAlignment="1">
      <alignment wrapText="1"/>
    </xf>
    <xf numFmtId="0" fontId="13" fillId="4" borderId="0" xfId="0" applyFont="1" applyFill="1" applyAlignment="1" applyProtection="1">
      <alignment horizontal="center" wrapText="1" readingOrder="1"/>
      <protection locked="0"/>
    </xf>
    <xf numFmtId="0" fontId="13" fillId="4" borderId="0" xfId="0" applyFont="1" applyFill="1" applyAlignment="1" applyProtection="1">
      <alignment horizontal="center" vertical="center" wrapText="1" readingOrder="1"/>
      <protection locked="0"/>
    </xf>
    <xf numFmtId="0" fontId="16" fillId="4" borderId="0" xfId="0" applyFont="1" applyFill="1" applyAlignment="1" applyProtection="1">
      <alignment horizontal="center"/>
      <protection locked="0"/>
    </xf>
    <xf numFmtId="0" fontId="14" fillId="4" borderId="0" xfId="0" applyFont="1" applyFill="1" applyAlignment="1">
      <alignment horizontal="right"/>
    </xf>
    <xf numFmtId="0" fontId="13" fillId="4" borderId="0" xfId="0" applyFont="1" applyFill="1" applyAlignment="1" applyProtection="1">
      <alignment horizontal="left"/>
      <protection locked="0"/>
    </xf>
    <xf numFmtId="3" fontId="13" fillId="4" borderId="0" xfId="0" applyNumberFormat="1" applyFont="1" applyFill="1" applyAlignment="1">
      <alignment horizontal="right" wrapText="1"/>
    </xf>
    <xf numFmtId="0" fontId="13" fillId="4" borderId="0" xfId="0" applyFont="1" applyFill="1" applyAlignment="1">
      <alignment horizontal="right"/>
    </xf>
    <xf numFmtId="0" fontId="16" fillId="4" borderId="0" xfId="0" applyFont="1" applyFill="1" applyAlignment="1">
      <alignment vertical="top"/>
    </xf>
    <xf numFmtId="0" fontId="13" fillId="4" borderId="0" xfId="0" applyFont="1" applyFill="1" applyAlignment="1" applyProtection="1">
      <alignment horizontal="left" wrapText="1" indent="1"/>
      <protection locked="0"/>
    </xf>
    <xf numFmtId="0" fontId="16" fillId="4" borderId="0" xfId="0" applyFont="1" applyFill="1" applyAlignment="1" applyProtection="1">
      <alignment horizontal="right" vertical="top" wrapText="1"/>
      <protection locked="0"/>
    </xf>
    <xf numFmtId="0" fontId="16" fillId="4" borderId="0" xfId="0" applyFont="1" applyFill="1" applyAlignment="1" applyProtection="1">
      <alignment horizontal="right" vertical="top"/>
      <protection locked="0"/>
    </xf>
    <xf numFmtId="0" fontId="12" fillId="4" borderId="0" xfId="0" applyFont="1" applyFill="1" applyAlignment="1">
      <alignment horizontal="right"/>
    </xf>
    <xf numFmtId="0" fontId="16" fillId="4" borderId="0" xfId="0" applyFont="1" applyFill="1" applyAlignment="1" applyProtection="1">
      <alignment horizontal="left" wrapText="1" indent="2"/>
      <protection locked="0"/>
    </xf>
    <xf numFmtId="3" fontId="16" fillId="4" borderId="0" xfId="0" applyNumberFormat="1" applyFont="1" applyFill="1" applyAlignment="1">
      <alignment horizontal="right" vertical="top" wrapText="1" readingOrder="1"/>
    </xf>
    <xf numFmtId="0" fontId="16" fillId="4" borderId="0" xfId="0" applyFont="1" applyFill="1" applyAlignment="1">
      <alignment horizontal="right"/>
    </xf>
    <xf numFmtId="3" fontId="13" fillId="4" borderId="0" xfId="0" applyNumberFormat="1" applyFont="1" applyFill="1" applyAlignment="1">
      <alignment horizontal="right" vertical="top" wrapText="1" readingOrder="1"/>
    </xf>
    <xf numFmtId="0" fontId="13" fillId="4" borderId="0" xfId="0" applyFont="1" applyFill="1" applyAlignment="1" applyProtection="1">
      <alignment vertical="top" wrapText="1" readingOrder="1"/>
      <protection locked="0"/>
    </xf>
    <xf numFmtId="0" fontId="13" fillId="4" borderId="0" xfId="0" applyFont="1" applyFill="1" applyAlignment="1" applyProtection="1">
      <alignment horizontal="right" vertical="top" wrapText="1" indent="2" readingOrder="1"/>
      <protection locked="0"/>
    </xf>
    <xf numFmtId="0" fontId="13" fillId="4" borderId="0" xfId="0" applyFont="1" applyFill="1" applyAlignment="1" applyProtection="1">
      <alignment horizontal="right" vertical="top" wrapText="1" readingOrder="1"/>
      <protection locked="0"/>
    </xf>
    <xf numFmtId="0" fontId="13" fillId="4" borderId="0" xfId="0" applyFont="1" applyFill="1" applyAlignment="1" applyProtection="1">
      <alignment horizontal="right" vertical="top" wrapText="1" indent="1" readingOrder="1"/>
      <protection locked="0"/>
    </xf>
    <xf numFmtId="0" fontId="13" fillId="4" borderId="0" xfId="0" applyFont="1" applyFill="1" applyAlignment="1" applyProtection="1">
      <alignment horizontal="right" vertical="top" readingOrder="1"/>
      <protection locked="0"/>
    </xf>
    <xf numFmtId="0" fontId="16" fillId="4" borderId="26" xfId="0" applyFont="1" applyFill="1" applyBorder="1"/>
    <xf numFmtId="0" fontId="56" fillId="4" borderId="0" xfId="0" applyFont="1" applyFill="1" applyAlignment="1" applyProtection="1">
      <alignment vertical="center" wrapText="1" readingOrder="1"/>
      <protection locked="0"/>
    </xf>
    <xf numFmtId="0" fontId="45" fillId="4" borderId="0" xfId="0" applyFont="1" applyFill="1" applyAlignment="1" applyProtection="1">
      <alignment vertical="top"/>
      <protection hidden="1"/>
    </xf>
    <xf numFmtId="0" fontId="12" fillId="4" borderId="0" xfId="0" applyFont="1" applyFill="1" applyAlignment="1" applyProtection="1">
      <alignment vertical="top" wrapText="1"/>
      <protection hidden="1"/>
    </xf>
    <xf numFmtId="0" fontId="45" fillId="4" borderId="0" xfId="0" applyFont="1" applyFill="1" applyAlignment="1" applyProtection="1">
      <alignment vertical="top" wrapText="1"/>
      <protection hidden="1"/>
    </xf>
    <xf numFmtId="0" fontId="56" fillId="4" borderId="26" xfId="0" applyFont="1" applyFill="1" applyBorder="1" applyAlignment="1" applyProtection="1">
      <alignment vertical="center" wrapText="1" readingOrder="1"/>
      <protection locked="0"/>
    </xf>
    <xf numFmtId="0" fontId="12" fillId="4" borderId="26" xfId="0" applyFont="1" applyFill="1" applyBorder="1" applyAlignment="1" applyProtection="1">
      <alignment wrapText="1" readingOrder="1"/>
      <protection locked="0"/>
    </xf>
    <xf numFmtId="0" fontId="16" fillId="4" borderId="0" xfId="0" applyFont="1" applyFill="1" applyAlignment="1">
      <alignment vertical="center" wrapText="1" readingOrder="1"/>
    </xf>
    <xf numFmtId="0" fontId="42" fillId="0" borderId="0" xfId="49" applyFont="1" applyAlignment="1" applyProtection="1">
      <alignment vertical="top" wrapText="1"/>
      <protection hidden="1"/>
    </xf>
    <xf numFmtId="0" fontId="42" fillId="0" borderId="0" xfId="49" applyFont="1" applyAlignment="1" applyProtection="1">
      <alignment vertical="top"/>
      <protection hidden="1"/>
    </xf>
    <xf numFmtId="3" fontId="13" fillId="2" borderId="21" xfId="49" applyNumberFormat="1" applyFont="1" applyFill="1" applyBorder="1" applyAlignment="1" applyProtection="1">
      <alignment vertical="center"/>
      <protection hidden="1"/>
    </xf>
    <xf numFmtId="3" fontId="13" fillId="2" borderId="22" xfId="49" applyNumberFormat="1" applyFont="1" applyFill="1" applyBorder="1" applyAlignment="1" applyProtection="1">
      <alignment vertical="center"/>
      <protection hidden="1"/>
    </xf>
    <xf numFmtId="0" fontId="16" fillId="0" borderId="21" xfId="49" applyFont="1" applyBorder="1" applyAlignment="1">
      <alignment vertical="center"/>
    </xf>
    <xf numFmtId="0" fontId="13" fillId="0" borderId="21" xfId="49" applyFont="1" applyBorder="1" applyAlignment="1">
      <alignment vertical="center"/>
    </xf>
    <xf numFmtId="0" fontId="12" fillId="0" borderId="0" xfId="49" applyFont="1" applyAlignment="1" applyProtection="1">
      <alignment vertical="top" wrapText="1"/>
      <protection hidden="1"/>
    </xf>
    <xf numFmtId="3" fontId="13" fillId="2" borderId="0" xfId="0" applyNumberFormat="1" applyFont="1" applyFill="1" applyBorder="1" applyAlignment="1" applyProtection="1">
      <alignment vertical="center"/>
      <protection hidden="1"/>
    </xf>
    <xf numFmtId="3" fontId="16" fillId="2" borderId="19" xfId="49" applyNumberFormat="1" applyFont="1" applyFill="1" applyBorder="1" applyAlignment="1" applyProtection="1">
      <alignment horizontal="left"/>
      <protection hidden="1"/>
    </xf>
    <xf numFmtId="0" fontId="12" fillId="4" borderId="0" xfId="0" applyFont="1" applyFill="1" applyAlignment="1" applyProtection="1">
      <alignment vertical="top"/>
      <protection hidden="1"/>
    </xf>
    <xf numFmtId="0" fontId="12" fillId="4" borderId="26" xfId="0" applyFont="1" applyFill="1" applyBorder="1" applyAlignment="1" applyProtection="1">
      <alignment horizontal="left" readingOrder="1"/>
      <protection locked="0"/>
    </xf>
    <xf numFmtId="0" fontId="12" fillId="4" borderId="26" xfId="0" applyFont="1" applyFill="1" applyBorder="1" applyAlignment="1" applyProtection="1">
      <alignment readingOrder="1"/>
      <protection locked="0"/>
    </xf>
    <xf numFmtId="0" fontId="1" fillId="0" borderId="12" xfId="49" applyBorder="1"/>
    <xf numFmtId="0" fontId="16" fillId="2" borderId="27" xfId="20" applyFill="1" applyBorder="1" applyProtection="1">
      <protection hidden="1"/>
    </xf>
    <xf numFmtId="0" fontId="57" fillId="5" borderId="8" xfId="20" applyFont="1" applyFill="1" applyBorder="1" applyAlignment="1" applyProtection="1">
      <alignment horizontal="center" vertical="center" wrapText="1"/>
      <protection locked="0" hidden="1"/>
    </xf>
    <xf numFmtId="0" fontId="16" fillId="5" borderId="8" xfId="0" applyFont="1" applyFill="1" applyBorder="1" applyAlignment="1">
      <alignment wrapText="1"/>
    </xf>
    <xf numFmtId="0" fontId="1" fillId="0" borderId="0" xfId="20" applyFont="1" applyFill="1" applyAlignment="1" applyProtection="1">
      <alignment horizontal="left" indent="1"/>
      <protection hidden="1"/>
    </xf>
    <xf numFmtId="0" fontId="1" fillId="0" borderId="0" xfId="20" applyFont="1" applyFill="1" applyAlignment="1" applyProtection="1">
      <alignment horizontal="left" vertical="top" indent="1"/>
      <protection hidden="1"/>
    </xf>
    <xf numFmtId="0" fontId="19" fillId="0" borderId="15" xfId="0" applyFont="1" applyBorder="1" applyAlignment="1" applyProtection="1">
      <alignment vertical="center" wrapText="1"/>
      <protection hidden="1"/>
    </xf>
    <xf numFmtId="0" fontId="19" fillId="0" borderId="28" xfId="0" applyFont="1" applyBorder="1" applyAlignment="1" applyProtection="1">
      <alignment vertical="center" wrapText="1"/>
      <protection hidden="1"/>
    </xf>
    <xf numFmtId="164" fontId="58" fillId="4" borderId="7" xfId="0" quotePrefix="1" applyNumberFormat="1" applyFont="1" applyFill="1" applyBorder="1" applyAlignment="1" applyProtection="1">
      <alignment horizontal="left" vertical="center" wrapText="1"/>
      <protection hidden="1"/>
    </xf>
    <xf numFmtId="0" fontId="58" fillId="4" borderId="0" xfId="2" applyFont="1" applyFill="1" applyAlignment="1" applyProtection="1">
      <alignment vertical="top"/>
      <protection hidden="1"/>
    </xf>
    <xf numFmtId="3" fontId="16" fillId="2" borderId="1" xfId="20" applyNumberFormat="1" applyFill="1" applyBorder="1" applyAlignment="1" applyProtection="1">
      <alignment horizontal="center" vertical="center"/>
      <protection hidden="1"/>
    </xf>
    <xf numFmtId="0" fontId="28" fillId="4" borderId="19" xfId="0" applyFont="1" applyFill="1" applyBorder="1" applyAlignment="1" applyProtection="1">
      <alignment horizontal="center" vertical="center" wrapText="1" readingOrder="1"/>
      <protection locked="0"/>
    </xf>
  </cellXfs>
  <cellStyles count="57">
    <cellStyle name="Comma 2" xfId="1" xr:uid="{00000000-0005-0000-0000-000000000000}"/>
    <cellStyle name="Comma 2 2" xfId="25" xr:uid="{00000000-0005-0000-0000-000001000000}"/>
    <cellStyle name="Hyperlink" xfId="2" builtinId="8"/>
    <cellStyle name="Hyperlink 2" xfId="3" xr:uid="{00000000-0005-0000-0000-000003000000}"/>
    <cellStyle name="Hyperlink 2 2" xfId="53" xr:uid="{00000000-0005-0000-0000-000063000000}"/>
    <cellStyle name="Hyperlink 3" xfId="4" xr:uid="{00000000-0005-0000-0000-000004000000}"/>
    <cellStyle name="Hyperlink 4" xfId="22" xr:uid="{00000000-0005-0000-0000-000005000000}"/>
    <cellStyle name="Hyperlink 5" xfId="52" xr:uid="{00000000-0005-0000-0000-000062000000}"/>
    <cellStyle name="Normal" xfId="0" builtinId="0"/>
    <cellStyle name="Normal 10" xfId="19" xr:uid="{00000000-0005-0000-0000-000007000000}"/>
    <cellStyle name="Normal 10 2" xfId="20" xr:uid="{00000000-0005-0000-0000-000008000000}"/>
    <cellStyle name="Normal 10 3" xfId="23" xr:uid="{00000000-0005-0000-0000-000009000000}"/>
    <cellStyle name="Normal 10 3 2" xfId="24" xr:uid="{00000000-0005-0000-0000-00000A000000}"/>
    <cellStyle name="Normal 10 3 2 2" xfId="34" xr:uid="{00000000-0005-0000-0000-00000B000000}"/>
    <cellStyle name="Normal 10 3 2 3" xfId="41" xr:uid="{CDD8C42F-A4E4-45E0-93AE-199F07BF91CB}"/>
    <cellStyle name="Normal 10 3 3" xfId="33" xr:uid="{00000000-0005-0000-0000-00000C000000}"/>
    <cellStyle name="Normal 10 4" xfId="31" xr:uid="{00000000-0005-0000-0000-00000D000000}"/>
    <cellStyle name="Normal 10 4 2" xfId="40" xr:uid="{1BFCAB38-8FB5-4B6B-878B-F8EB099BA6BA}"/>
    <cellStyle name="Normal 10 4 3" xfId="46" xr:uid="{D7887148-251E-475B-B508-610E79ED359B}"/>
    <cellStyle name="Normal 10 4 3 2" xfId="47" xr:uid="{A9D90F0A-345F-464A-BB08-299CF19F41CC}"/>
    <cellStyle name="Normal 10 5" xfId="38" xr:uid="{B0E89674-3FBF-4B0C-A93B-FCC4C4D643B6}"/>
    <cellStyle name="Normal 10 6" xfId="42" xr:uid="{20A33D40-FEBE-43CA-8417-BD06002EC548}"/>
    <cellStyle name="Normal 10 7" xfId="44" xr:uid="{7716E907-EFBA-4F2B-88A5-FA81DA497002}"/>
    <cellStyle name="Normal 11" xfId="37" xr:uid="{EA358A65-EAC9-4133-848E-2B286F6D3F9D}"/>
    <cellStyle name="Normal 12" xfId="45" xr:uid="{F8FC1ADF-70F5-40EC-BC17-9D00D53657CA}"/>
    <cellStyle name="Normal 13" xfId="51" xr:uid="{00000000-0005-0000-0000-000064000000}"/>
    <cellStyle name="Normal 2" xfId="5" xr:uid="{00000000-0005-0000-0000-00000E000000}"/>
    <cellStyle name="Normal 2 2" xfId="6" xr:uid="{00000000-0005-0000-0000-00000F000000}"/>
    <cellStyle name="Normal 2 2 2" xfId="26" xr:uid="{00000000-0005-0000-0000-000010000000}"/>
    <cellStyle name="Normal 2 3" xfId="7" xr:uid="{00000000-0005-0000-0000-000011000000}"/>
    <cellStyle name="Normal 2 4" xfId="54" xr:uid="{00000000-0005-0000-0000-000065000000}"/>
    <cellStyle name="Normal 2 4 2" xfId="36" xr:uid="{47478D7E-6B8A-404F-A5CD-8BD2DBE5BB9E}"/>
    <cellStyle name="Normal 21" xfId="35" xr:uid="{B41D9088-FB35-4792-B95B-C685A70BE7E2}"/>
    <cellStyle name="Normal 3" xfId="8" xr:uid="{00000000-0005-0000-0000-000012000000}"/>
    <cellStyle name="Normal 3 2" xfId="50" xr:uid="{88165EA1-89E1-44EB-BAF3-7E2737B2577F}"/>
    <cellStyle name="Normal 3 3" xfId="55" xr:uid="{00000000-0005-0000-0000-000066000000}"/>
    <cellStyle name="Normal 4" xfId="9" xr:uid="{00000000-0005-0000-0000-000013000000}"/>
    <cellStyle name="Normal 4 2" xfId="27" xr:uid="{00000000-0005-0000-0000-000014000000}"/>
    <cellStyle name="Normal 4 3" xfId="56" xr:uid="{00000000-0005-0000-0000-000067000000}"/>
    <cellStyle name="Normal 5" xfId="10" xr:uid="{00000000-0005-0000-0000-000015000000}"/>
    <cellStyle name="Normal 6" xfId="11" xr:uid="{00000000-0005-0000-0000-000016000000}"/>
    <cellStyle name="Normal 7" xfId="12" xr:uid="{00000000-0005-0000-0000-000017000000}"/>
    <cellStyle name="Normal 7 2" xfId="28" xr:uid="{00000000-0005-0000-0000-000018000000}"/>
    <cellStyle name="Normal 7 3" xfId="39" xr:uid="{BBABACC9-7053-47CC-A67D-362B295FB8D6}"/>
    <cellStyle name="Normal 8" xfId="13" xr:uid="{00000000-0005-0000-0000-000019000000}"/>
    <cellStyle name="Normal 8 2" xfId="29" xr:uid="{00000000-0005-0000-0000-00001A000000}"/>
    <cellStyle name="Normal 8 3" xfId="43" xr:uid="{EE47642F-B62E-4BD4-9EC5-698E54B758F9}"/>
    <cellStyle name="Normal 8 4" xfId="49" xr:uid="{5216AADA-0EE2-4875-9D85-C9C1664B56F6}"/>
    <cellStyle name="Normal 9" xfId="14" xr:uid="{00000000-0005-0000-0000-00001B000000}"/>
    <cellStyle name="Normal 9 2" xfId="30" xr:uid="{00000000-0005-0000-0000-00001C000000}"/>
    <cellStyle name="Normal_Table12" xfId="48" xr:uid="{C6624380-A3CC-4FFD-8E1C-68702002A4B0}"/>
    <cellStyle name="Normal_Table17_LATablesWeb" xfId="15" xr:uid="{00000000-0005-0000-0000-00001E000000}"/>
    <cellStyle name="Note 2" xfId="16" xr:uid="{00000000-0005-0000-0000-00001F000000}"/>
    <cellStyle name="Percent 2" xfId="17" xr:uid="{00000000-0005-0000-0000-000021000000}"/>
    <cellStyle name="Percent 3" xfId="18" xr:uid="{00000000-0005-0000-0000-000022000000}"/>
    <cellStyle name="Percent 4" xfId="21" xr:uid="{00000000-0005-0000-0000-000023000000}"/>
    <cellStyle name="Percent 4 2" xfId="32" xr:uid="{00000000-0005-0000-0000-00002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5BA5"/>
      <rgbColor rgb="00808000"/>
      <rgbColor rgb="00800080"/>
      <rgbColor rgb="00008080"/>
      <rgbColor rgb="00C0C0C0"/>
      <rgbColor rgb="00808080"/>
      <rgbColor rgb="00D7CE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116875"/>
      <rgbColor rgb="00D13D6A"/>
      <rgbColor rgb="0099CCFF"/>
      <rgbColor rgb="008AB23E"/>
      <rgbColor rgb="009B5BA5"/>
      <rgbColor rgb="00F9B44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B23E"/>
      <rgbColor rgb="00339966"/>
      <rgbColor rgb="00003300"/>
      <rgbColor rgb="00333300"/>
      <rgbColor rgb="00993300"/>
      <rgbColor rgb="00993366"/>
      <rgbColor rgb="00D13D6A"/>
      <rgbColor rgb="00F9B44D"/>
    </indexedColors>
    <mruColors>
      <color rgb="FFFF6699"/>
      <color rgb="FFFFC7CE"/>
      <color rgb="FF9C0006"/>
      <color rgb="FFFFFF99"/>
      <color rgb="FFDCE6F1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5419725</xdr:colOff>
      <xdr:row>1</xdr:row>
      <xdr:rowOff>47625</xdr:rowOff>
    </xdr:from>
    <xdr:to>
      <xdr:col>2</xdr:col>
      <xdr:colOff>6634163</xdr:colOff>
      <xdr:row>4</xdr:row>
      <xdr:rowOff>285750</xdr:rowOff>
    </xdr:to>
    <xdr:pic>
      <xdr:nvPicPr>
        <xdr:cNvPr id="3" name="Picture 1" descr="ofsted_logo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209550"/>
          <a:ext cx="121443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5419725</xdr:colOff>
      <xdr:row>1</xdr:row>
      <xdr:rowOff>47625</xdr:rowOff>
    </xdr:from>
    <xdr:to>
      <xdr:col>2</xdr:col>
      <xdr:colOff>6634163</xdr:colOff>
      <xdr:row>4</xdr:row>
      <xdr:rowOff>285750</xdr:rowOff>
    </xdr:to>
    <xdr:pic>
      <xdr:nvPicPr>
        <xdr:cNvPr id="5" name="Picture 1" descr="ofsted_logo">
          <a:extLst>
            <a:ext uri="{FF2B5EF4-FFF2-40B4-BE49-F238E27FC236}">
              <a16:creationId xmlns:a16="http://schemas.microsoft.com/office/drawing/2014/main" id="{092342EA-86A3-47DC-AC1D-C5BAA193AD4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1505" y="220980"/>
          <a:ext cx="1214438" cy="1032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5419725</xdr:colOff>
      <xdr:row>1</xdr:row>
      <xdr:rowOff>47625</xdr:rowOff>
    </xdr:from>
    <xdr:to>
      <xdr:col>2</xdr:col>
      <xdr:colOff>6634163</xdr:colOff>
      <xdr:row>4</xdr:row>
      <xdr:rowOff>285750</xdr:rowOff>
    </xdr:to>
    <xdr:pic>
      <xdr:nvPicPr>
        <xdr:cNvPr id="4" name="Picture 1" descr="ofsted_logo">
          <a:extLst>
            <a:ext uri="{FF2B5EF4-FFF2-40B4-BE49-F238E27FC236}">
              <a16:creationId xmlns:a16="http://schemas.microsoft.com/office/drawing/2014/main" id="{BA962E60-A7D9-48C4-9BF0-41F55CF8A2D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205740"/>
          <a:ext cx="121443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5419725</xdr:colOff>
      <xdr:row>1</xdr:row>
      <xdr:rowOff>47625</xdr:rowOff>
    </xdr:from>
    <xdr:to>
      <xdr:col>2</xdr:col>
      <xdr:colOff>6634163</xdr:colOff>
      <xdr:row>4</xdr:row>
      <xdr:rowOff>285750</xdr:rowOff>
    </xdr:to>
    <xdr:pic>
      <xdr:nvPicPr>
        <xdr:cNvPr id="6" name="Picture 1" descr="ofsted_logo">
          <a:extLst>
            <a:ext uri="{FF2B5EF4-FFF2-40B4-BE49-F238E27FC236}">
              <a16:creationId xmlns:a16="http://schemas.microsoft.com/office/drawing/2014/main" id="{E9E9CA97-0931-46BD-95A3-3B30E7AB793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205740"/>
          <a:ext cx="121443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onway\Downloads\Childcare_providers_and_inspections_charts_and_tables_as_at_31_August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anges"/>
      <sheetName val="Drop down Values"/>
      <sheetName val="ProvidersandPlaces"/>
      <sheetName val="JoinersandLeavers"/>
      <sheetName val="Notes"/>
      <sheetName val="Table 1"/>
      <sheetName val="Table 2"/>
      <sheetName val="Table 3"/>
      <sheetName val="Table 4"/>
      <sheetName val="Chart 1"/>
      <sheetName val="EYR_most_recent_outcomes"/>
      <sheetName val="EYR_NCOR_MR"/>
      <sheetName val="EYR_INADQ_NCOR"/>
      <sheetName val="HistoricEYROE"/>
      <sheetName val="Table 5"/>
      <sheetName val="Table 6"/>
      <sheetName val="Table 7"/>
      <sheetName val="Table 8"/>
      <sheetName val="Table 9"/>
      <sheetName val="EYR_actions_and_recommendations"/>
      <sheetName val="Table 10"/>
      <sheetName val="LeftEYRRegister_insp_only"/>
      <sheetName val="Table 11"/>
      <sheetName val="Table 12"/>
      <sheetName val="CR_most_recent_outcome"/>
      <sheetName val="Table 13"/>
      <sheetName val="Chart 2"/>
      <sheetName val="Chart2_Data"/>
      <sheetName val="EYFULL_in_period"/>
      <sheetName val="Table 14"/>
      <sheetName val="Table 15"/>
      <sheetName val="Table 16"/>
      <sheetName val="Table 17"/>
      <sheetName val="Table 18"/>
      <sheetName val="CR_insp_in_period"/>
      <sheetName val="Table19"/>
      <sheetName val="Chart 3"/>
      <sheetName val="Chart3_data"/>
      <sheetName val="Childcare_providers_and_inspect"/>
    </sheetNames>
    <sheetDataSet>
      <sheetData sheetId="0" refreshError="1"/>
      <sheetData sheetId="1" refreshError="1"/>
      <sheetData sheetId="2" refreshError="1">
        <row r="1">
          <cell r="A1" t="str">
            <v>1 April 2020 to 31 August 2020</v>
          </cell>
        </row>
        <row r="2">
          <cell r="A2" t="str">
            <v>1 January 2020 to 31 March 2020</v>
          </cell>
        </row>
        <row r="12">
          <cell r="A12" t="str">
            <v>All provision</v>
          </cell>
        </row>
        <row r="13">
          <cell r="A13" t="str">
            <v>Childminder</v>
          </cell>
        </row>
        <row r="14">
          <cell r="A14" t="str">
            <v>Childcare on non-domestic premises</v>
          </cell>
        </row>
        <row r="15">
          <cell r="A15" t="str">
            <v>Childcare on domestic premises</v>
          </cell>
        </row>
        <row r="16">
          <cell r="A16" t="str">
            <v>Home childcarer</v>
          </cell>
        </row>
        <row r="29">
          <cell r="A29" t="str">
            <v>All England</v>
          </cell>
        </row>
        <row r="30">
          <cell r="A30" t="str">
            <v>Barking and Dagenham</v>
          </cell>
        </row>
        <row r="31">
          <cell r="A31" t="str">
            <v>Barnet</v>
          </cell>
        </row>
        <row r="32">
          <cell r="A32" t="str">
            <v>Barnsley</v>
          </cell>
        </row>
        <row r="33">
          <cell r="A33" t="str">
            <v>Bath and North East Somerset</v>
          </cell>
        </row>
        <row r="34">
          <cell r="A34" t="str">
            <v>Bedford</v>
          </cell>
        </row>
        <row r="35">
          <cell r="A35" t="str">
            <v>Bexley</v>
          </cell>
        </row>
        <row r="36">
          <cell r="A36" t="str">
            <v>Birmingham</v>
          </cell>
        </row>
        <row r="37">
          <cell r="A37" t="str">
            <v>Blackburn with Darwen</v>
          </cell>
        </row>
        <row r="38">
          <cell r="A38" t="str">
            <v>Blackpool</v>
          </cell>
        </row>
        <row r="39">
          <cell r="A39" t="str">
            <v>Bolton</v>
          </cell>
        </row>
        <row r="40">
          <cell r="A40" t="str">
            <v>Bournemouth, Christchurch &amp; Poole</v>
          </cell>
        </row>
        <row r="41">
          <cell r="A41" t="str">
            <v>Bracknell Forest</v>
          </cell>
        </row>
        <row r="42">
          <cell r="A42" t="str">
            <v>Bradford</v>
          </cell>
        </row>
        <row r="43">
          <cell r="A43" t="str">
            <v>Brent</v>
          </cell>
        </row>
        <row r="44">
          <cell r="A44" t="str">
            <v>Brighton and Hove</v>
          </cell>
        </row>
        <row r="45">
          <cell r="A45" t="str">
            <v>Bristol</v>
          </cell>
        </row>
        <row r="46">
          <cell r="A46" t="str">
            <v>Bromley</v>
          </cell>
        </row>
        <row r="47">
          <cell r="A47" t="str">
            <v>Buckinghamshire</v>
          </cell>
        </row>
        <row r="48">
          <cell r="A48" t="str">
            <v>Bury</v>
          </cell>
        </row>
        <row r="49">
          <cell r="A49" t="str">
            <v>Calderdale</v>
          </cell>
        </row>
        <row r="50">
          <cell r="A50" t="str">
            <v>Cambridgeshire</v>
          </cell>
        </row>
        <row r="51">
          <cell r="A51" t="str">
            <v>Camden</v>
          </cell>
        </row>
        <row r="52">
          <cell r="A52" t="str">
            <v>Central Bedfordshire</v>
          </cell>
        </row>
        <row r="53">
          <cell r="A53" t="str">
            <v>Cheshire East</v>
          </cell>
        </row>
        <row r="54">
          <cell r="A54" t="str">
            <v>Cheshire West and Chester</v>
          </cell>
        </row>
        <row r="55">
          <cell r="A55" t="str">
            <v>City of London</v>
          </cell>
        </row>
        <row r="56">
          <cell r="A56" t="str">
            <v>Cornwall</v>
          </cell>
        </row>
        <row r="57">
          <cell r="A57" t="str">
            <v>Coventry</v>
          </cell>
        </row>
        <row r="58">
          <cell r="A58" t="str">
            <v>Croydon</v>
          </cell>
        </row>
        <row r="59">
          <cell r="A59" t="str">
            <v>Cumbria</v>
          </cell>
        </row>
        <row r="60">
          <cell r="A60" t="str">
            <v>Darlington</v>
          </cell>
        </row>
        <row r="61">
          <cell r="A61" t="str">
            <v>Derby</v>
          </cell>
        </row>
        <row r="62">
          <cell r="A62" t="str">
            <v>Derbyshire</v>
          </cell>
        </row>
        <row r="63">
          <cell r="A63" t="str">
            <v>Devon</v>
          </cell>
        </row>
        <row r="64">
          <cell r="A64" t="str">
            <v>Doncaster</v>
          </cell>
        </row>
        <row r="65">
          <cell r="A65" t="str">
            <v>Dorset</v>
          </cell>
        </row>
        <row r="66">
          <cell r="A66" t="str">
            <v>Dudley</v>
          </cell>
        </row>
        <row r="67">
          <cell r="A67" t="str">
            <v>Durham</v>
          </cell>
        </row>
        <row r="68">
          <cell r="A68" t="str">
            <v>Ealing</v>
          </cell>
        </row>
        <row r="69">
          <cell r="A69" t="str">
            <v>East Riding of Yorkshire</v>
          </cell>
        </row>
        <row r="70">
          <cell r="A70" t="str">
            <v>East Sussex</v>
          </cell>
        </row>
        <row r="71">
          <cell r="A71" t="str">
            <v>Enfield</v>
          </cell>
        </row>
        <row r="72">
          <cell r="A72" t="str">
            <v>Essex</v>
          </cell>
        </row>
        <row r="73">
          <cell r="A73" t="str">
            <v>Gateshead</v>
          </cell>
        </row>
        <row r="74">
          <cell r="A74" t="str">
            <v>Gloucestershire</v>
          </cell>
        </row>
        <row r="75">
          <cell r="A75" t="str">
            <v>Greenwich</v>
          </cell>
        </row>
        <row r="76">
          <cell r="A76" t="str">
            <v>Hackney</v>
          </cell>
        </row>
        <row r="77">
          <cell r="A77" t="str">
            <v>Halton</v>
          </cell>
        </row>
        <row r="78">
          <cell r="A78" t="str">
            <v>Hammersmith and Fulham</v>
          </cell>
        </row>
        <row r="79">
          <cell r="A79" t="str">
            <v>Hampshire</v>
          </cell>
        </row>
        <row r="80">
          <cell r="A80" t="str">
            <v>Haringey</v>
          </cell>
        </row>
        <row r="81">
          <cell r="A81" t="str">
            <v>Harrow</v>
          </cell>
        </row>
        <row r="82">
          <cell r="A82" t="str">
            <v>Hartlepool</v>
          </cell>
        </row>
        <row r="83">
          <cell r="A83" t="str">
            <v>Havering</v>
          </cell>
        </row>
        <row r="84">
          <cell r="A84" t="str">
            <v>Herefordshire</v>
          </cell>
        </row>
        <row r="85">
          <cell r="A85" t="str">
            <v>Hertfordshire</v>
          </cell>
        </row>
        <row r="86">
          <cell r="A86" t="str">
            <v>Hillingdon</v>
          </cell>
        </row>
        <row r="87">
          <cell r="A87" t="str">
            <v>Hounslow</v>
          </cell>
        </row>
        <row r="88">
          <cell r="A88" t="str">
            <v>Isle of Wight</v>
          </cell>
        </row>
        <row r="89">
          <cell r="A89" t="str">
            <v>Isles of Scilly</v>
          </cell>
        </row>
        <row r="90">
          <cell r="A90" t="str">
            <v>Islington</v>
          </cell>
        </row>
        <row r="91">
          <cell r="A91" t="str">
            <v>Kensington and Chelsea</v>
          </cell>
        </row>
        <row r="92">
          <cell r="A92" t="str">
            <v>Kent</v>
          </cell>
        </row>
        <row r="93">
          <cell r="A93" t="str">
            <v>Kingston upon Hull</v>
          </cell>
        </row>
        <row r="94">
          <cell r="A94" t="str">
            <v>Kingston upon Thames</v>
          </cell>
        </row>
        <row r="95">
          <cell r="A95" t="str">
            <v>Kirklees</v>
          </cell>
        </row>
        <row r="96">
          <cell r="A96" t="str">
            <v>Knowsley</v>
          </cell>
        </row>
        <row r="97">
          <cell r="A97" t="str">
            <v>Lambeth</v>
          </cell>
        </row>
        <row r="98">
          <cell r="A98" t="str">
            <v>Lancashire</v>
          </cell>
        </row>
        <row r="99">
          <cell r="A99" t="str">
            <v>Leeds</v>
          </cell>
        </row>
        <row r="100">
          <cell r="A100" t="str">
            <v>Leicester</v>
          </cell>
        </row>
        <row r="101">
          <cell r="A101" t="str">
            <v>Leicestershire</v>
          </cell>
        </row>
        <row r="102">
          <cell r="A102" t="str">
            <v>Lewisham</v>
          </cell>
        </row>
        <row r="103">
          <cell r="A103" t="str">
            <v>Lincolnshire</v>
          </cell>
        </row>
        <row r="104">
          <cell r="A104" t="str">
            <v>Liverpool</v>
          </cell>
        </row>
        <row r="105">
          <cell r="A105" t="str">
            <v>Luton</v>
          </cell>
        </row>
        <row r="106">
          <cell r="A106" t="str">
            <v>Manchester</v>
          </cell>
        </row>
        <row r="107">
          <cell r="A107" t="str">
            <v>Medway</v>
          </cell>
        </row>
        <row r="108">
          <cell r="A108" t="str">
            <v>Merton</v>
          </cell>
        </row>
        <row r="109">
          <cell r="A109" t="str">
            <v>Middlesbrough</v>
          </cell>
        </row>
        <row r="110">
          <cell r="A110" t="str">
            <v>Milton Keynes</v>
          </cell>
        </row>
        <row r="111">
          <cell r="A111" t="str">
            <v>Newcastle upon Tyne</v>
          </cell>
        </row>
        <row r="112">
          <cell r="A112" t="str">
            <v>Newham</v>
          </cell>
        </row>
        <row r="113">
          <cell r="A113" t="str">
            <v>Norfolk</v>
          </cell>
        </row>
        <row r="114">
          <cell r="A114" t="str">
            <v>North East Lincolnshire</v>
          </cell>
        </row>
        <row r="115">
          <cell r="A115" t="str">
            <v>North Lincolnshire</v>
          </cell>
        </row>
        <row r="116">
          <cell r="A116" t="str">
            <v>North Somerset</v>
          </cell>
        </row>
        <row r="117">
          <cell r="A117" t="str">
            <v>North Tyneside</v>
          </cell>
        </row>
        <row r="118">
          <cell r="A118" t="str">
            <v>North Yorkshire</v>
          </cell>
        </row>
        <row r="119">
          <cell r="A119" t="str">
            <v>Northamptonshire</v>
          </cell>
        </row>
        <row r="120">
          <cell r="A120" t="str">
            <v>Northumberland</v>
          </cell>
        </row>
        <row r="121">
          <cell r="A121" t="str">
            <v>Nottingham</v>
          </cell>
        </row>
        <row r="122">
          <cell r="A122" t="str">
            <v>Nottinghamshire</v>
          </cell>
        </row>
        <row r="123">
          <cell r="A123" t="str">
            <v>Oldham</v>
          </cell>
        </row>
        <row r="124">
          <cell r="A124" t="str">
            <v>Oxfordshire</v>
          </cell>
        </row>
        <row r="125">
          <cell r="A125" t="str">
            <v>Peterborough</v>
          </cell>
        </row>
        <row r="126">
          <cell r="A126" t="str">
            <v>Plymouth</v>
          </cell>
        </row>
        <row r="127">
          <cell r="A127" t="str">
            <v>Portsmouth</v>
          </cell>
        </row>
        <row r="128">
          <cell r="A128" t="str">
            <v>Reading</v>
          </cell>
        </row>
        <row r="129">
          <cell r="A129" t="str">
            <v>Redbridge</v>
          </cell>
        </row>
        <row r="130">
          <cell r="A130" t="str">
            <v>Redcar and Cleveland</v>
          </cell>
        </row>
        <row r="131">
          <cell r="A131" t="str">
            <v>Richmond upon Thames</v>
          </cell>
        </row>
        <row r="132">
          <cell r="A132" t="str">
            <v>Rochdale</v>
          </cell>
        </row>
        <row r="133">
          <cell r="A133" t="str">
            <v>Rotherham</v>
          </cell>
        </row>
        <row r="134">
          <cell r="A134" t="str">
            <v>Rutland</v>
          </cell>
        </row>
        <row r="135">
          <cell r="A135" t="str">
            <v>Salford</v>
          </cell>
        </row>
        <row r="136">
          <cell r="A136" t="str">
            <v>Sandwell</v>
          </cell>
        </row>
        <row r="137">
          <cell r="A137" t="str">
            <v>Sefton</v>
          </cell>
        </row>
        <row r="138">
          <cell r="A138" t="str">
            <v>Sheffield</v>
          </cell>
        </row>
        <row r="139">
          <cell r="A139" t="str">
            <v>Shropshire</v>
          </cell>
        </row>
        <row r="140">
          <cell r="A140" t="str">
            <v>Slough</v>
          </cell>
        </row>
        <row r="141">
          <cell r="A141" t="str">
            <v>Solihull</v>
          </cell>
        </row>
        <row r="142">
          <cell r="A142" t="str">
            <v>Somerset</v>
          </cell>
        </row>
        <row r="143">
          <cell r="A143" t="str">
            <v>South Gloucestershire</v>
          </cell>
        </row>
        <row r="144">
          <cell r="A144" t="str">
            <v>South Tyneside</v>
          </cell>
        </row>
        <row r="145">
          <cell r="A145" t="str">
            <v>Southampton</v>
          </cell>
        </row>
        <row r="146">
          <cell r="A146" t="str">
            <v>Southend on Sea</v>
          </cell>
        </row>
        <row r="147">
          <cell r="A147" t="str">
            <v>Southwark</v>
          </cell>
        </row>
        <row r="148">
          <cell r="A148" t="str">
            <v>St Helens</v>
          </cell>
        </row>
        <row r="149">
          <cell r="A149" t="str">
            <v>Staffordshire</v>
          </cell>
        </row>
        <row r="150">
          <cell r="A150" t="str">
            <v>Stockport</v>
          </cell>
        </row>
        <row r="151">
          <cell r="A151" t="str">
            <v>Stockton-on-Tees</v>
          </cell>
        </row>
        <row r="152">
          <cell r="A152" t="str">
            <v>Stoke-on-Trent</v>
          </cell>
        </row>
        <row r="153">
          <cell r="A153" t="str">
            <v>Suffolk</v>
          </cell>
        </row>
        <row r="154">
          <cell r="A154" t="str">
            <v>Sunderland</v>
          </cell>
        </row>
        <row r="155">
          <cell r="A155" t="str">
            <v>Surrey</v>
          </cell>
        </row>
        <row r="156">
          <cell r="A156" t="str">
            <v>Sutton</v>
          </cell>
        </row>
        <row r="157">
          <cell r="A157" t="str">
            <v>Swindon</v>
          </cell>
        </row>
        <row r="158">
          <cell r="A158" t="str">
            <v>Tameside</v>
          </cell>
        </row>
        <row r="159">
          <cell r="A159" t="str">
            <v>Telford and Wrekin</v>
          </cell>
        </row>
        <row r="160">
          <cell r="A160" t="str">
            <v>Thurrock</v>
          </cell>
        </row>
        <row r="161">
          <cell r="A161" t="str">
            <v>Torbay</v>
          </cell>
        </row>
        <row r="162">
          <cell r="A162" t="str">
            <v>Tower Hamlets</v>
          </cell>
        </row>
        <row r="163">
          <cell r="A163" t="str">
            <v>Trafford</v>
          </cell>
        </row>
        <row r="164">
          <cell r="A164" t="str">
            <v>Wakefield</v>
          </cell>
        </row>
        <row r="165">
          <cell r="A165" t="str">
            <v>Walsall</v>
          </cell>
        </row>
        <row r="166">
          <cell r="A166" t="str">
            <v>Waltham Forest</v>
          </cell>
        </row>
        <row r="167">
          <cell r="A167" t="str">
            <v>Wandsworth</v>
          </cell>
        </row>
        <row r="168">
          <cell r="A168" t="str">
            <v>Warrington</v>
          </cell>
        </row>
        <row r="169">
          <cell r="A169" t="str">
            <v>Warwickshire</v>
          </cell>
        </row>
        <row r="170">
          <cell r="A170" t="str">
            <v>West Berkshire</v>
          </cell>
        </row>
        <row r="171">
          <cell r="A171" t="str">
            <v>West Sussex</v>
          </cell>
        </row>
        <row r="172">
          <cell r="A172" t="str">
            <v>Westminster</v>
          </cell>
        </row>
        <row r="173">
          <cell r="A173" t="str">
            <v>Wigan</v>
          </cell>
        </row>
        <row r="174">
          <cell r="A174" t="str">
            <v>Wiltshire</v>
          </cell>
        </row>
        <row r="175">
          <cell r="A175" t="str">
            <v>Windsor and Maidenhead</v>
          </cell>
        </row>
        <row r="176">
          <cell r="A176" t="str">
            <v>Wirral</v>
          </cell>
        </row>
        <row r="177">
          <cell r="A177" t="str">
            <v>Wokingham</v>
          </cell>
        </row>
        <row r="178">
          <cell r="A178" t="str">
            <v>Wolverhampton</v>
          </cell>
        </row>
        <row r="179">
          <cell r="A179" t="str">
            <v>Worcestershire</v>
          </cell>
        </row>
        <row r="180">
          <cell r="A180" t="str">
            <v>York</v>
          </cell>
        </row>
        <row r="181">
          <cell r="A181" t="str">
            <v>Not recorded</v>
          </cell>
        </row>
      </sheetData>
      <sheetData sheetId="3" refreshError="1">
        <row r="1">
          <cell r="G1" t="str">
            <v>All England</v>
          </cell>
          <cell r="H1" t="str">
            <v>East Midlands</v>
          </cell>
          <cell r="I1" t="str">
            <v>East of England</v>
          </cell>
          <cell r="J1" t="str">
            <v>London</v>
          </cell>
          <cell r="K1" t="str">
            <v>North East</v>
          </cell>
          <cell r="L1" t="str">
            <v>North West</v>
          </cell>
          <cell r="M1" t="str">
            <v>South East</v>
          </cell>
          <cell r="N1" t="str">
            <v>South West</v>
          </cell>
          <cell r="O1" t="str">
            <v>West Midlands</v>
          </cell>
          <cell r="P1" t="str">
            <v>Yorkshire and The Humber</v>
          </cell>
          <cell r="Q1" t="str">
            <v>Not Recorded</v>
          </cell>
          <cell r="S1" t="str">
            <v>All providers</v>
          </cell>
          <cell r="U1" t="str">
            <v>All providers</v>
          </cell>
          <cell r="V1" t="str">
            <v>All providers</v>
          </cell>
        </row>
        <row r="2">
          <cell r="A2" t="str">
            <v>31 March 2020 to 31 August 2020</v>
          </cell>
          <cell r="G2" t="str">
            <v>All England total</v>
          </cell>
          <cell r="H2" t="str">
            <v>East Midlands total</v>
          </cell>
          <cell r="I2" t="str">
            <v>East of England total</v>
          </cell>
          <cell r="J2" t="str">
            <v>London total</v>
          </cell>
          <cell r="K2" t="str">
            <v>North East total</v>
          </cell>
          <cell r="L2" t="str">
            <v>North West total</v>
          </cell>
          <cell r="M2" t="str">
            <v>South East total</v>
          </cell>
          <cell r="N2" t="str">
            <v>South West total</v>
          </cell>
          <cell r="O2" t="str">
            <v>West Midlands total</v>
          </cell>
          <cell r="P2" t="str">
            <v>Yorkshire and The Humber total</v>
          </cell>
          <cell r="Q2" t="str">
            <v>Not Recorded total</v>
          </cell>
          <cell r="S2" t="str">
            <v>EYR, CCR and VCR</v>
          </cell>
          <cell r="U2" t="str">
            <v>On Eyr</v>
          </cell>
          <cell r="V2" t="str">
            <v>Not on EYR</v>
          </cell>
        </row>
        <row r="3">
          <cell r="G3" t="str">
            <v>Barking and Dagenham</v>
          </cell>
          <cell r="H3" t="str">
            <v>Derby</v>
          </cell>
          <cell r="I3" t="str">
            <v>Bedford</v>
          </cell>
          <cell r="J3" t="str">
            <v>Barking and Dagenham</v>
          </cell>
          <cell r="K3" t="str">
            <v>Darlington</v>
          </cell>
          <cell r="L3" t="str">
            <v>Blackburn with Darwen</v>
          </cell>
          <cell r="M3" t="str">
            <v>Bracknell Forest</v>
          </cell>
          <cell r="N3" t="str">
            <v>Bath and North East Somerset</v>
          </cell>
          <cell r="O3" t="str">
            <v>Birmingham</v>
          </cell>
          <cell r="P3" t="str">
            <v>Barnsley</v>
          </cell>
          <cell r="S3" t="str">
            <v>EYR and CCR</v>
          </cell>
          <cell r="U3" t="str">
            <v>EYR, CCR and VCR</v>
          </cell>
          <cell r="V3" t="str">
            <v>CCR and VCR</v>
          </cell>
        </row>
        <row r="4">
          <cell r="G4" t="str">
            <v>Barnet</v>
          </cell>
          <cell r="H4" t="str">
            <v>Derbyshire</v>
          </cell>
          <cell r="I4" t="str">
            <v>Cambridgeshire</v>
          </cell>
          <cell r="J4" t="str">
            <v>Barnet</v>
          </cell>
          <cell r="K4" t="str">
            <v>Durham</v>
          </cell>
          <cell r="L4" t="str">
            <v>Blackpool</v>
          </cell>
          <cell r="M4" t="str">
            <v>Brighton and Hove</v>
          </cell>
          <cell r="N4" t="str">
            <v>Bournemouth, Christchurch &amp; Poole</v>
          </cell>
          <cell r="O4" t="str">
            <v>Coventry</v>
          </cell>
          <cell r="P4" t="str">
            <v>Bradford</v>
          </cell>
          <cell r="S4" t="str">
            <v>EYR and VCR</v>
          </cell>
          <cell r="U4" t="str">
            <v>EYR and CCR</v>
          </cell>
          <cell r="V4" t="str">
            <v>CCR Only</v>
          </cell>
        </row>
        <row r="5">
          <cell r="G5" t="str">
            <v>Barnsley</v>
          </cell>
          <cell r="H5" t="str">
            <v>Leicester</v>
          </cell>
          <cell r="I5" t="str">
            <v>Central Bedfordshire</v>
          </cell>
          <cell r="J5" t="str">
            <v>Bexley</v>
          </cell>
          <cell r="K5" t="str">
            <v>Gateshead</v>
          </cell>
          <cell r="L5" t="str">
            <v>Bolton</v>
          </cell>
          <cell r="M5" t="str">
            <v>Buckinghamshire</v>
          </cell>
          <cell r="N5" t="str">
            <v>Bristol</v>
          </cell>
          <cell r="O5" t="str">
            <v>Dudley</v>
          </cell>
          <cell r="P5" t="str">
            <v>Calderdale</v>
          </cell>
          <cell r="S5" t="str">
            <v>EYR only</v>
          </cell>
          <cell r="U5" t="str">
            <v>EYR and VCR</v>
          </cell>
          <cell r="V5" t="str">
            <v>VCR Only</v>
          </cell>
        </row>
        <row r="6">
          <cell r="G6" t="str">
            <v>Bath and North East Somerset</v>
          </cell>
          <cell r="H6" t="str">
            <v>Leicestershire</v>
          </cell>
          <cell r="I6" t="str">
            <v>Essex</v>
          </cell>
          <cell r="J6" t="str">
            <v>Brent</v>
          </cell>
          <cell r="K6" t="str">
            <v>Hartlepool</v>
          </cell>
          <cell r="L6" t="str">
            <v>Bury</v>
          </cell>
          <cell r="M6" t="str">
            <v>East Sussex</v>
          </cell>
          <cell r="N6" t="str">
            <v>Cornwall</v>
          </cell>
          <cell r="O6" t="str">
            <v>Herefordshire</v>
          </cell>
          <cell r="P6" t="str">
            <v>Doncaster</v>
          </cell>
          <cell r="S6" t="str">
            <v>CCR and VCR</v>
          </cell>
          <cell r="U6" t="str">
            <v>EYR only</v>
          </cell>
        </row>
        <row r="7">
          <cell r="G7" t="str">
            <v>Bedford</v>
          </cell>
          <cell r="H7" t="str">
            <v>Lincolnshire</v>
          </cell>
          <cell r="I7" t="str">
            <v>Hertfordshire</v>
          </cell>
          <cell r="J7" t="str">
            <v>Bromley</v>
          </cell>
          <cell r="K7" t="str">
            <v>Middlesbrough</v>
          </cell>
          <cell r="L7" t="str">
            <v>Cheshire East</v>
          </cell>
          <cell r="M7" t="str">
            <v>Hampshire</v>
          </cell>
          <cell r="N7" t="str">
            <v>Devon</v>
          </cell>
          <cell r="O7" t="str">
            <v>Sandwell</v>
          </cell>
          <cell r="P7" t="str">
            <v>East Riding of Yorkshire</v>
          </cell>
          <cell r="S7" t="str">
            <v>CCR Only</v>
          </cell>
        </row>
        <row r="8">
          <cell r="G8" t="str">
            <v>Bexley</v>
          </cell>
          <cell r="H8" t="str">
            <v>Northamptonshire</v>
          </cell>
          <cell r="I8" t="str">
            <v>Luton</v>
          </cell>
          <cell r="J8" t="str">
            <v>Camden</v>
          </cell>
          <cell r="K8" t="str">
            <v>Newcastle upon Tyne</v>
          </cell>
          <cell r="L8" t="str">
            <v>Cheshire West and Chester</v>
          </cell>
          <cell r="M8" t="str">
            <v>Isle of Wight</v>
          </cell>
          <cell r="N8" t="str">
            <v>Dorset</v>
          </cell>
          <cell r="O8" t="str">
            <v>Shropshire</v>
          </cell>
          <cell r="P8" t="str">
            <v>Kingston upon Hull</v>
          </cell>
          <cell r="S8" t="str">
            <v>VCR Only</v>
          </cell>
        </row>
        <row r="9">
          <cell r="G9" t="str">
            <v>Birmingham</v>
          </cell>
          <cell r="H9" t="str">
            <v>Nottingham</v>
          </cell>
          <cell r="I9" t="str">
            <v>Norfolk</v>
          </cell>
          <cell r="J9" t="str">
            <v>City of London</v>
          </cell>
          <cell r="K9" t="str">
            <v>North Tyneside</v>
          </cell>
          <cell r="L9" t="str">
            <v>Cumbria</v>
          </cell>
          <cell r="M9" t="str">
            <v>Kent</v>
          </cell>
          <cell r="N9" t="str">
            <v>Gloucestershire</v>
          </cell>
          <cell r="O9" t="str">
            <v>Solihull</v>
          </cell>
          <cell r="P9" t="str">
            <v>Kirklees</v>
          </cell>
        </row>
        <row r="10">
          <cell r="G10" t="str">
            <v>Blackburn with Darwen</v>
          </cell>
          <cell r="H10" t="str">
            <v>Nottinghamshire</v>
          </cell>
          <cell r="I10" t="str">
            <v>Peterborough</v>
          </cell>
          <cell r="J10" t="str">
            <v>Croydon</v>
          </cell>
          <cell r="K10" t="str">
            <v>Northumberland</v>
          </cell>
          <cell r="L10" t="str">
            <v>Halton</v>
          </cell>
          <cell r="M10" t="str">
            <v>Medway</v>
          </cell>
          <cell r="N10" t="str">
            <v>Isles of Scilly</v>
          </cell>
          <cell r="O10" t="str">
            <v>Staffordshire</v>
          </cell>
          <cell r="P10" t="str">
            <v>Leeds</v>
          </cell>
        </row>
        <row r="11">
          <cell r="G11" t="str">
            <v>Blackpool</v>
          </cell>
          <cell r="H11" t="str">
            <v>Rutland</v>
          </cell>
          <cell r="I11" t="str">
            <v>Southend on Sea</v>
          </cell>
          <cell r="J11" t="str">
            <v>Ealing</v>
          </cell>
          <cell r="K11" t="str">
            <v>Redcar and Cleveland</v>
          </cell>
          <cell r="L11" t="str">
            <v>Knowsley</v>
          </cell>
          <cell r="M11" t="str">
            <v>Milton Keynes</v>
          </cell>
          <cell r="N11" t="str">
            <v>North Somerset</v>
          </cell>
          <cell r="O11" t="str">
            <v>Stoke-on-Trent</v>
          </cell>
          <cell r="P11" t="str">
            <v>North East Lincolnshire</v>
          </cell>
        </row>
        <row r="12">
          <cell r="G12" t="str">
            <v>Bolton</v>
          </cell>
          <cell r="I12" t="str">
            <v>Suffolk</v>
          </cell>
          <cell r="J12" t="str">
            <v>Enfield</v>
          </cell>
          <cell r="K12" t="str">
            <v>South Tyneside</v>
          </cell>
          <cell r="L12" t="str">
            <v>Lancashire</v>
          </cell>
          <cell r="M12" t="str">
            <v>Oxfordshire</v>
          </cell>
          <cell r="N12" t="str">
            <v>Plymouth</v>
          </cell>
          <cell r="O12" t="str">
            <v>Telford and Wrekin</v>
          </cell>
          <cell r="P12" t="str">
            <v>North Lincolnshire</v>
          </cell>
        </row>
        <row r="13">
          <cell r="G13" t="str">
            <v>Bournemouth, Christchurch &amp; Poole</v>
          </cell>
          <cell r="I13" t="str">
            <v>Thurrock</v>
          </cell>
          <cell r="J13" t="str">
            <v>Greenwich</v>
          </cell>
          <cell r="K13" t="str">
            <v>Stockton-on-Tees</v>
          </cell>
          <cell r="L13" t="str">
            <v>Liverpool</v>
          </cell>
          <cell r="M13" t="str">
            <v>Portsmouth</v>
          </cell>
          <cell r="N13" t="str">
            <v>Somerset</v>
          </cell>
          <cell r="O13" t="str">
            <v>Walsall</v>
          </cell>
          <cell r="P13" t="str">
            <v>North Yorkshire</v>
          </cell>
        </row>
        <row r="14">
          <cell r="G14" t="str">
            <v>Bracknell Forest</v>
          </cell>
          <cell r="J14" t="str">
            <v>Hackney</v>
          </cell>
          <cell r="K14" t="str">
            <v>Sunderland</v>
          </cell>
          <cell r="L14" t="str">
            <v>Manchester</v>
          </cell>
          <cell r="M14" t="str">
            <v>Reading</v>
          </cell>
          <cell r="N14" t="str">
            <v>South Gloucestershire</v>
          </cell>
          <cell r="O14" t="str">
            <v>Warwickshire</v>
          </cell>
          <cell r="P14" t="str">
            <v>Rotherham</v>
          </cell>
        </row>
        <row r="15">
          <cell r="G15" t="str">
            <v>Bradford</v>
          </cell>
          <cell r="J15" t="str">
            <v>Hammersmith and Fulham</v>
          </cell>
          <cell r="L15" t="str">
            <v>Oldham</v>
          </cell>
          <cell r="M15" t="str">
            <v>Slough</v>
          </cell>
          <cell r="N15" t="str">
            <v>Swindon</v>
          </cell>
          <cell r="O15" t="str">
            <v>Wolverhampton</v>
          </cell>
          <cell r="P15" t="str">
            <v>Sheffield</v>
          </cell>
        </row>
        <row r="16">
          <cell r="G16" t="str">
            <v>Brent</v>
          </cell>
          <cell r="J16" t="str">
            <v>Haringey</v>
          </cell>
          <cell r="L16" t="str">
            <v>Rochdale</v>
          </cell>
          <cell r="M16" t="str">
            <v>Southampton</v>
          </cell>
          <cell r="N16" t="str">
            <v>Torbay</v>
          </cell>
          <cell r="O16" t="str">
            <v>Worcestershire</v>
          </cell>
          <cell r="P16" t="str">
            <v>Wakefield</v>
          </cell>
        </row>
        <row r="17">
          <cell r="G17" t="str">
            <v>Brighton and Hove</v>
          </cell>
          <cell r="J17" t="str">
            <v>Harrow</v>
          </cell>
          <cell r="L17" t="str">
            <v>Salford</v>
          </cell>
          <cell r="M17" t="str">
            <v>Surrey</v>
          </cell>
          <cell r="N17" t="str">
            <v>Wiltshire</v>
          </cell>
          <cell r="P17" t="str">
            <v>York</v>
          </cell>
        </row>
        <row r="18">
          <cell r="G18" t="str">
            <v>Bristol</v>
          </cell>
          <cell r="J18" t="str">
            <v>Havering</v>
          </cell>
          <cell r="L18" t="str">
            <v>Sefton</v>
          </cell>
          <cell r="M18" t="str">
            <v>West Berkshire</v>
          </cell>
        </row>
        <row r="19">
          <cell r="G19" t="str">
            <v>Bromley</v>
          </cell>
          <cell r="J19" t="str">
            <v>Hillingdon</v>
          </cell>
          <cell r="L19" t="str">
            <v>St Helens</v>
          </cell>
          <cell r="M19" t="str">
            <v>West Sussex</v>
          </cell>
        </row>
        <row r="20">
          <cell r="G20" t="str">
            <v>Buckinghamshire</v>
          </cell>
          <cell r="J20" t="str">
            <v>Hounslow</v>
          </cell>
          <cell r="L20" t="str">
            <v>Stockport</v>
          </cell>
          <cell r="M20" t="str">
            <v>Windsor and Maidenhead</v>
          </cell>
        </row>
        <row r="21">
          <cell r="G21" t="str">
            <v>Bury</v>
          </cell>
          <cell r="J21" t="str">
            <v>Islington</v>
          </cell>
          <cell r="L21" t="str">
            <v>Tameside</v>
          </cell>
          <cell r="M21" t="str">
            <v>Wokingham</v>
          </cell>
        </row>
        <row r="22">
          <cell r="G22" t="str">
            <v>Calderdale</v>
          </cell>
          <cell r="J22" t="str">
            <v>Kensington and Chelsea</v>
          </cell>
          <cell r="L22" t="str">
            <v>Trafford</v>
          </cell>
        </row>
        <row r="23">
          <cell r="G23" t="str">
            <v>Cambridgeshire</v>
          </cell>
          <cell r="J23" t="str">
            <v>Kingston upon Thames</v>
          </cell>
          <cell r="L23" t="str">
            <v>Warrington</v>
          </cell>
        </row>
        <row r="24">
          <cell r="G24" t="str">
            <v>Camden</v>
          </cell>
          <cell r="J24" t="str">
            <v>Lambeth</v>
          </cell>
          <cell r="L24" t="str">
            <v>Wigan</v>
          </cell>
        </row>
        <row r="25">
          <cell r="G25" t="str">
            <v>Central Bedfordshire</v>
          </cell>
          <cell r="J25" t="str">
            <v>Lewisham</v>
          </cell>
          <cell r="L25" t="str">
            <v>Wirral</v>
          </cell>
        </row>
        <row r="26">
          <cell r="G26" t="str">
            <v>Cheshire East</v>
          </cell>
          <cell r="J26" t="str">
            <v>Merton</v>
          </cell>
        </row>
        <row r="27">
          <cell r="G27" t="str">
            <v>Cheshire West and Chester</v>
          </cell>
          <cell r="J27" t="str">
            <v>Newham</v>
          </cell>
        </row>
        <row r="28">
          <cell r="G28" t="str">
            <v>City of London</v>
          </cell>
          <cell r="J28" t="str">
            <v>Redbridge</v>
          </cell>
        </row>
        <row r="29">
          <cell r="G29" t="str">
            <v>Cornwall</v>
          </cell>
          <cell r="J29" t="str">
            <v>Richmond upon Thames</v>
          </cell>
        </row>
        <row r="30">
          <cell r="G30" t="str">
            <v>Coventry</v>
          </cell>
          <cell r="J30" t="str">
            <v>Southwark</v>
          </cell>
        </row>
        <row r="31">
          <cell r="G31" t="str">
            <v>Croydon</v>
          </cell>
          <cell r="J31" t="str">
            <v>Sutton</v>
          </cell>
        </row>
        <row r="32">
          <cell r="G32" t="str">
            <v>Cumbria</v>
          </cell>
          <cell r="J32" t="str">
            <v>Tower Hamlets</v>
          </cell>
        </row>
        <row r="33">
          <cell r="G33" t="str">
            <v>Darlington</v>
          </cell>
          <cell r="J33" t="str">
            <v>Waltham Forest</v>
          </cell>
        </row>
        <row r="34">
          <cell r="G34" t="str">
            <v>Derby</v>
          </cell>
          <cell r="J34" t="str">
            <v>Wandsworth</v>
          </cell>
        </row>
        <row r="35">
          <cell r="G35" t="str">
            <v>Derbyshire</v>
          </cell>
          <cell r="J35" t="str">
            <v>Westminster</v>
          </cell>
        </row>
        <row r="36">
          <cell r="G36" t="str">
            <v>Devon</v>
          </cell>
        </row>
        <row r="37">
          <cell r="G37" t="str">
            <v>Doncaster</v>
          </cell>
        </row>
        <row r="38">
          <cell r="G38" t="str">
            <v>Dorset</v>
          </cell>
        </row>
        <row r="39">
          <cell r="G39" t="str">
            <v>Dudley</v>
          </cell>
        </row>
        <row r="40">
          <cell r="G40" t="str">
            <v>Durham</v>
          </cell>
        </row>
        <row r="41">
          <cell r="G41" t="str">
            <v>Ealing</v>
          </cell>
        </row>
        <row r="42">
          <cell r="G42" t="str">
            <v>East Riding of Yorkshire</v>
          </cell>
        </row>
        <row r="43">
          <cell r="G43" t="str">
            <v>East Sussex</v>
          </cell>
        </row>
        <row r="44">
          <cell r="G44" t="str">
            <v>Enfield</v>
          </cell>
        </row>
        <row r="45">
          <cell r="G45" t="str">
            <v>Essex</v>
          </cell>
        </row>
        <row r="46">
          <cell r="G46" t="str">
            <v>Gateshead</v>
          </cell>
        </row>
        <row r="47">
          <cell r="G47" t="str">
            <v>Gloucestershire</v>
          </cell>
        </row>
        <row r="48">
          <cell r="G48" t="str">
            <v>Greenwich</v>
          </cell>
        </row>
        <row r="49">
          <cell r="G49" t="str">
            <v>Hackney</v>
          </cell>
        </row>
        <row r="50">
          <cell r="G50" t="str">
            <v>Halton</v>
          </cell>
        </row>
        <row r="51">
          <cell r="G51" t="str">
            <v>Hammersmith and Fulham</v>
          </cell>
        </row>
        <row r="52">
          <cell r="G52" t="str">
            <v>Hampshire</v>
          </cell>
        </row>
        <row r="53">
          <cell r="G53" t="str">
            <v>Haringey</v>
          </cell>
        </row>
        <row r="54">
          <cell r="G54" t="str">
            <v>Harrow</v>
          </cell>
        </row>
        <row r="55">
          <cell r="G55" t="str">
            <v>Hartlepool</v>
          </cell>
        </row>
        <row r="56">
          <cell r="G56" t="str">
            <v>Havering</v>
          </cell>
        </row>
        <row r="57">
          <cell r="G57" t="str">
            <v>Herefordshire</v>
          </cell>
        </row>
        <row r="58">
          <cell r="G58" t="str">
            <v>Hertfordshire</v>
          </cell>
        </row>
        <row r="59">
          <cell r="G59" t="str">
            <v>Hillingdon</v>
          </cell>
        </row>
        <row r="60">
          <cell r="G60" t="str">
            <v>Hounslow</v>
          </cell>
        </row>
        <row r="61">
          <cell r="G61" t="str">
            <v>Isle of Wight</v>
          </cell>
        </row>
        <row r="62">
          <cell r="G62" t="str">
            <v>Isles of Scilly</v>
          </cell>
        </row>
        <row r="63">
          <cell r="G63" t="str">
            <v>Islington</v>
          </cell>
        </row>
        <row r="64">
          <cell r="G64" t="str">
            <v>Kensington and Chelsea</v>
          </cell>
        </row>
        <row r="65">
          <cell r="G65" t="str">
            <v>Kent</v>
          </cell>
        </row>
        <row r="66">
          <cell r="G66" t="str">
            <v>Kingston upon Hull</v>
          </cell>
        </row>
        <row r="67">
          <cell r="G67" t="str">
            <v>Kingston upon Thames</v>
          </cell>
        </row>
        <row r="68">
          <cell r="G68" t="str">
            <v>Kirklees</v>
          </cell>
        </row>
        <row r="69">
          <cell r="G69" t="str">
            <v>Knowsley</v>
          </cell>
        </row>
        <row r="70">
          <cell r="G70" t="str">
            <v>Lambeth</v>
          </cell>
        </row>
        <row r="71">
          <cell r="G71" t="str">
            <v>Lancashire</v>
          </cell>
        </row>
        <row r="72">
          <cell r="G72" t="str">
            <v>Leeds</v>
          </cell>
        </row>
        <row r="73">
          <cell r="G73" t="str">
            <v>Leicester</v>
          </cell>
        </row>
        <row r="74">
          <cell r="G74" t="str">
            <v>Leicestershire</v>
          </cell>
        </row>
        <row r="75">
          <cell r="G75" t="str">
            <v>Lewisham</v>
          </cell>
        </row>
        <row r="76">
          <cell r="G76" t="str">
            <v>Lincolnshire</v>
          </cell>
        </row>
        <row r="77">
          <cell r="G77" t="str">
            <v>Liverpool</v>
          </cell>
        </row>
        <row r="78">
          <cell r="G78" t="str">
            <v>Luton</v>
          </cell>
        </row>
        <row r="79">
          <cell r="G79" t="str">
            <v>Manchester</v>
          </cell>
        </row>
        <row r="80">
          <cell r="G80" t="str">
            <v>Medway</v>
          </cell>
        </row>
        <row r="81">
          <cell r="G81" t="str">
            <v>Merton</v>
          </cell>
        </row>
        <row r="82">
          <cell r="G82" t="str">
            <v>Middlesbrough</v>
          </cell>
        </row>
        <row r="83">
          <cell r="G83" t="str">
            <v>Milton Keynes</v>
          </cell>
        </row>
        <row r="84">
          <cell r="G84" t="str">
            <v>Newcastle upon Tyne</v>
          </cell>
        </row>
        <row r="85">
          <cell r="G85" t="str">
            <v>Newham</v>
          </cell>
        </row>
        <row r="86">
          <cell r="G86" t="str">
            <v>Norfolk</v>
          </cell>
        </row>
        <row r="87">
          <cell r="G87" t="str">
            <v>North East Lincolnshire</v>
          </cell>
        </row>
        <row r="88">
          <cell r="G88" t="str">
            <v>North Lincolnshire</v>
          </cell>
        </row>
        <row r="89">
          <cell r="G89" t="str">
            <v>North Somerset</v>
          </cell>
        </row>
        <row r="90">
          <cell r="G90" t="str">
            <v>North Tyneside</v>
          </cell>
        </row>
        <row r="91">
          <cell r="G91" t="str">
            <v>North Yorkshire</v>
          </cell>
        </row>
        <row r="92">
          <cell r="G92" t="str">
            <v>Northamptonshire</v>
          </cell>
        </row>
        <row r="93">
          <cell r="G93" t="str">
            <v>Northumberland</v>
          </cell>
        </row>
        <row r="94">
          <cell r="G94" t="str">
            <v>Nottingham</v>
          </cell>
        </row>
        <row r="95">
          <cell r="G95" t="str">
            <v>Nottinghamshire</v>
          </cell>
        </row>
        <row r="96">
          <cell r="G96" t="str">
            <v>Oldham</v>
          </cell>
        </row>
        <row r="97">
          <cell r="G97" t="str">
            <v>Oxfordshire</v>
          </cell>
        </row>
        <row r="98">
          <cell r="G98" t="str">
            <v>Peterborough</v>
          </cell>
        </row>
        <row r="99">
          <cell r="G99" t="str">
            <v>Plymouth</v>
          </cell>
        </row>
        <row r="100">
          <cell r="G100" t="str">
            <v>Portsmouth</v>
          </cell>
        </row>
        <row r="101">
          <cell r="G101" t="str">
            <v>Reading</v>
          </cell>
        </row>
        <row r="102">
          <cell r="G102" t="str">
            <v>Redbridge</v>
          </cell>
        </row>
        <row r="103">
          <cell r="G103" t="str">
            <v>Redcar and Cleveland</v>
          </cell>
        </row>
        <row r="104">
          <cell r="G104" t="str">
            <v>Richmond upon Thames</v>
          </cell>
        </row>
        <row r="105">
          <cell r="G105" t="str">
            <v>Rochdale</v>
          </cell>
        </row>
        <row r="106">
          <cell r="G106" t="str">
            <v>Rotherham</v>
          </cell>
        </row>
        <row r="107">
          <cell r="G107" t="str">
            <v>Rutland</v>
          </cell>
        </row>
        <row r="108">
          <cell r="G108" t="str">
            <v>Salford</v>
          </cell>
        </row>
        <row r="109">
          <cell r="G109" t="str">
            <v>Sandwell</v>
          </cell>
        </row>
        <row r="110">
          <cell r="G110" t="str">
            <v>Sefton</v>
          </cell>
        </row>
        <row r="111">
          <cell r="G111" t="str">
            <v>Sheffield</v>
          </cell>
        </row>
        <row r="112">
          <cell r="G112" t="str">
            <v>Shropshire</v>
          </cell>
        </row>
        <row r="113">
          <cell r="G113" t="str">
            <v>Slough</v>
          </cell>
        </row>
        <row r="114">
          <cell r="G114" t="str">
            <v>Solihull</v>
          </cell>
        </row>
        <row r="115">
          <cell r="G115" t="str">
            <v>Somerset</v>
          </cell>
        </row>
        <row r="116">
          <cell r="G116" t="str">
            <v>South Gloucestershire</v>
          </cell>
        </row>
        <row r="117">
          <cell r="G117" t="str">
            <v>South Tyneside</v>
          </cell>
        </row>
        <row r="118">
          <cell r="G118" t="str">
            <v>Southampton</v>
          </cell>
        </row>
        <row r="119">
          <cell r="G119" t="str">
            <v>Southend on Sea</v>
          </cell>
        </row>
        <row r="120">
          <cell r="G120" t="str">
            <v>Southwark</v>
          </cell>
        </row>
        <row r="121">
          <cell r="G121" t="str">
            <v>St Helens</v>
          </cell>
        </row>
        <row r="122">
          <cell r="G122" t="str">
            <v>Staffordshire</v>
          </cell>
        </row>
        <row r="123">
          <cell r="G123" t="str">
            <v>Stockport</v>
          </cell>
        </row>
        <row r="124">
          <cell r="G124" t="str">
            <v>Stockton-on-Tees</v>
          </cell>
        </row>
        <row r="125">
          <cell r="G125" t="str">
            <v>Stoke-on-Trent</v>
          </cell>
        </row>
        <row r="126">
          <cell r="G126" t="str">
            <v>Suffolk</v>
          </cell>
        </row>
        <row r="127">
          <cell r="G127" t="str">
            <v>Sunderland</v>
          </cell>
        </row>
        <row r="128">
          <cell r="G128" t="str">
            <v>Surrey</v>
          </cell>
        </row>
        <row r="129">
          <cell r="G129" t="str">
            <v>Sutton</v>
          </cell>
        </row>
        <row r="130">
          <cell r="G130" t="str">
            <v>Swindon</v>
          </cell>
        </row>
        <row r="131">
          <cell r="G131" t="str">
            <v>Tameside</v>
          </cell>
        </row>
        <row r="132">
          <cell r="G132" t="str">
            <v>Telford and Wrekin</v>
          </cell>
        </row>
        <row r="133">
          <cell r="G133" t="str">
            <v>Thurrock</v>
          </cell>
        </row>
        <row r="134">
          <cell r="G134" t="str">
            <v>Torbay</v>
          </cell>
        </row>
        <row r="135">
          <cell r="G135" t="str">
            <v>Tower Hamlets</v>
          </cell>
        </row>
        <row r="136">
          <cell r="G136" t="str">
            <v>Trafford</v>
          </cell>
        </row>
        <row r="137">
          <cell r="G137" t="str">
            <v>Wakefield</v>
          </cell>
        </row>
        <row r="138">
          <cell r="G138" t="str">
            <v>Walsall</v>
          </cell>
        </row>
        <row r="139">
          <cell r="G139" t="str">
            <v>Waltham Forest</v>
          </cell>
        </row>
        <row r="140">
          <cell r="G140" t="str">
            <v>Wandsworth</v>
          </cell>
        </row>
        <row r="141">
          <cell r="G141" t="str">
            <v>Warrington</v>
          </cell>
        </row>
        <row r="142">
          <cell r="G142" t="str">
            <v>Warwickshire</v>
          </cell>
        </row>
        <row r="143">
          <cell r="G143" t="str">
            <v>West Berkshire</v>
          </cell>
        </row>
        <row r="144">
          <cell r="G144" t="str">
            <v>West Sussex</v>
          </cell>
        </row>
        <row r="145">
          <cell r="G145" t="str">
            <v>Westminster</v>
          </cell>
        </row>
        <row r="146">
          <cell r="G146" t="str">
            <v>Wigan</v>
          </cell>
        </row>
        <row r="147">
          <cell r="G147" t="str">
            <v>Wiltshire</v>
          </cell>
        </row>
        <row r="148">
          <cell r="G148" t="str">
            <v>Windsor and Maidenhead</v>
          </cell>
        </row>
        <row r="149">
          <cell r="G149" t="str">
            <v>Wirral</v>
          </cell>
        </row>
        <row r="150">
          <cell r="G150" t="str">
            <v>Wokingham</v>
          </cell>
        </row>
        <row r="151">
          <cell r="G151" t="str">
            <v>Wolverhampton</v>
          </cell>
        </row>
        <row r="152">
          <cell r="G152" t="str">
            <v>Worcestershire</v>
          </cell>
        </row>
        <row r="153">
          <cell r="G153" t="str">
            <v>York</v>
          </cell>
        </row>
        <row r="154">
          <cell r="G154" t="str">
            <v>Not recorded</v>
          </cell>
        </row>
      </sheetData>
      <sheetData sheetId="4" refreshError="1"/>
      <sheetData sheetId="5" refreshError="1"/>
      <sheetData sheetId="6" refreshError="1"/>
      <sheetData sheetId="7" refreshError="1">
        <row r="7">
          <cell r="E7" t="str">
            <v>All England total</v>
          </cell>
        </row>
      </sheetData>
      <sheetData sheetId="8" refreshError="1"/>
      <sheetData sheetId="9" refreshError="1">
        <row r="7">
          <cell r="D7" t="str">
            <v>All England total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essenquiries@ofsted.gov.uk" TargetMode="External"/><Relationship Id="rId3" Type="http://schemas.openxmlformats.org/officeDocument/2006/relationships/hyperlink" Target="http://www.nationalarchives.gov.uk/doc/open-government-licence" TargetMode="External"/><Relationship Id="rId7" Type="http://schemas.openxmlformats.org/officeDocument/2006/relationships/hyperlink" Target="mailto:inspectioninsight@ofsted.gov.uk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psi@nationalarchives.gsi.gov.uk" TargetMode="External"/><Relationship Id="rId5" Type="http://schemas.openxmlformats.org/officeDocument/2006/relationships/hyperlink" Target="mailto:psi@nationalarchives.gsi.gov.uk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nationalarchives.gov.uk/doc/open-government-licence/" TargetMode="External"/><Relationship Id="rId9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6699"/>
    <pageSetUpPr autoPageBreaks="0"/>
  </sheetPr>
  <dimension ref="B1:C33"/>
  <sheetViews>
    <sheetView showGridLines="0" tabSelected="1" zoomScaleNormal="100" workbookViewId="0"/>
  </sheetViews>
  <sheetFormatPr defaultColWidth="9.28515625" defaultRowHeight="12.75"/>
  <cols>
    <col min="1" max="1" width="2.7109375" style="3" customWidth="1"/>
    <col min="2" max="2" width="38.28515625" style="3" customWidth="1"/>
    <col min="3" max="3" width="101.28515625" style="3" customWidth="1"/>
    <col min="4" max="16384" width="9.28515625" style="3"/>
  </cols>
  <sheetData>
    <row r="1" spans="2:3" ht="13.15" customHeight="1">
      <c r="B1" s="5"/>
      <c r="C1" s="4"/>
    </row>
    <row r="2" spans="2:3">
      <c r="B2" s="32"/>
      <c r="C2" s="33"/>
    </row>
    <row r="3" spans="2:3" ht="24.75" customHeight="1">
      <c r="B3" s="32"/>
      <c r="C3" s="33"/>
    </row>
    <row r="4" spans="2:3" ht="24.75" customHeight="1">
      <c r="B4" s="32"/>
      <c r="C4" s="33"/>
    </row>
    <row r="5" spans="2:3" ht="24.75" customHeight="1">
      <c r="B5" s="34"/>
      <c r="C5" s="35"/>
    </row>
    <row r="6" spans="2:3" ht="61.5" customHeight="1">
      <c r="B6" s="62" t="s">
        <v>0</v>
      </c>
      <c r="C6" s="61"/>
    </row>
    <row r="7" spans="2:3" ht="30" customHeight="1">
      <c r="B7" s="36" t="s">
        <v>1</v>
      </c>
      <c r="C7" s="36" t="s">
        <v>2</v>
      </c>
    </row>
    <row r="8" spans="2:3" ht="30" customHeight="1">
      <c r="B8" s="36" t="s">
        <v>3</v>
      </c>
      <c r="C8" s="36" t="s">
        <v>4</v>
      </c>
    </row>
    <row r="9" spans="2:3" ht="30" customHeight="1">
      <c r="B9" s="36" t="s">
        <v>5</v>
      </c>
      <c r="C9" s="337"/>
    </row>
    <row r="10" spans="2:3" ht="30" customHeight="1">
      <c r="B10" s="37" t="s">
        <v>6</v>
      </c>
      <c r="C10" s="36" t="s">
        <v>7</v>
      </c>
    </row>
    <row r="11" spans="2:3" ht="30" customHeight="1">
      <c r="B11" s="37" t="s">
        <v>8</v>
      </c>
      <c r="C11" s="38" t="str">
        <f>"Table 1. Registered childcare providers and places on " &amp;TEXT(AsAtDate,"d mmmm yyyy")</f>
        <v>Table 1. Registered childcare providers and places on 31 December 2021</v>
      </c>
    </row>
    <row r="12" spans="2:3" ht="30" customHeight="1">
      <c r="B12" s="335"/>
      <c r="C12" s="38" t="str">
        <f>"Table 2. Overall effectiveness of active early years registered providers at their most recent inspection on " &amp;TEXT(AsAtDate,"d mmmm yyyy")</f>
        <v>Table 2. Overall effectiveness of active early years registered providers at their most recent inspection on 31 December 2021</v>
      </c>
    </row>
    <row r="13" spans="2:3" ht="30" customHeight="1">
      <c r="B13" s="335"/>
      <c r="C13" s="38" t="str">
        <f>"Table 3. Overall effectiveness and sub-judgements of active early years registered providers at their most recent inspection on " &amp;TEXT(AsAtDate,"d mmmm yyyy")</f>
        <v>Table 3. Overall effectiveness and sub-judgements of active early years registered providers at their most recent inspection on 31 December 2021</v>
      </c>
    </row>
    <row r="14" spans="2:3" ht="30" customHeight="1">
      <c r="B14" s="335"/>
      <c r="C14" s="38" t="str">
        <f>"Table 4. Number of early years and childcare provider inspections between "&amp;TEXT(PeriodStart,"d mmmm yyyy")&amp;" to "&amp;TEXT(PeriodEnd,"d mmmm yyyy")&amp;" (published by "&amp;TEXT(PublicationDate,"d mmmm yyyy")&amp;")"</f>
        <v>Table 4. Number of early years and childcare provider inspections between 1 September 2021 to 31 December 2021 (published by 31 December 2021)</v>
      </c>
    </row>
    <row r="15" spans="2:3" ht="34.5" customHeight="1">
      <c r="B15" s="336"/>
      <c r="C15" s="38" t="str">
        <f>"Table 5. Overall effectiveness of full Early Years Register inspections between "&amp;TEXT(PeriodStart,"d mmmm yyyy")&amp;" to "&amp;TEXT(PeriodEnd,"d mmmm yyyy")&amp;" (published by "&amp;TEXT(PublicationDate,"d mmmm yyyy")&amp;")"</f>
        <v>Table 5. Overall effectiveness of full Early Years Register inspections between 1 September 2021 to 31 December 2021 (published by 31 December 2021)</v>
      </c>
    </row>
    <row r="16" spans="2:3" ht="30" customHeight="1">
      <c r="B16" s="90" t="s">
        <v>9</v>
      </c>
      <c r="C16" s="39" t="s">
        <v>10</v>
      </c>
    </row>
    <row r="17" spans="2:3" ht="34.5" customHeight="1">
      <c r="B17" s="40" t="s">
        <v>11</v>
      </c>
      <c r="C17" s="40" t="s">
        <v>12</v>
      </c>
    </row>
    <row r="18" spans="2:3" ht="34.5" customHeight="1">
      <c r="B18" s="41" t="s">
        <v>13</v>
      </c>
      <c r="C18" s="42" t="s">
        <v>14</v>
      </c>
    </row>
    <row r="19" spans="2:3" ht="34.5" customHeight="1">
      <c r="B19" s="41" t="s">
        <v>15</v>
      </c>
      <c r="C19" s="42" t="s">
        <v>16</v>
      </c>
    </row>
    <row r="20" spans="2:3" ht="45">
      <c r="B20" s="40" t="s">
        <v>17</v>
      </c>
      <c r="C20" s="42"/>
    </row>
    <row r="21" spans="2:3" ht="34.5" customHeight="1">
      <c r="B21" s="41" t="s">
        <v>18</v>
      </c>
      <c r="C21" s="42" t="s">
        <v>19</v>
      </c>
    </row>
    <row r="22" spans="2:3">
      <c r="B22" s="43"/>
      <c r="C22" s="44"/>
    </row>
    <row r="23" spans="2:3">
      <c r="B23" s="45"/>
      <c r="C23" s="46"/>
    </row>
    <row r="24" spans="2:3" ht="15">
      <c r="B24" s="47" t="s">
        <v>20</v>
      </c>
      <c r="C24" s="48"/>
    </row>
    <row r="25" spans="2:3" ht="15">
      <c r="B25" s="47"/>
      <c r="C25" s="49"/>
    </row>
    <row r="26" spans="2:3" ht="15">
      <c r="B26" s="47" t="s">
        <v>21</v>
      </c>
      <c r="C26" s="50"/>
    </row>
    <row r="27" spans="2:3" ht="15">
      <c r="B27" s="47" t="s">
        <v>22</v>
      </c>
      <c r="C27" s="50"/>
    </row>
    <row r="28" spans="2:3" ht="15">
      <c r="B28" s="51" t="s">
        <v>23</v>
      </c>
      <c r="C28" s="50"/>
    </row>
    <row r="29" spans="2:3" ht="15">
      <c r="B29" s="52" t="s">
        <v>24</v>
      </c>
      <c r="C29" s="53"/>
    </row>
    <row r="30" spans="2:3" ht="15">
      <c r="B30" s="47" t="s">
        <v>25</v>
      </c>
      <c r="C30" s="48"/>
    </row>
    <row r="31" spans="2:3" ht="15">
      <c r="B31" s="47" t="s">
        <v>26</v>
      </c>
      <c r="C31" s="48"/>
    </row>
    <row r="32" spans="2:3" ht="15">
      <c r="B32" s="52" t="s">
        <v>27</v>
      </c>
      <c r="C32" s="53"/>
    </row>
    <row r="33" spans="2:3">
      <c r="B33" s="54"/>
      <c r="C33" s="55"/>
    </row>
  </sheetData>
  <customSheetViews>
    <customSheetView guid="{E330430B-5137-4149-9AB7-D136476946D1}" scale="85" showGridLines="0" showRowCol="0">
      <selection activeCell="B3" sqref="B3"/>
      <pageMargins left="0" right="0" top="0" bottom="0" header="0" footer="0"/>
      <pageSetup paperSize="9" scale="75" orientation="portrait" r:id="rId1"/>
      <headerFooter alignWithMargins="0"/>
    </customSheetView>
    <customSheetView guid="{22A40E1A-8AE5-466A-BFF8-205A61720713}" scale="85" showGridLines="0" showRowCol="0">
      <selection activeCell="B3" sqref="B3"/>
      <pageMargins left="0" right="0" top="0" bottom="0" header="0" footer="0"/>
      <pageSetup paperSize="9" scale="75" orientation="portrait" r:id="rId2"/>
      <headerFooter alignWithMargins="0"/>
    </customSheetView>
  </customSheetViews>
  <phoneticPr fontId="20" type="noConversion"/>
  <hyperlinks>
    <hyperlink ref="B29:C29" r:id="rId3" display="visit http://www.nationalarchives.gov.uk/doc/open-government-licence/" xr:uid="{0C658EEB-B936-44E2-AF9E-8994BAB13A7F}"/>
    <hyperlink ref="B29" r:id="rId4" xr:uid="{C12877BB-940C-4B87-B74D-500586F867C9}"/>
    <hyperlink ref="B32:C32" r:id="rId5" display="psi@nationalarchives.gsi.gov.uk" xr:uid="{916AEF0A-0523-494E-8E06-C7C3559A6A87}"/>
    <hyperlink ref="B32" r:id="rId6" xr:uid="{AFE5DCAD-07BD-47B2-85CC-7BAFC194B68A}"/>
    <hyperlink ref="C18" r:id="rId7" display="inspectioninsight@ofsted.gov.uk" xr:uid="{4E77395C-047E-49D8-9482-54846E00D5E1}"/>
    <hyperlink ref="C19" r:id="rId8" xr:uid="{AA66EEFD-C063-43E3-903F-9CAC92E939C7}"/>
  </hyperlinks>
  <pageMargins left="0.74803149606299213" right="0.74803149606299213" top="0.98425196850393704" bottom="0.98425196850393704" header="0.51181102362204722" footer="0.51181102362204722"/>
  <pageSetup paperSize="9" scale="60" orientation="portrait" r:id="rId9"/>
  <headerFooter alignWithMargins="0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FDE50-B68C-4284-9156-9BC0026CC434}">
  <sheetPr>
    <tabColor theme="4"/>
  </sheetPr>
  <dimension ref="A2:L26"/>
  <sheetViews>
    <sheetView showGridLines="0" workbookViewId="0"/>
  </sheetViews>
  <sheetFormatPr defaultColWidth="8.85546875" defaultRowHeight="12.75"/>
  <cols>
    <col min="1" max="1" width="4.140625" style="112" customWidth="1"/>
    <col min="2" max="2" width="26.140625" style="112" customWidth="1"/>
    <col min="3" max="3" width="14.28515625" style="112" customWidth="1"/>
    <col min="4" max="4" width="13.7109375" style="112" customWidth="1"/>
    <col min="5" max="5" width="14.28515625" style="112" customWidth="1"/>
    <col min="6" max="6" width="14" style="112" customWidth="1"/>
    <col min="7" max="7" width="15" style="112" customWidth="1"/>
    <col min="8" max="8" width="2.85546875" style="112" customWidth="1"/>
    <col min="9" max="12" width="13.5703125" style="112" customWidth="1"/>
    <col min="13" max="16384" width="8.85546875" style="112"/>
  </cols>
  <sheetData>
    <row r="2" spans="1:12" ht="14.25">
      <c r="B2" s="247" t="s">
        <v>45</v>
      </c>
    </row>
    <row r="3" spans="1:12" ht="14.25">
      <c r="B3" s="276" t="str">
        <f>""&amp;TEXT(PeriodStart,"d mmmm yyyy")&amp;" to "&amp;TEXT(PeriodEnd,"d mmmm yyyy")&amp;" (published by "&amp;TEXT(PublicationDate,"d mmmm yyyy")&amp;")"</f>
        <v>1 September 2021 to 31 December 2021 (published by 31 December 2021)</v>
      </c>
    </row>
    <row r="5" spans="1:12">
      <c r="B5" s="113"/>
      <c r="D5" s="114" t="s">
        <v>266</v>
      </c>
      <c r="E5" s="115"/>
      <c r="F5" s="115"/>
      <c r="G5" s="115"/>
      <c r="I5" s="106" t="s">
        <v>267</v>
      </c>
      <c r="J5" s="106"/>
      <c r="K5" s="106"/>
      <c r="L5" s="106"/>
    </row>
    <row r="6" spans="1:12" ht="47.25" customHeight="1">
      <c r="B6" s="116" t="s">
        <v>58</v>
      </c>
      <c r="C6" s="117" t="s">
        <v>97</v>
      </c>
      <c r="D6" s="118" t="s">
        <v>98</v>
      </c>
      <c r="E6" s="118" t="s">
        <v>99</v>
      </c>
      <c r="F6" s="118" t="s">
        <v>268</v>
      </c>
      <c r="G6" s="118" t="s">
        <v>101</v>
      </c>
      <c r="I6" s="118" t="s">
        <v>98</v>
      </c>
      <c r="J6" s="118" t="s">
        <v>99</v>
      </c>
      <c r="K6" s="118" t="s">
        <v>268</v>
      </c>
      <c r="L6" s="118" t="s">
        <v>101</v>
      </c>
    </row>
    <row r="7" spans="1:12" ht="20.45" customHeight="1">
      <c r="B7" s="119" t="s">
        <v>59</v>
      </c>
      <c r="C7" s="120"/>
      <c r="I7" s="121"/>
      <c r="J7" s="121"/>
      <c r="K7" s="121"/>
      <c r="L7" s="121"/>
    </row>
    <row r="8" spans="1:12">
      <c r="B8" s="273" t="s">
        <v>60</v>
      </c>
      <c r="C8" s="120"/>
      <c r="I8" s="121"/>
      <c r="J8" s="121"/>
      <c r="K8" s="121"/>
      <c r="L8" s="121"/>
    </row>
    <row r="9" spans="1:12" ht="25.5">
      <c r="B9" s="272" t="s">
        <v>61</v>
      </c>
      <c r="C9" s="120"/>
      <c r="I9" s="121"/>
      <c r="J9" s="121"/>
      <c r="K9" s="121"/>
      <c r="L9" s="121"/>
    </row>
    <row r="10" spans="1:12" ht="25.5">
      <c r="B10" s="272" t="s">
        <v>62</v>
      </c>
      <c r="C10" s="120"/>
      <c r="I10" s="121"/>
      <c r="J10" s="121"/>
      <c r="K10" s="121"/>
      <c r="L10" s="121"/>
    </row>
    <row r="11" spans="1:12">
      <c r="A11" s="122"/>
      <c r="B11" s="248"/>
      <c r="C11" s="248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>
      <c r="A12" s="122"/>
      <c r="C12" s="122"/>
      <c r="L12" s="213" t="s">
        <v>254</v>
      </c>
    </row>
    <row r="13" spans="1:12">
      <c r="A13" s="122"/>
      <c r="B13" s="249"/>
      <c r="C13" s="249"/>
      <c r="D13" s="250"/>
      <c r="E13" s="250"/>
      <c r="F13" s="250"/>
      <c r="G13" s="250"/>
      <c r="H13" s="250"/>
      <c r="I13" s="250"/>
      <c r="J13" s="250"/>
      <c r="K13" s="250"/>
      <c r="L13" s="250"/>
    </row>
    <row r="14" spans="1:12">
      <c r="A14" s="122"/>
      <c r="B14" s="251"/>
      <c r="C14" s="324"/>
      <c r="D14" s="324"/>
      <c r="E14" s="324"/>
      <c r="F14" s="324"/>
      <c r="G14" s="324"/>
      <c r="H14" s="324"/>
      <c r="I14" s="324"/>
      <c r="J14" s="324"/>
      <c r="K14" s="324"/>
      <c r="L14" s="250"/>
    </row>
    <row r="15" spans="1:12">
      <c r="A15" s="122"/>
      <c r="B15" s="252"/>
      <c r="C15" s="253"/>
      <c r="D15" s="253"/>
      <c r="E15" s="253"/>
      <c r="F15" s="253"/>
      <c r="G15" s="253"/>
      <c r="H15" s="253"/>
      <c r="I15" s="253"/>
      <c r="J15" s="253"/>
      <c r="K15" s="253"/>
      <c r="L15" s="250"/>
    </row>
    <row r="16" spans="1:12">
      <c r="B16" s="254"/>
      <c r="C16" s="255"/>
      <c r="D16" s="255"/>
      <c r="E16" s="255"/>
      <c r="F16" s="255"/>
      <c r="G16" s="255"/>
      <c r="H16" s="255"/>
      <c r="I16" s="255"/>
      <c r="J16" s="255"/>
      <c r="K16" s="255"/>
      <c r="L16" s="250"/>
    </row>
    <row r="17" spans="2:12">
      <c r="B17" s="256"/>
      <c r="C17" s="257"/>
      <c r="D17" s="257"/>
      <c r="E17" s="257"/>
      <c r="F17" s="257"/>
      <c r="G17" s="257"/>
      <c r="H17" s="257"/>
      <c r="I17" s="257"/>
      <c r="J17" s="257"/>
      <c r="K17" s="257"/>
      <c r="L17" s="250"/>
    </row>
    <row r="18" spans="2:12">
      <c r="B18" s="254"/>
      <c r="C18" s="258"/>
      <c r="D18" s="258"/>
      <c r="E18" s="258"/>
      <c r="F18" s="258"/>
      <c r="G18" s="258"/>
      <c r="H18" s="258"/>
      <c r="I18" s="258"/>
      <c r="J18" s="258"/>
      <c r="K18" s="258"/>
      <c r="L18" s="250"/>
    </row>
    <row r="19" spans="2:12">
      <c r="B19" s="256"/>
      <c r="C19" s="255"/>
      <c r="D19" s="255"/>
      <c r="E19" s="255"/>
      <c r="F19" s="255"/>
      <c r="G19" s="257"/>
      <c r="H19" s="255"/>
      <c r="I19" s="255"/>
      <c r="J19" s="255"/>
      <c r="K19" s="255"/>
      <c r="L19" s="250"/>
    </row>
    <row r="20" spans="2:12">
      <c r="B20" s="254"/>
      <c r="C20" s="258"/>
      <c r="D20" s="258"/>
      <c r="E20" s="258"/>
      <c r="F20" s="258"/>
      <c r="G20" s="258"/>
      <c r="H20" s="258"/>
      <c r="I20" s="258"/>
      <c r="J20" s="258"/>
      <c r="K20" s="258"/>
      <c r="L20" s="250"/>
    </row>
    <row r="21" spans="2:12">
      <c r="B21" s="256"/>
      <c r="C21" s="257"/>
      <c r="D21" s="257"/>
      <c r="E21" s="257"/>
      <c r="F21" s="257"/>
      <c r="G21" s="257"/>
      <c r="H21" s="255"/>
      <c r="I21" s="255"/>
      <c r="J21" s="255"/>
      <c r="K21" s="255"/>
      <c r="L21" s="250"/>
    </row>
    <row r="22" spans="2:12">
      <c r="B22" s="254"/>
      <c r="C22" s="258"/>
      <c r="D22" s="258"/>
      <c r="E22" s="258"/>
      <c r="F22" s="258"/>
      <c r="G22" s="258"/>
      <c r="H22" s="258"/>
      <c r="I22" s="258"/>
      <c r="J22" s="258"/>
      <c r="K22" s="258"/>
      <c r="L22" s="250"/>
    </row>
    <row r="23" spans="2:12">
      <c r="B23" s="256"/>
      <c r="C23" s="255"/>
      <c r="D23" s="255"/>
      <c r="E23" s="255"/>
      <c r="F23" s="255"/>
      <c r="G23" s="255"/>
      <c r="H23" s="255"/>
      <c r="I23" s="255"/>
      <c r="J23" s="255"/>
      <c r="K23" s="255"/>
      <c r="L23" s="250"/>
    </row>
    <row r="24" spans="2:12">
      <c r="B24" s="254"/>
      <c r="C24" s="258"/>
      <c r="D24" s="258"/>
      <c r="E24" s="258"/>
      <c r="F24" s="258"/>
      <c r="G24" s="258"/>
      <c r="H24" s="258"/>
      <c r="I24" s="258"/>
      <c r="J24" s="258"/>
      <c r="K24" s="258"/>
      <c r="L24" s="250"/>
    </row>
    <row r="25" spans="2:12">
      <c r="B25" s="256"/>
      <c r="C25" s="255"/>
      <c r="D25" s="255"/>
      <c r="E25" s="255"/>
      <c r="F25" s="255"/>
      <c r="G25" s="255"/>
      <c r="H25" s="255"/>
      <c r="I25" s="255"/>
      <c r="J25" s="255"/>
      <c r="K25" s="255"/>
      <c r="L25" s="250"/>
    </row>
    <row r="26" spans="2:12">
      <c r="B26" s="259"/>
      <c r="C26" s="260"/>
      <c r="D26" s="260"/>
      <c r="E26" s="260"/>
      <c r="F26" s="260"/>
      <c r="G26" s="260"/>
      <c r="H26" s="260"/>
      <c r="I26" s="260"/>
      <c r="J26" s="260"/>
      <c r="K26" s="260"/>
      <c r="L26" s="25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4D79B"/>
    <pageSetUpPr autoPageBreaks="0"/>
  </sheetPr>
  <dimension ref="A1:AV2"/>
  <sheetViews>
    <sheetView zoomScaleNormal="100" zoomScaleSheetLayoutView="100" workbookViewId="0"/>
  </sheetViews>
  <sheetFormatPr defaultColWidth="11" defaultRowHeight="12.75"/>
  <cols>
    <col min="1" max="1" width="12.85546875" style="269" customWidth="1"/>
    <col min="2" max="2" width="16.140625" style="269" bestFit="1" customWidth="1"/>
    <col min="3" max="3" width="14.85546875" style="269" bestFit="1" customWidth="1"/>
    <col min="4" max="4" width="16.140625" style="269" bestFit="1" customWidth="1"/>
    <col min="5" max="5" width="19.7109375" style="269" bestFit="1" customWidth="1"/>
    <col min="6" max="6" width="17.7109375" style="269" bestFit="1" customWidth="1"/>
    <col min="7" max="7" width="35.28515625" style="269" bestFit="1" customWidth="1"/>
    <col min="8" max="8" width="35.85546875" style="269" bestFit="1" customWidth="1"/>
    <col min="9" max="9" width="46.28515625" style="269" bestFit="1" customWidth="1"/>
    <col min="10" max="10" width="44.28515625" style="269" bestFit="1" customWidth="1"/>
    <col min="11" max="11" width="25.7109375" style="269" bestFit="1" customWidth="1"/>
    <col min="12" max="12" width="22.7109375" style="269" bestFit="1" customWidth="1"/>
    <col min="13" max="13" width="17.140625" style="269" bestFit="1" customWidth="1"/>
    <col min="14" max="16" width="25.28515625" style="269" bestFit="1" customWidth="1"/>
    <col min="17" max="17" width="11.28515625" style="269" bestFit="1" customWidth="1"/>
    <col min="18" max="18" width="12" style="269" bestFit="1" customWidth="1"/>
    <col min="19" max="19" width="13.140625" style="269" bestFit="1" customWidth="1"/>
    <col min="20" max="20" width="16.5703125" style="269" bestFit="1" customWidth="1"/>
    <col min="21" max="21" width="17.7109375" style="269" bestFit="1" customWidth="1"/>
    <col min="22" max="22" width="9.85546875" style="269" bestFit="1" customWidth="1"/>
    <col min="23" max="23" width="16.28515625" style="269" bestFit="1" customWidth="1"/>
    <col min="24" max="24" width="20" style="269" bestFit="1" customWidth="1"/>
    <col min="25" max="25" width="9.28515625" style="269" bestFit="1" customWidth="1"/>
    <col min="26" max="26" width="12.42578125" style="269" bestFit="1" customWidth="1"/>
    <col min="27" max="29" width="18.85546875" style="269" bestFit="1" customWidth="1"/>
    <col min="30" max="30" width="22.7109375" style="269" bestFit="1" customWidth="1"/>
    <col min="31" max="31" width="26.42578125" style="65" bestFit="1" customWidth="1"/>
    <col min="32" max="32" width="24.7109375" style="66" bestFit="1" customWidth="1"/>
    <col min="33" max="33" width="46.85546875" style="65" bestFit="1" customWidth="1"/>
    <col min="34" max="34" width="28.5703125" style="65" bestFit="1" customWidth="1"/>
    <col min="35" max="35" width="30.7109375" style="65" bestFit="1" customWidth="1"/>
    <col min="36" max="36" width="20.42578125" style="267" bestFit="1" customWidth="1"/>
    <col min="37" max="38" width="22.28515625" style="268" bestFit="1" customWidth="1"/>
    <col min="39" max="39" width="18.28515625" style="66" bestFit="1" customWidth="1"/>
    <col min="40" max="41" width="20.28515625" style="66" bestFit="1" customWidth="1"/>
    <col min="42" max="42" width="40.7109375" style="65" bestFit="1" customWidth="1"/>
    <col min="43" max="43" width="28.42578125" style="65" bestFit="1" customWidth="1"/>
    <col min="44" max="44" width="13.42578125" style="66" bestFit="1" customWidth="1"/>
    <col min="45" max="45" width="16.7109375" style="66" bestFit="1" customWidth="1"/>
    <col min="46" max="46" width="17.28515625" style="66" bestFit="1" customWidth="1"/>
    <col min="47" max="47" width="22.28515625" style="66" bestFit="1" customWidth="1"/>
    <col min="48" max="48" width="16" style="66" bestFit="1" customWidth="1"/>
    <col min="49" max="16384" width="11" style="68"/>
  </cols>
  <sheetData>
    <row r="1" spans="1:48" ht="15">
      <c r="A1" s="261" t="str">
        <f>"Latest inspection of all providers at "&amp;TEXT(AsAtDate,"d mmmm yyyy")&amp;" (published by "&amp;TEXT(PublicationDate,"d mmmm yyyy")&amp;")"</f>
        <v>Latest inspection of all providers at 31 December 2021 (published by 31 December 2021)</v>
      </c>
      <c r="B1" s="262"/>
      <c r="C1" s="262"/>
      <c r="D1" s="262"/>
      <c r="E1" s="262"/>
      <c r="F1" s="262"/>
      <c r="G1" s="263"/>
      <c r="H1" s="68"/>
      <c r="I1" s="68"/>
      <c r="J1" s="264"/>
      <c r="K1" s="264"/>
      <c r="L1" s="264"/>
      <c r="M1" s="65"/>
      <c r="N1" s="65"/>
      <c r="O1" s="65"/>
      <c r="P1" s="65"/>
      <c r="Q1" s="65"/>
      <c r="R1" s="66"/>
      <c r="S1" s="66"/>
      <c r="T1" s="265" t="s">
        <v>269</v>
      </c>
      <c r="U1" s="265"/>
      <c r="V1" s="265"/>
      <c r="W1" s="265"/>
      <c r="X1" s="265"/>
      <c r="Y1" s="265"/>
      <c r="Z1" s="265"/>
      <c r="AA1" s="266"/>
      <c r="AB1" s="266"/>
      <c r="AC1" s="265"/>
      <c r="AD1" s="265"/>
    </row>
    <row r="2" spans="1:48" s="270" customFormat="1" ht="56.45" customHeight="1">
      <c r="A2" s="270" t="s">
        <v>270</v>
      </c>
      <c r="B2" s="270" t="s">
        <v>271</v>
      </c>
      <c r="C2" s="271" t="s">
        <v>272</v>
      </c>
      <c r="D2" s="270" t="s">
        <v>58</v>
      </c>
      <c r="E2" s="270" t="s">
        <v>273</v>
      </c>
      <c r="F2" s="270" t="s">
        <v>274</v>
      </c>
      <c r="G2" s="270" t="s">
        <v>275</v>
      </c>
      <c r="H2" s="270" t="s">
        <v>276</v>
      </c>
      <c r="I2" s="270" t="s">
        <v>277</v>
      </c>
      <c r="J2" s="270" t="s">
        <v>278</v>
      </c>
      <c r="K2" s="270" t="s">
        <v>279</v>
      </c>
      <c r="L2" s="270" t="s">
        <v>280</v>
      </c>
      <c r="M2" s="270" t="s">
        <v>281</v>
      </c>
      <c r="N2" s="270" t="s">
        <v>282</v>
      </c>
      <c r="O2" s="270" t="s">
        <v>283</v>
      </c>
      <c r="P2" s="270" t="s">
        <v>284</v>
      </c>
      <c r="Q2" s="270" t="s">
        <v>285</v>
      </c>
      <c r="R2" s="270" t="s">
        <v>286</v>
      </c>
      <c r="S2" s="270" t="s">
        <v>287</v>
      </c>
      <c r="T2" s="270" t="s">
        <v>288</v>
      </c>
      <c r="U2" s="270" t="s">
        <v>289</v>
      </c>
      <c r="V2" s="270" t="s">
        <v>290</v>
      </c>
      <c r="W2" s="270" t="s">
        <v>291</v>
      </c>
      <c r="X2" s="270" t="s">
        <v>292</v>
      </c>
      <c r="Y2" s="270" t="s">
        <v>293</v>
      </c>
      <c r="Z2" s="270" t="s">
        <v>294</v>
      </c>
      <c r="AA2" s="270" t="s">
        <v>295</v>
      </c>
      <c r="AB2" s="271" t="s">
        <v>296</v>
      </c>
      <c r="AC2" s="270" t="s">
        <v>297</v>
      </c>
      <c r="AD2" s="270" t="s">
        <v>257</v>
      </c>
      <c r="AE2" s="270" t="s">
        <v>258</v>
      </c>
      <c r="AF2" s="270" t="s">
        <v>259</v>
      </c>
      <c r="AG2" s="270" t="s">
        <v>260</v>
      </c>
      <c r="AH2" s="270" t="s">
        <v>298</v>
      </c>
      <c r="AI2" s="270" t="s">
        <v>299</v>
      </c>
      <c r="AJ2" s="270" t="s">
        <v>300</v>
      </c>
      <c r="AK2" s="270" t="s">
        <v>301</v>
      </c>
      <c r="AL2" s="270" t="s">
        <v>302</v>
      </c>
      <c r="AM2" s="271" t="s">
        <v>303</v>
      </c>
      <c r="AN2" s="270" t="s">
        <v>304</v>
      </c>
      <c r="AO2" s="270" t="s">
        <v>305</v>
      </c>
      <c r="AP2" s="271" t="s">
        <v>306</v>
      </c>
      <c r="AQ2" s="270" t="s">
        <v>307</v>
      </c>
      <c r="AR2" s="271" t="s">
        <v>308</v>
      </c>
      <c r="AS2" s="270" t="s">
        <v>309</v>
      </c>
      <c r="AT2" s="270" t="s">
        <v>310</v>
      </c>
      <c r="AU2" s="271" t="s">
        <v>311</v>
      </c>
      <c r="AV2" s="270" t="s">
        <v>312</v>
      </c>
    </row>
  </sheetData>
  <sheetProtection sort="0" autoFilter="0" pivotTables="0"/>
  <autoFilter ref="A2:AV2" xr:uid="{27E5503B-3F4D-4375-BA6E-5179B175052D}"/>
  <customSheetViews>
    <customSheetView guid="{E330430B-5137-4149-9AB7-D136476946D1}" scale="85" showGridLines="0" showAutoFilter="1">
      <selection activeCell="J25" sqref="J25"/>
      <pageMargins left="0" right="0" top="0" bottom="0" header="0" footer="0"/>
      <pageSetup paperSize="9" orientation="portrait" r:id="rId1"/>
      <autoFilter ref="A2:AT2" xr:uid="{00000000-0000-0000-0000-000000000000}"/>
    </customSheetView>
    <customSheetView guid="{22A40E1A-8AE5-466A-BFF8-205A61720713}" scale="85" showGridLines="0" showAutoFilter="1">
      <selection activeCell="F11" sqref="F11"/>
      <pageMargins left="0" right="0" top="0" bottom="0" header="0" footer="0"/>
      <pageSetup paperSize="9" orientation="portrait" r:id="rId2"/>
      <autoFilter ref="A2:AT2" xr:uid="{00000000-0000-0000-0000-000000000000}"/>
    </customSheetView>
  </customSheetViews>
  <pageMargins left="0.7" right="0.7" top="0.75" bottom="0.75" header="0.3" footer="0.3"/>
  <pageSetup paperSize="9" scale="10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59999389629810485"/>
    <pageSetUpPr autoPageBreaks="0"/>
  </sheetPr>
  <dimension ref="A1:BC6"/>
  <sheetViews>
    <sheetView zoomScaleNormal="100" zoomScaleSheetLayoutView="100" workbookViewId="0"/>
  </sheetViews>
  <sheetFormatPr defaultColWidth="9.28515625" defaultRowHeight="12.75"/>
  <cols>
    <col min="1" max="1" width="20.7109375" style="9" bestFit="1" customWidth="1"/>
    <col min="2" max="2" width="13.85546875" style="9" bestFit="1" customWidth="1"/>
    <col min="3" max="3" width="17.42578125" style="9" bestFit="1" customWidth="1"/>
    <col min="4" max="4" width="17.140625" style="9" customWidth="1"/>
    <col min="5" max="5" width="15.7109375" style="9" bestFit="1" customWidth="1"/>
    <col min="6" max="6" width="35" style="9" bestFit="1" customWidth="1"/>
    <col min="7" max="7" width="19.5703125" style="15" bestFit="1" customWidth="1"/>
    <col min="8" max="8" width="19.7109375" style="9" bestFit="1" customWidth="1"/>
    <col min="9" max="9" width="23.28515625" style="9" bestFit="1" customWidth="1"/>
    <col min="10" max="10" width="26" style="9" customWidth="1"/>
    <col min="11" max="11" width="17.42578125" style="9" bestFit="1" customWidth="1"/>
    <col min="12" max="12" width="17.42578125" style="9" customWidth="1"/>
    <col min="13" max="13" width="32.5703125" style="9" bestFit="1" customWidth="1"/>
    <col min="14" max="14" width="22.7109375" style="9" bestFit="1" customWidth="1"/>
    <col min="15" max="15" width="26.28515625" style="9" bestFit="1" customWidth="1"/>
    <col min="16" max="16" width="12" style="9" bestFit="1" customWidth="1"/>
    <col min="17" max="17" width="15.7109375" style="12" customWidth="1"/>
    <col min="18" max="18" width="19.7109375" style="11" bestFit="1" customWidth="1"/>
    <col min="19" max="19" width="13.7109375" style="11" bestFit="1" customWidth="1"/>
    <col min="20" max="20" width="20.7109375" style="13" bestFit="1" customWidth="1"/>
    <col min="21" max="21" width="21.5703125" style="14" bestFit="1" customWidth="1"/>
    <col min="22" max="22" width="23" style="14" bestFit="1" customWidth="1"/>
    <col min="23" max="23" width="18.28515625" style="14" bestFit="1" customWidth="1"/>
    <col min="24" max="25" width="18" style="88" bestFit="1" customWidth="1"/>
    <col min="26" max="26" width="18.28515625" style="88" bestFit="1" customWidth="1"/>
    <col min="27" max="27" width="19.85546875" style="14" customWidth="1"/>
    <col min="28" max="28" width="31.140625" style="14" customWidth="1"/>
    <col min="29" max="29" width="16" style="13" bestFit="1" customWidth="1"/>
    <col min="30" max="30" width="11.7109375" style="14" bestFit="1" customWidth="1"/>
    <col min="31" max="31" width="19" style="13" customWidth="1"/>
    <col min="32" max="32" width="19.28515625" style="10" bestFit="1" customWidth="1"/>
    <col min="33" max="33" width="15.7109375" style="10" bestFit="1" customWidth="1"/>
    <col min="34" max="34" width="21.5703125" style="10" bestFit="1" customWidth="1"/>
    <col min="35" max="35" width="16.7109375" style="10" bestFit="1" customWidth="1"/>
    <col min="36" max="36" width="18.28515625" style="10" bestFit="1" customWidth="1"/>
    <col min="37" max="37" width="17.7109375" style="10" bestFit="1" customWidth="1"/>
    <col min="38" max="38" width="14.5703125" style="11" bestFit="1" customWidth="1"/>
    <col min="39" max="39" width="14.5703125" style="15" customWidth="1"/>
    <col min="40" max="41" width="14.5703125" style="89" customWidth="1"/>
    <col min="42" max="42" width="22" style="9" bestFit="1" customWidth="1"/>
    <col min="43" max="43" width="16.5703125" style="9" bestFit="1" customWidth="1"/>
    <col min="44" max="44" width="14.5703125" style="9" bestFit="1" customWidth="1"/>
    <col min="45" max="45" width="82.42578125" style="9" bestFit="1" customWidth="1"/>
    <col min="46" max="46" width="26.7109375" style="9" bestFit="1" customWidth="1"/>
    <col min="47" max="47" width="16" style="9" bestFit="1" customWidth="1"/>
    <col min="48" max="48" width="16.7109375" style="12" bestFit="1" customWidth="1"/>
    <col min="49" max="49" width="21" style="11" bestFit="1" customWidth="1"/>
    <col min="50" max="50" width="22.7109375" style="9" bestFit="1" customWidth="1"/>
    <col min="51" max="51" width="21.28515625" style="9" bestFit="1" customWidth="1"/>
    <col min="52" max="52" width="20.7109375" style="11" bestFit="1" customWidth="1"/>
    <col min="53" max="53" width="20.28515625" style="11" bestFit="1" customWidth="1"/>
    <col min="54" max="54" width="18.42578125" style="11" bestFit="1" customWidth="1"/>
    <col min="55" max="55" width="15.5703125" style="11" bestFit="1" customWidth="1"/>
    <col min="56" max="16384" width="9.28515625" style="9"/>
  </cols>
  <sheetData>
    <row r="1" spans="1:55" ht="15">
      <c r="A1" s="87" t="str">
        <f>"All inspections between "&amp;TEXT(PeriodStart,"d mmmm yyyy")&amp;" and "&amp;TEXT(PeriodEnd,"d mmmm yyyy")&amp;" (published by "&amp;TEXT(PublicationDate,"d mmmm yyyy")&amp;")"</f>
        <v>All inspections between 1 September 2021 and 31 December 2021 (published by 31 December 2021)</v>
      </c>
      <c r="B1" s="63"/>
      <c r="C1" s="63"/>
      <c r="D1" s="63"/>
      <c r="E1" s="63"/>
      <c r="F1" s="63"/>
      <c r="AC1" s="67"/>
      <c r="AD1" s="69"/>
      <c r="AE1" s="67"/>
      <c r="AF1" s="70"/>
      <c r="AG1" s="70"/>
      <c r="AH1" s="70"/>
      <c r="AI1" s="70"/>
      <c r="AJ1" s="70"/>
      <c r="AK1" s="70"/>
      <c r="AU1" s="71"/>
      <c r="AV1" s="72"/>
      <c r="AW1" s="73"/>
      <c r="AX1" s="71"/>
      <c r="AY1" s="71"/>
      <c r="AZ1" s="73"/>
      <c r="BA1" s="73"/>
      <c r="BB1" s="73"/>
      <c r="BC1" s="73"/>
    </row>
    <row r="2" spans="1:55" s="8" customFormat="1" ht="60.6" customHeight="1">
      <c r="A2" s="275" t="s">
        <v>271</v>
      </c>
      <c r="B2" s="275" t="s">
        <v>58</v>
      </c>
      <c r="C2" s="275" t="s">
        <v>273</v>
      </c>
      <c r="D2" s="275" t="s">
        <v>274</v>
      </c>
      <c r="E2" s="275" t="s">
        <v>275</v>
      </c>
      <c r="F2" s="275" t="s">
        <v>276</v>
      </c>
      <c r="G2" s="275" t="s">
        <v>277</v>
      </c>
      <c r="H2" s="275" t="s">
        <v>278</v>
      </c>
      <c r="I2" s="275" t="s">
        <v>279</v>
      </c>
      <c r="J2" s="275" t="s">
        <v>280</v>
      </c>
      <c r="K2" s="275" t="s">
        <v>281</v>
      </c>
      <c r="L2" s="275" t="s">
        <v>282</v>
      </c>
      <c r="M2" s="275" t="s">
        <v>283</v>
      </c>
      <c r="N2" s="275" t="s">
        <v>284</v>
      </c>
      <c r="O2" s="275" t="s">
        <v>285</v>
      </c>
      <c r="P2" s="275" t="s">
        <v>286</v>
      </c>
      <c r="Q2" s="275" t="s">
        <v>288</v>
      </c>
      <c r="R2" s="275" t="s">
        <v>289</v>
      </c>
      <c r="S2" s="275" t="s">
        <v>290</v>
      </c>
      <c r="T2" s="275" t="s">
        <v>291</v>
      </c>
      <c r="U2" s="275" t="s">
        <v>313</v>
      </c>
      <c r="V2" s="275" t="s">
        <v>314</v>
      </c>
      <c r="W2" s="274" t="s">
        <v>315</v>
      </c>
      <c r="X2" s="275" t="s">
        <v>316</v>
      </c>
      <c r="Y2" s="275" t="s">
        <v>257</v>
      </c>
      <c r="Z2" s="275" t="s">
        <v>258</v>
      </c>
      <c r="AA2" s="275" t="s">
        <v>259</v>
      </c>
      <c r="AB2" s="275" t="s">
        <v>260</v>
      </c>
      <c r="AC2" s="275" t="s">
        <v>298</v>
      </c>
      <c r="AD2" s="275" t="s">
        <v>299</v>
      </c>
      <c r="AE2" s="275" t="s">
        <v>300</v>
      </c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</row>
    <row r="3" spans="1:55" s="24" customFormat="1"/>
    <row r="4" spans="1:55" s="24" customFormat="1"/>
    <row r="5" spans="1:55" s="24" customFormat="1"/>
    <row r="6" spans="1:55" s="24" customFormat="1"/>
  </sheetData>
  <sheetProtection sort="0" autoFilter="0" pivotTables="0"/>
  <autoFilter ref="A2:AE2" xr:uid="{8400D68F-7EA5-4DD3-8560-63C666FB058C}"/>
  <customSheetViews>
    <customSheetView guid="{E330430B-5137-4149-9AB7-D136476946D1}" showGridLines="0" showAutoFilter="1">
      <pane xSplit="3" ySplit="2" topLeftCell="D3" activePane="bottomRight" state="frozen"/>
      <selection pane="bottomRight" activeCell="A27" sqref="A27"/>
      <pageMargins left="0" right="0" top="0" bottom="0" header="0" footer="0"/>
      <autoFilter ref="A2:AP3353" xr:uid="{00000000-0000-0000-0000-000000000000}"/>
    </customSheetView>
    <customSheetView guid="{22A40E1A-8AE5-466A-BFF8-205A61720713}" showGridLines="0" showAutoFilter="1">
      <pane xSplit="3" ySplit="2" topLeftCell="D3" activePane="bottomRight" state="frozen"/>
      <selection pane="bottomRight" activeCell="F24" sqref="F24"/>
      <pageMargins left="0" right="0" top="0" bottom="0" header="0" footer="0"/>
      <autoFilter ref="A2:AP3353" xr:uid="{00000000-0000-0000-0000-000000000000}"/>
    </customSheetView>
  </customSheetView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949F-9AE2-41D0-843F-BAFA090FAEB0}">
  <sheetPr>
    <tabColor rgb="FFFF6699"/>
    <pageSetUpPr autoPageBreaks="0" fitToPage="1"/>
  </sheetPr>
  <dimension ref="A1:B42"/>
  <sheetViews>
    <sheetView showGridLines="0" zoomScaleNormal="100" zoomScaleSheetLayoutView="100" workbookViewId="0"/>
  </sheetViews>
  <sheetFormatPr defaultColWidth="9.28515625" defaultRowHeight="12.75"/>
  <cols>
    <col min="1" max="1" width="2.7109375" style="84" customWidth="1"/>
    <col min="2" max="2" width="210.140625" style="84" customWidth="1"/>
    <col min="3" max="16384" width="9.28515625" style="84"/>
  </cols>
  <sheetData>
    <row r="1" spans="1:2" s="75" customFormat="1">
      <c r="B1" s="76"/>
    </row>
    <row r="2" spans="1:2" s="75" customFormat="1" ht="61.5" customHeight="1">
      <c r="B2" s="77" t="s">
        <v>28</v>
      </c>
    </row>
    <row r="3" spans="1:2" s="79" customFormat="1" ht="13.15" customHeight="1">
      <c r="A3" s="333"/>
      <c r="B3" s="78"/>
    </row>
    <row r="4" spans="1:2" s="81" customFormat="1" ht="15">
      <c r="A4" s="334"/>
      <c r="B4" s="80" t="s">
        <v>29</v>
      </c>
    </row>
    <row r="5" spans="1:2" s="81" customFormat="1" ht="31.9" customHeight="1">
      <c r="A5" s="334"/>
      <c r="B5" s="83" t="s">
        <v>30</v>
      </c>
    </row>
    <row r="6" spans="1:2" s="81" customFormat="1" ht="27" customHeight="1">
      <c r="A6" s="334"/>
      <c r="B6" s="82" t="s">
        <v>31</v>
      </c>
    </row>
    <row r="7" spans="1:2" s="81" customFormat="1" ht="15">
      <c r="A7" s="334"/>
      <c r="B7" s="82" t="s">
        <v>32</v>
      </c>
    </row>
    <row r="8" spans="1:2" s="81" customFormat="1" ht="15">
      <c r="A8" s="334"/>
      <c r="B8" s="83" t="s">
        <v>33</v>
      </c>
    </row>
    <row r="9" spans="1:2" s="81" customFormat="1" ht="15">
      <c r="A9" s="334"/>
      <c r="B9" s="83" t="s">
        <v>34</v>
      </c>
    </row>
    <row r="10" spans="1:2" s="81" customFormat="1" ht="15">
      <c r="A10" s="334"/>
      <c r="B10" s="82" t="s">
        <v>35</v>
      </c>
    </row>
    <row r="11" spans="1:2" s="81" customFormat="1" ht="15">
      <c r="A11" s="334"/>
      <c r="B11" s="82" t="s">
        <v>36</v>
      </c>
    </row>
    <row r="12" spans="1:2" s="81" customFormat="1" ht="15">
      <c r="A12" s="334"/>
      <c r="B12" s="82"/>
    </row>
    <row r="13" spans="1:2" ht="15">
      <c r="B13" s="82"/>
    </row>
    <row r="14" spans="1:2" ht="15">
      <c r="B14" s="82"/>
    </row>
    <row r="15" spans="1:2" ht="27.75" customHeight="1">
      <c r="B15" s="91"/>
    </row>
    <row r="16" spans="1:2" ht="15">
      <c r="B16" s="92"/>
    </row>
    <row r="17" spans="2:2" ht="15">
      <c r="B17" s="92"/>
    </row>
    <row r="18" spans="2:2" ht="15">
      <c r="B18" s="92"/>
    </row>
    <row r="19" spans="2:2" ht="15">
      <c r="B19" s="92"/>
    </row>
    <row r="20" spans="2:2" ht="26.25" customHeight="1">
      <c r="B20" s="93"/>
    </row>
    <row r="21" spans="2:2" ht="15">
      <c r="B21" s="94"/>
    </row>
    <row r="22" spans="2:2" ht="15">
      <c r="B22" s="95"/>
    </row>
    <row r="23" spans="2:2" ht="15">
      <c r="B23" s="95"/>
    </row>
    <row r="24" spans="2:2" ht="15">
      <c r="B24" s="95"/>
    </row>
    <row r="25" spans="2:2">
      <c r="B25" s="96"/>
    </row>
    <row r="26" spans="2:2">
      <c r="B26" s="96"/>
    </row>
    <row r="27" spans="2:2" ht="15">
      <c r="B27" s="97"/>
    </row>
    <row r="28" spans="2:2" ht="15">
      <c r="B28" s="98"/>
    </row>
    <row r="29" spans="2:2" ht="15">
      <c r="B29" s="98"/>
    </row>
    <row r="30" spans="2:2" ht="15">
      <c r="B30" s="98"/>
    </row>
    <row r="31" spans="2:2" ht="15">
      <c r="B31" s="98"/>
    </row>
    <row r="32" spans="2:2">
      <c r="B32" s="96"/>
    </row>
    <row r="33" spans="2:2" ht="15">
      <c r="B33" s="99"/>
    </row>
    <row r="34" spans="2:2" ht="15">
      <c r="B34" s="98"/>
    </row>
    <row r="35" spans="2:2" ht="15">
      <c r="B35" s="98"/>
    </row>
    <row r="36" spans="2:2" ht="15">
      <c r="B36" s="98"/>
    </row>
    <row r="37" spans="2:2" ht="15">
      <c r="B37" s="99"/>
    </row>
    <row r="38" spans="2:2" ht="15">
      <c r="B38" s="98"/>
    </row>
    <row r="39" spans="2:2" ht="15">
      <c r="B39" s="98"/>
    </row>
    <row r="40" spans="2:2">
      <c r="B40" s="96"/>
    </row>
    <row r="41" spans="2:2">
      <c r="B41" s="96"/>
    </row>
    <row r="42" spans="2:2">
      <c r="B42" s="96"/>
    </row>
  </sheetData>
  <pageMargins left="0.7" right="0.63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E3D50-5EC6-4549-8E63-D22C09A1482E}">
  <sheetPr>
    <tabColor rgb="FFFF6699"/>
    <pageSetUpPr autoPageBreaks="0"/>
  </sheetPr>
  <dimension ref="B1:U16"/>
  <sheetViews>
    <sheetView showGridLines="0" zoomScaleNormal="100" zoomScaleSheetLayoutView="100" workbookViewId="0"/>
  </sheetViews>
  <sheetFormatPr defaultColWidth="9.28515625" defaultRowHeight="15"/>
  <cols>
    <col min="1" max="1" width="2.7109375" style="28" customWidth="1"/>
    <col min="2" max="2" width="168.5703125" style="28" customWidth="1"/>
    <col min="3" max="3" width="10.7109375" style="28" customWidth="1"/>
    <col min="4" max="16384" width="9.28515625" style="28"/>
  </cols>
  <sheetData>
    <row r="1" spans="2:21" ht="13.15" customHeight="1">
      <c r="B1" s="56"/>
    </row>
    <row r="2" spans="2:21">
      <c r="B2" s="57" t="s">
        <v>37</v>
      </c>
    </row>
    <row r="3" spans="2:21" ht="7.15" customHeight="1">
      <c r="B3" s="57"/>
    </row>
    <row r="4" spans="2:21" ht="15" customHeight="1">
      <c r="B4" s="30" t="s">
        <v>38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21" ht="15" customHeight="1">
      <c r="B5" s="29" t="s">
        <v>39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21" ht="1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21" ht="33" customHeight="1">
      <c r="B7" s="57" t="s">
        <v>40</v>
      </c>
    </row>
    <row r="8" spans="2:21">
      <c r="B8" s="58" t="s">
        <v>41</v>
      </c>
    </row>
    <row r="9" spans="2:21">
      <c r="B9" s="60" t="s">
        <v>42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58"/>
      <c r="Q9" s="58"/>
      <c r="R9" s="58"/>
      <c r="S9" s="58"/>
      <c r="T9" s="58"/>
      <c r="U9" s="58"/>
    </row>
    <row r="10" spans="2:21">
      <c r="B10" s="60" t="s">
        <v>43</v>
      </c>
      <c r="P10" s="31"/>
      <c r="Q10" s="31"/>
      <c r="R10" s="31"/>
      <c r="S10" s="31"/>
      <c r="T10" s="31"/>
      <c r="U10" s="31"/>
    </row>
    <row r="11" spans="2:21">
      <c r="B11" s="60" t="s">
        <v>44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2:21">
      <c r="B12" s="60" t="s">
        <v>45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2:21"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2:21">
      <c r="B14" s="60" t="s">
        <v>46</v>
      </c>
    </row>
    <row r="15" spans="2:21" ht="17.25" customHeight="1">
      <c r="B15" s="29" t="s">
        <v>47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2:21" ht="15" customHeight="1">
      <c r="B16" s="28" t="s">
        <v>48</v>
      </c>
    </row>
  </sheetData>
  <hyperlinks>
    <hyperlink ref="B14" location="Guidance!A1" display="Guidance" xr:uid="{F34B7B81-C8CB-433B-A87E-E2D320AD7C15}"/>
    <hyperlink ref="B8" location="'Table 1'!A1" display="Table 1: Registered childcare providers and places" xr:uid="{BA27AB15-587F-49F6-97FC-80C10F474FF6}"/>
    <hyperlink ref="B9" location="'Table 2'!A1" display="Table 2: Overall effectiveness of active early years registered providers at their most recent inspection, by region and local authority" xr:uid="{D4A3FFB8-F5ED-416E-938C-D2345F66A7C1}"/>
    <hyperlink ref="B10" location="'Table 3'!A1" display="Table 3: Overall effectiveness and sub-judgements of active early years registered providers at their most recent inspection" xr:uid="{284DF0F5-F7E8-49E3-9A7C-7414334D8D66}"/>
    <hyperlink ref="B11" location="'Table 4'!A1" display="Table 4: Number of early years and childcare provider inspections, by inspection type" xr:uid="{C9C5AC79-9828-4BB0-98CF-CA330BF51AAA}"/>
    <hyperlink ref="B12" location="'Table 5'!A1" display="Table 5: Overall effectiveness of full Early Years Register inspections by provider type" xr:uid="{7CB92677-DE93-4B3B-8497-A5F0AD97DDDE}"/>
  </hyperlinks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83F23-EE6F-4103-85A4-571F6B1D8F23}">
  <sheetPr>
    <tabColor rgb="FFFF6699"/>
    <pageSetUpPr autoPageBreaks="0"/>
  </sheetPr>
  <dimension ref="A1:U104"/>
  <sheetViews>
    <sheetView showGridLines="0" zoomScaleNormal="100" zoomScaleSheetLayoutView="100" workbookViewId="0"/>
  </sheetViews>
  <sheetFormatPr defaultColWidth="9.28515625" defaultRowHeight="15"/>
  <cols>
    <col min="1" max="1" width="2.7109375" style="17" customWidth="1"/>
    <col min="2" max="2" width="80.7109375" style="17" customWidth="1"/>
    <col min="3" max="3" width="113" style="17" customWidth="1"/>
    <col min="4" max="4" width="12.28515625" style="17" customWidth="1"/>
    <col min="5" max="16384" width="9.28515625" style="17"/>
  </cols>
  <sheetData>
    <row r="1" spans="1:21" ht="13.15" customHeight="1">
      <c r="B1" s="16"/>
    </row>
    <row r="2" spans="1:21" ht="23.25" customHeight="1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9"/>
      <c r="Q2" s="219"/>
      <c r="R2" s="219"/>
      <c r="S2" s="219"/>
      <c r="T2" s="219"/>
      <c r="U2" s="219"/>
    </row>
    <row r="3" spans="1:21" ht="23.25" customHeight="1">
      <c r="B3" s="338" t="s">
        <v>50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</row>
    <row r="4" spans="1:21" ht="15" customHeight="1">
      <c r="B4" s="338" t="s">
        <v>51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19"/>
      <c r="R4" s="219"/>
      <c r="S4" s="219"/>
      <c r="T4" s="219"/>
      <c r="U4" s="219"/>
    </row>
    <row r="5" spans="1:21" ht="24" customHeight="1">
      <c r="B5" s="220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</row>
    <row r="6" spans="1:21" ht="15" customHeight="1">
      <c r="B6" s="220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</row>
    <row r="7" spans="1:21" ht="35.25" customHeight="1">
      <c r="B7" s="220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</row>
    <row r="8" spans="1:21">
      <c r="A8" s="221"/>
      <c r="B8" s="16"/>
      <c r="C8" s="16"/>
      <c r="O8" s="221"/>
      <c r="P8" s="221"/>
    </row>
    <row r="9" spans="1:21">
      <c r="A9" s="221"/>
      <c r="B9" s="16"/>
      <c r="C9" s="16"/>
      <c r="O9" s="221"/>
      <c r="P9" s="221"/>
      <c r="R9" s="222"/>
    </row>
    <row r="10" spans="1:21" ht="27" customHeight="1">
      <c r="A10" s="223"/>
      <c r="B10" s="20"/>
      <c r="C10" s="2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24"/>
      <c r="P10" s="221"/>
      <c r="R10" s="225"/>
    </row>
    <row r="11" spans="1:21" ht="27" customHeight="1">
      <c r="A11" s="223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24"/>
      <c r="P11" s="221"/>
      <c r="R11" s="225"/>
    </row>
    <row r="12" spans="1:21" ht="27" customHeight="1">
      <c r="A12" s="223"/>
      <c r="B12" s="2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24"/>
      <c r="P12" s="221"/>
      <c r="R12" s="225"/>
    </row>
    <row r="13" spans="1:21" ht="27" customHeight="1">
      <c r="A13" s="223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24"/>
      <c r="P13" s="221"/>
      <c r="R13" s="225"/>
    </row>
    <row r="14" spans="1:21" ht="27" customHeight="1">
      <c r="A14" s="223"/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24"/>
      <c r="P14" s="221"/>
      <c r="R14" s="225"/>
    </row>
    <row r="15" spans="1:21" ht="27" customHeight="1">
      <c r="A15" s="223"/>
      <c r="B15" s="20"/>
      <c r="C15" s="25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24"/>
      <c r="P15" s="215"/>
      <c r="R15" s="225"/>
    </row>
    <row r="16" spans="1:21" ht="27" customHeight="1">
      <c r="A16" s="223"/>
      <c r="B16" s="19"/>
      <c r="C16" s="25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24"/>
      <c r="P16" s="215"/>
      <c r="R16" s="226"/>
    </row>
    <row r="17" spans="1:18" ht="27" customHeight="1">
      <c r="A17" s="223"/>
      <c r="B17" s="20"/>
      <c r="C17" s="26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24"/>
      <c r="P17" s="221"/>
      <c r="R17" s="225"/>
    </row>
    <row r="18" spans="1:18" ht="27" customHeight="1">
      <c r="A18" s="223"/>
      <c r="B18" s="20"/>
      <c r="C18" s="26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24"/>
      <c r="P18" s="221"/>
      <c r="R18" s="225"/>
    </row>
    <row r="19" spans="1:18" ht="40.5" customHeight="1">
      <c r="A19" s="223"/>
      <c r="B19" s="20"/>
      <c r="C19" s="85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24"/>
      <c r="P19" s="221"/>
      <c r="R19" s="227"/>
    </row>
    <row r="20" spans="1:18" ht="40.5" customHeight="1">
      <c r="A20" s="223"/>
      <c r="B20" s="27"/>
      <c r="C20" s="8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24"/>
      <c r="P20" s="221"/>
      <c r="R20" s="227"/>
    </row>
    <row r="21" spans="1:18" ht="63.75" customHeight="1">
      <c r="A21" s="223"/>
      <c r="B21" s="27"/>
      <c r="C21" s="8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24"/>
      <c r="P21" s="221"/>
      <c r="R21" s="228"/>
    </row>
    <row r="22" spans="1:18" ht="27" customHeight="1">
      <c r="A22" s="223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24"/>
      <c r="P22" s="221"/>
      <c r="R22" s="229"/>
    </row>
    <row r="23" spans="1:18" ht="27" customHeight="1">
      <c r="A23" s="223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24"/>
      <c r="P23" s="221"/>
      <c r="R23" s="229"/>
    </row>
    <row r="24" spans="1:18" ht="34.5" customHeight="1">
      <c r="A24" s="223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24"/>
      <c r="P24" s="221"/>
      <c r="R24" s="229"/>
    </row>
    <row r="25" spans="1:18" ht="48.6" customHeight="1">
      <c r="A25" s="23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24"/>
      <c r="P25" s="221"/>
      <c r="R25" s="229"/>
    </row>
    <row r="26" spans="1:18" ht="25.15" customHeight="1">
      <c r="A26" s="230"/>
      <c r="B26" s="20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24"/>
      <c r="P26" s="221"/>
      <c r="R26" s="229"/>
    </row>
    <row r="27" spans="1:18" ht="73.900000000000006" customHeight="1">
      <c r="A27" s="22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8"/>
      <c r="P27" s="221"/>
      <c r="R27" s="229"/>
    </row>
    <row r="28" spans="1:18" ht="61.5" customHeight="1">
      <c r="A28" s="22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24"/>
      <c r="P28" s="221"/>
      <c r="R28" s="59"/>
    </row>
    <row r="29" spans="1:18" ht="27" customHeight="1">
      <c r="A29" s="223"/>
      <c r="B29" s="231"/>
      <c r="C29" s="232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24"/>
      <c r="P29" s="221"/>
      <c r="R29" s="59"/>
    </row>
    <row r="30" spans="1:18" ht="27" customHeight="1">
      <c r="A30" s="223"/>
      <c r="B30" s="2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24"/>
      <c r="P30" s="221"/>
      <c r="R30" s="229"/>
    </row>
    <row r="31" spans="1:18" ht="27" customHeight="1">
      <c r="A31" s="23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24"/>
      <c r="P31" s="221"/>
      <c r="R31" s="229"/>
    </row>
    <row r="32" spans="1:18" ht="27" customHeight="1">
      <c r="A32" s="233"/>
      <c r="B32" s="2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  <c r="O32" s="224"/>
      <c r="P32" s="215"/>
      <c r="R32" s="229"/>
    </row>
    <row r="33" spans="1:18" ht="27" customHeight="1">
      <c r="A33" s="233"/>
      <c r="B33" s="2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24"/>
      <c r="P33" s="215"/>
      <c r="R33" s="229"/>
    </row>
    <row r="34" spans="1:18" ht="27" customHeight="1">
      <c r="A34" s="233"/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24"/>
      <c r="P34" s="221"/>
      <c r="R34" s="229"/>
    </row>
    <row r="35" spans="1:18" ht="27" customHeight="1">
      <c r="A35" s="233"/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24"/>
      <c r="P35" s="221"/>
      <c r="R35" s="229"/>
    </row>
    <row r="36" spans="1:18" ht="27" customHeight="1">
      <c r="A36" s="233"/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34"/>
      <c r="P36" s="221"/>
      <c r="R36" s="229"/>
    </row>
    <row r="37" spans="1:18" ht="27" customHeight="1">
      <c r="A37" s="233"/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34"/>
      <c r="P37" s="221"/>
      <c r="R37" s="229"/>
    </row>
    <row r="38" spans="1:18" ht="27" customHeight="1">
      <c r="A38" s="233"/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34"/>
      <c r="P38" s="221"/>
      <c r="R38" s="229"/>
    </row>
    <row r="39" spans="1:18" ht="27" customHeight="1">
      <c r="A39" s="233"/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34"/>
      <c r="P39" s="221"/>
      <c r="R39" s="229"/>
    </row>
    <row r="40" spans="1:18" s="235" customFormat="1" ht="27" customHeight="1">
      <c r="B40" s="27"/>
      <c r="C40" s="25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</row>
    <row r="41" spans="1:18" ht="27" customHeight="1">
      <c r="A41" s="233"/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34"/>
      <c r="P41" s="221"/>
      <c r="R41" s="229"/>
    </row>
    <row r="42" spans="1:18" ht="27" customHeight="1">
      <c r="A42" s="233"/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34"/>
      <c r="P42" s="221"/>
      <c r="R42" s="235"/>
    </row>
    <row r="43" spans="1:18" ht="27" customHeight="1">
      <c r="A43" s="233"/>
      <c r="B43" s="27"/>
      <c r="C43" s="25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5"/>
      <c r="O43" s="234"/>
      <c r="R43" s="229"/>
    </row>
    <row r="44" spans="1:18" s="215" customFormat="1">
      <c r="A44" s="237"/>
      <c r="B44" s="27"/>
      <c r="C44" s="19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38"/>
      <c r="R44" s="238"/>
    </row>
    <row r="45" spans="1:18" s="215" customFormat="1" ht="15.75" customHeight="1">
      <c r="A45" s="237"/>
      <c r="B45" s="27"/>
      <c r="C45" s="19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38"/>
      <c r="R45" s="238"/>
    </row>
    <row r="46" spans="1:18" s="215" customFormat="1" ht="15.75" customHeight="1">
      <c r="A46" s="237"/>
      <c r="B46" s="27"/>
      <c r="C46" s="19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38"/>
      <c r="R46" s="238"/>
    </row>
    <row r="47" spans="1:18" s="215" customFormat="1" ht="15.75" customHeight="1">
      <c r="A47" s="239"/>
      <c r="B47" s="27"/>
      <c r="C47" s="1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40"/>
      <c r="R47" s="238"/>
    </row>
    <row r="48" spans="1:18" s="215" customFormat="1" ht="15.75" customHeight="1">
      <c r="A48" s="239"/>
      <c r="B48" s="27"/>
      <c r="C48" s="1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40"/>
      <c r="R48" s="238"/>
    </row>
    <row r="49" spans="1:18" s="215" customFormat="1" ht="15.75" customHeight="1">
      <c r="A49" s="237"/>
      <c r="B49" s="27"/>
      <c r="C49" s="1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38"/>
      <c r="R49" s="238"/>
    </row>
    <row r="50" spans="1:18" s="215" customFormat="1" ht="15.75" customHeight="1">
      <c r="A50" s="239"/>
      <c r="B50" s="27"/>
      <c r="C50" s="1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40"/>
      <c r="R50" s="238"/>
    </row>
    <row r="51" spans="1:18" s="215" customFormat="1" ht="15.75" customHeight="1">
      <c r="A51" s="239"/>
      <c r="B51" s="27"/>
      <c r="C51" s="1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40"/>
      <c r="R51" s="238"/>
    </row>
    <row r="52" spans="1:18" s="215" customFormat="1" ht="15.75" customHeight="1">
      <c r="A52" s="239"/>
      <c r="B52" s="27"/>
      <c r="C52" s="1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40"/>
      <c r="R52" s="238"/>
    </row>
    <row r="53" spans="1:18" s="215" customFormat="1" ht="15.75" customHeight="1">
      <c r="A53" s="239"/>
      <c r="B53" s="27"/>
      <c r="C53" s="1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40"/>
      <c r="R53" s="238"/>
    </row>
    <row r="54" spans="1:18" s="215" customFormat="1" ht="15.75" customHeight="1">
      <c r="A54" s="239"/>
      <c r="B54" s="27"/>
      <c r="C54" s="1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40"/>
      <c r="R54" s="238"/>
    </row>
    <row r="55" spans="1:18" s="215" customFormat="1">
      <c r="A55" s="237"/>
      <c r="B55" s="27"/>
      <c r="C55" s="1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38"/>
      <c r="R55" s="238"/>
    </row>
    <row r="56" spans="1:18" s="215" customFormat="1" ht="15.75" customHeight="1">
      <c r="A56" s="237"/>
      <c r="B56" s="27"/>
      <c r="C56" s="1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38"/>
      <c r="R56" s="238"/>
    </row>
    <row r="57" spans="1:18" s="215" customFormat="1" ht="15.75" customHeight="1">
      <c r="A57" s="239"/>
      <c r="B57" s="27"/>
      <c r="C57" s="19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40"/>
      <c r="R57" s="238"/>
    </row>
    <row r="58" spans="1:18" s="215" customFormat="1">
      <c r="A58" s="237"/>
      <c r="B58" s="27"/>
      <c r="C58" s="19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38"/>
      <c r="R58" s="238"/>
    </row>
    <row r="59" spans="1:18" s="215" customFormat="1" ht="15.75" customHeight="1">
      <c r="A59" s="237"/>
      <c r="B59" s="27"/>
      <c r="C59" s="241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38"/>
      <c r="R59" s="238"/>
    </row>
    <row r="60" spans="1:18" s="215" customFormat="1">
      <c r="A60" s="237"/>
      <c r="B60" s="27"/>
      <c r="C60" s="19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38"/>
      <c r="R60" s="238"/>
    </row>
    <row r="61" spans="1:18" s="215" customFormat="1">
      <c r="A61" s="237"/>
      <c r="B61" s="27"/>
      <c r="C61" s="19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38"/>
      <c r="R61" s="238"/>
    </row>
    <row r="62" spans="1:18" s="215" customFormat="1" ht="15.75" customHeight="1">
      <c r="A62" s="237"/>
      <c r="B62" s="27"/>
      <c r="C62" s="1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38"/>
      <c r="R62" s="238"/>
    </row>
    <row r="63" spans="1:18" s="215" customFormat="1" ht="15.75" customHeight="1">
      <c r="A63" s="239"/>
      <c r="B63" s="27"/>
      <c r="C63" s="1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40"/>
      <c r="R63" s="238"/>
    </row>
    <row r="64" spans="1:18" s="215" customFormat="1" ht="15.75" customHeight="1">
      <c r="A64" s="239"/>
      <c r="B64" s="27"/>
      <c r="C64" s="1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40"/>
      <c r="R64" s="238"/>
    </row>
    <row r="65" spans="1:18" s="215" customFormat="1" ht="15.75" customHeight="1">
      <c r="A65" s="239"/>
      <c r="B65" s="27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40"/>
      <c r="R65" s="238"/>
    </row>
    <row r="66" spans="1:18" ht="27" customHeight="1">
      <c r="A66" s="233"/>
      <c r="B66" s="27"/>
      <c r="C66" s="25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5"/>
      <c r="O66" s="234"/>
      <c r="R66" s="238"/>
    </row>
    <row r="67" spans="1:18" ht="27" customHeight="1">
      <c r="A67" s="233"/>
      <c r="B67" s="27"/>
      <c r="C67" s="25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5"/>
      <c r="O67" s="234"/>
      <c r="R67" s="238"/>
    </row>
    <row r="68" spans="1:18" ht="27" customHeight="1">
      <c r="A68" s="233"/>
      <c r="B68" s="27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34"/>
      <c r="R68" s="238"/>
    </row>
    <row r="69" spans="1:18" ht="27" customHeight="1">
      <c r="A69" s="233"/>
      <c r="B69" s="27"/>
      <c r="C69" s="25"/>
      <c r="D69" s="27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34"/>
      <c r="R69" s="229"/>
    </row>
    <row r="70" spans="1:18" ht="27" customHeight="1">
      <c r="A70" s="233"/>
      <c r="B70" s="27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34"/>
      <c r="R70" s="229"/>
    </row>
    <row r="71" spans="1:18" ht="27" customHeight="1">
      <c r="A71" s="233"/>
      <c r="B71" s="27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34"/>
      <c r="R71" s="229"/>
    </row>
    <row r="72" spans="1:18" ht="27" customHeight="1">
      <c r="A72" s="233"/>
      <c r="B72" s="27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34"/>
      <c r="R72" s="229"/>
    </row>
    <row r="73" spans="1:18" ht="27" customHeight="1">
      <c r="A73" s="233"/>
      <c r="B73" s="20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24"/>
      <c r="R73" s="229"/>
    </row>
    <row r="74" spans="1:18">
      <c r="A74" s="233"/>
      <c r="B74" s="20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224"/>
      <c r="R74" s="229"/>
    </row>
    <row r="75" spans="1:18" ht="15.75" customHeight="1">
      <c r="A75" s="233"/>
      <c r="B75" s="20"/>
      <c r="C75" s="19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19"/>
      <c r="O75" s="224"/>
      <c r="R75" s="229"/>
    </row>
    <row r="76" spans="1:18" ht="15.75" customHeight="1">
      <c r="A76" s="233"/>
      <c r="B76" s="20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224"/>
      <c r="R76" s="238"/>
    </row>
    <row r="77" spans="1:18" ht="15.75" customHeight="1">
      <c r="A77" s="233"/>
      <c r="B77" s="20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24"/>
      <c r="R77" s="229"/>
    </row>
    <row r="78" spans="1:18" ht="15.75" customHeight="1">
      <c r="A78" s="233"/>
      <c r="B78" s="20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224"/>
      <c r="R78" s="229"/>
    </row>
    <row r="79" spans="1:18" ht="15.75" customHeight="1">
      <c r="A79" s="233"/>
      <c r="B79" s="242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19"/>
      <c r="O79" s="19"/>
      <c r="R79" s="228"/>
    </row>
    <row r="80" spans="1:18" ht="15.75" customHeight="1">
      <c r="A80" s="223"/>
      <c r="B80" s="20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R80" s="229"/>
    </row>
    <row r="81" spans="1:18" ht="15.75" customHeight="1">
      <c r="A81" s="223"/>
      <c r="B81" s="2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21"/>
      <c r="R81" s="229"/>
    </row>
    <row r="82" spans="1:18" ht="15.75" customHeight="1">
      <c r="A82" s="223"/>
      <c r="B82" s="20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221"/>
      <c r="R82" s="229"/>
    </row>
    <row r="83" spans="1:18" ht="15.75" customHeight="1">
      <c r="A83" s="223"/>
      <c r="B83" s="20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221"/>
      <c r="R83" s="227"/>
    </row>
    <row r="84" spans="1:18" ht="15.75" customHeight="1">
      <c r="A84" s="223"/>
      <c r="B84" s="20"/>
      <c r="C84" s="19"/>
      <c r="D84" s="243"/>
      <c r="E84" s="19"/>
      <c r="F84" s="19"/>
      <c r="G84" s="19"/>
      <c r="H84" s="19"/>
      <c r="I84" s="216"/>
      <c r="J84" s="19"/>
      <c r="K84" s="19"/>
      <c r="L84" s="19"/>
      <c r="M84" s="19"/>
      <c r="N84" s="19"/>
      <c r="O84" s="19"/>
      <c r="P84" s="221"/>
      <c r="R84" s="229"/>
    </row>
    <row r="85" spans="1:18" ht="15.75" customHeight="1">
      <c r="A85" s="223"/>
      <c r="B85" s="20"/>
      <c r="C85" s="19"/>
      <c r="D85" s="243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221"/>
      <c r="R85" s="238"/>
    </row>
    <row r="86" spans="1:18">
      <c r="A86" s="223"/>
      <c r="B86" s="20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221"/>
      <c r="R86" s="238"/>
    </row>
    <row r="87" spans="1:18">
      <c r="A87" s="223"/>
      <c r="B87" s="20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238"/>
      <c r="R87" s="238"/>
    </row>
    <row r="88" spans="1:18" ht="15.75" customHeight="1">
      <c r="A88" s="223"/>
      <c r="B88" s="20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238"/>
      <c r="R88" s="229"/>
    </row>
    <row r="89" spans="1:18" ht="15.75" customHeight="1">
      <c r="A89" s="223"/>
      <c r="B89" s="20"/>
      <c r="C89" s="243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238"/>
      <c r="R89" s="229"/>
    </row>
    <row r="90" spans="1:18" ht="26.65" customHeight="1">
      <c r="A90" s="223"/>
      <c r="B90" s="20"/>
      <c r="C90" s="243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238"/>
      <c r="R90" s="229"/>
    </row>
    <row r="91" spans="1:18" ht="15.75" customHeight="1">
      <c r="A91" s="233"/>
      <c r="B91" s="20"/>
      <c r="C91" s="243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238"/>
      <c r="R91" s="229"/>
    </row>
    <row r="92" spans="1:18" ht="15.75" customHeight="1">
      <c r="A92" s="233"/>
      <c r="B92" s="20"/>
      <c r="C92" s="243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238"/>
      <c r="R92" s="229"/>
    </row>
    <row r="93" spans="1:18" ht="15.75" customHeight="1">
      <c r="A93" s="223"/>
      <c r="B93" s="20"/>
      <c r="C93" s="243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221"/>
      <c r="R93" s="229"/>
    </row>
    <row r="94" spans="1:18" ht="15.75" customHeight="1">
      <c r="A94" s="223"/>
      <c r="B94" s="20"/>
      <c r="C94" s="243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221"/>
      <c r="R94" s="238"/>
    </row>
    <row r="95" spans="1:18" ht="15.75" customHeight="1">
      <c r="A95" s="223"/>
      <c r="B95" s="20"/>
      <c r="C95" s="243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221"/>
      <c r="R95" s="229"/>
    </row>
    <row r="96" spans="1:18" ht="15.75" customHeight="1">
      <c r="A96" s="223"/>
      <c r="B96" s="20"/>
      <c r="C96" s="243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221"/>
      <c r="R96" s="229"/>
    </row>
    <row r="97" spans="1:18" ht="15.75" customHeight="1">
      <c r="A97" s="223"/>
      <c r="B97" s="20"/>
      <c r="C97" s="243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221"/>
      <c r="R97" s="229"/>
    </row>
    <row r="98" spans="1:18" ht="15.75" customHeight="1">
      <c r="A98" s="223"/>
      <c r="B98" s="20"/>
      <c r="C98" s="243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221"/>
      <c r="R98" s="229"/>
    </row>
    <row r="99" spans="1:18" ht="15.75" customHeight="1">
      <c r="A99" s="223"/>
      <c r="B99" s="20"/>
      <c r="C99" s="243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221"/>
      <c r="R99" s="229"/>
    </row>
    <row r="100" spans="1:18" ht="15.75" customHeight="1">
      <c r="A100" s="223"/>
      <c r="B100" s="20"/>
      <c r="C100" s="243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221"/>
      <c r="R100" s="229"/>
    </row>
    <row r="101" spans="1:18" ht="15.75" customHeight="1">
      <c r="A101" s="223"/>
      <c r="B101" s="20"/>
      <c r="C101" s="243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221"/>
      <c r="R101" s="229"/>
    </row>
    <row r="102" spans="1:18" ht="15.75" customHeight="1">
      <c r="A102" s="223"/>
      <c r="B102" s="20"/>
      <c r="C102" s="243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221"/>
      <c r="R102" s="229"/>
    </row>
    <row r="103" spans="1:18" ht="99.75" customHeight="1">
      <c r="A103" s="223"/>
      <c r="B103" s="20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0"/>
      <c r="P103" s="221"/>
      <c r="R103" s="228"/>
    </row>
    <row r="104" spans="1:18" ht="47.25" customHeight="1">
      <c r="A104" s="223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18"/>
      <c r="P104" s="18"/>
      <c r="R104" s="229"/>
    </row>
  </sheetData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rowBreaks count="1" manualBreakCount="1">
    <brk id="19" min="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rgb="FFFFFF00"/>
  </sheetPr>
  <dimension ref="A2:J34"/>
  <sheetViews>
    <sheetView workbookViewId="0">
      <selection activeCell="B14" sqref="B14"/>
    </sheetView>
  </sheetViews>
  <sheetFormatPr defaultColWidth="9.28515625" defaultRowHeight="12.75"/>
  <cols>
    <col min="1" max="1" width="21.42578125" style="1" bestFit="1" customWidth="1"/>
    <col min="2" max="2" width="34" style="1" bestFit="1" customWidth="1"/>
    <col min="3" max="3" width="15.5703125" style="1" bestFit="1" customWidth="1"/>
    <col min="4" max="4" width="16.5703125" style="1" bestFit="1" customWidth="1"/>
    <col min="5" max="16384" width="9.28515625" style="1"/>
  </cols>
  <sheetData>
    <row r="2" spans="1:3" ht="15">
      <c r="A2" s="2" t="s">
        <v>52</v>
      </c>
      <c r="B2" s="22" t="s">
        <v>53</v>
      </c>
    </row>
    <row r="3" spans="1:3" ht="15">
      <c r="A3" s="2" t="s">
        <v>54</v>
      </c>
      <c r="B3" s="22">
        <v>44561</v>
      </c>
    </row>
    <row r="4" spans="1:3" ht="15">
      <c r="A4" s="2" t="s">
        <v>55</v>
      </c>
      <c r="B4" s="22">
        <v>44561</v>
      </c>
      <c r="C4" s="2"/>
    </row>
    <row r="5" spans="1:3" ht="15">
      <c r="A5" s="2" t="s">
        <v>56</v>
      </c>
      <c r="B5" s="22">
        <v>44561</v>
      </c>
      <c r="C5" s="7"/>
    </row>
    <row r="6" spans="1:3" ht="15">
      <c r="A6" s="1" t="s">
        <v>57</v>
      </c>
      <c r="B6" s="23"/>
    </row>
    <row r="7" spans="1:3">
      <c r="B7" s="74" t="s">
        <v>58</v>
      </c>
    </row>
    <row r="8" spans="1:3">
      <c r="B8" s="2" t="s">
        <v>59</v>
      </c>
    </row>
    <row r="9" spans="1:3">
      <c r="B9" s="2" t="s">
        <v>60</v>
      </c>
      <c r="C9" s="2"/>
    </row>
    <row r="10" spans="1:3">
      <c r="B10" s="2" t="s">
        <v>61</v>
      </c>
      <c r="C10" s="2"/>
    </row>
    <row r="11" spans="1:3">
      <c r="B11" s="2" t="s">
        <v>62</v>
      </c>
      <c r="C11" s="2"/>
    </row>
    <row r="12" spans="1:3">
      <c r="B12" s="2"/>
      <c r="C12" s="2"/>
    </row>
    <row r="13" spans="1:3">
      <c r="B13" s="74" t="s">
        <v>63</v>
      </c>
    </row>
    <row r="14" spans="1:3">
      <c r="B14" s="64" t="s">
        <v>64</v>
      </c>
    </row>
    <row r="15" spans="1:3">
      <c r="B15" s="129" t="s">
        <v>65</v>
      </c>
    </row>
    <row r="16" spans="1:3">
      <c r="B16" s="129" t="s">
        <v>66</v>
      </c>
    </row>
    <row r="17" spans="2:2">
      <c r="B17" s="129" t="s">
        <v>67</v>
      </c>
    </row>
    <row r="18" spans="2:2">
      <c r="B18" s="129" t="s">
        <v>68</v>
      </c>
    </row>
    <row r="19" spans="2:2">
      <c r="B19" s="129" t="s">
        <v>69</v>
      </c>
    </row>
    <row r="20" spans="2:2">
      <c r="B20" s="129" t="s">
        <v>70</v>
      </c>
    </row>
    <row r="21" spans="2:2">
      <c r="B21" s="129" t="s">
        <v>71</v>
      </c>
    </row>
    <row r="22" spans="2:2">
      <c r="B22" s="129" t="s">
        <v>72</v>
      </c>
    </row>
    <row r="23" spans="2:2">
      <c r="B23" s="129" t="s">
        <v>73</v>
      </c>
    </row>
    <row r="24" spans="2:2">
      <c r="B24" s="129" t="s">
        <v>74</v>
      </c>
    </row>
    <row r="33" spans="10:10">
      <c r="J33" s="21"/>
    </row>
    <row r="34" spans="10:10">
      <c r="J34" s="21"/>
    </row>
  </sheetData>
  <customSheetViews>
    <customSheetView guid="{E330430B-5137-4149-9AB7-D136476946D1}">
      <selection activeCell="B6" sqref="B6"/>
      <pageMargins left="0" right="0" top="0" bottom="0" header="0" footer="0"/>
      <pageSetup paperSize="9" orientation="portrait" r:id="rId1"/>
      <headerFooter alignWithMargins="0"/>
    </customSheetView>
    <customSheetView guid="{22A40E1A-8AE5-466A-BFF8-205A61720713}">
      <selection activeCell="B6" sqref="B6"/>
      <pageMargins left="0" right="0" top="0" bottom="0" header="0" footer="0"/>
      <pageSetup paperSize="9" orientation="portrait" r:id="rId2"/>
      <headerFooter alignWithMargins="0"/>
    </customSheetView>
  </customSheetViews>
  <phoneticPr fontId="12" type="noConversion"/>
  <pageMargins left="0.75" right="0.75" top="1" bottom="1" header="0.5" footer="0.5"/>
  <pageSetup paperSize="9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2556B-A891-45B7-A9D8-EC6EEFA1160E}">
  <sheetPr>
    <tabColor theme="6"/>
  </sheetPr>
  <dimension ref="A2:Q33"/>
  <sheetViews>
    <sheetView workbookViewId="0"/>
  </sheetViews>
  <sheetFormatPr defaultColWidth="8.85546875" defaultRowHeight="12.75"/>
  <cols>
    <col min="1" max="1" width="2.7109375" style="277" customWidth="1"/>
    <col min="2" max="2" width="27" style="277" customWidth="1"/>
    <col min="3" max="12" width="10.7109375" style="277" customWidth="1"/>
    <col min="13" max="16384" width="8.85546875" style="277"/>
  </cols>
  <sheetData>
    <row r="2" spans="1:17" ht="14.25">
      <c r="B2" s="280" t="s">
        <v>41</v>
      </c>
      <c r="C2" s="281"/>
      <c r="D2" s="281"/>
      <c r="E2" s="282"/>
      <c r="F2" s="282"/>
      <c r="H2" s="278"/>
      <c r="L2" s="278"/>
      <c r="P2" s="280"/>
      <c r="Q2" s="281"/>
    </row>
    <row r="3" spans="1:17" ht="14.25">
      <c r="B3" s="126" t="str">
        <f>TEXT(AsAtDate,"dd mmmm yyyy")</f>
        <v>31 December 2021</v>
      </c>
      <c r="C3" s="283"/>
      <c r="D3" s="283"/>
      <c r="E3" s="282"/>
      <c r="F3" s="282"/>
      <c r="H3" s="278"/>
      <c r="L3" s="278"/>
      <c r="P3" s="284"/>
      <c r="Q3" s="283"/>
    </row>
    <row r="4" spans="1:17" ht="14.25">
      <c r="B4" s="284"/>
      <c r="C4" s="278"/>
      <c r="G4" s="284"/>
      <c r="H4" s="283"/>
    </row>
    <row r="5" spans="1:17">
      <c r="A5" s="285"/>
      <c r="B5" s="286" t="s">
        <v>75</v>
      </c>
      <c r="C5" s="332" t="s">
        <v>64</v>
      </c>
      <c r="F5" s="285"/>
      <c r="G5" s="316"/>
      <c r="H5" s="316"/>
    </row>
    <row r="6" spans="1:17">
      <c r="C6" s="279"/>
      <c r="D6" s="279"/>
      <c r="E6" s="279"/>
      <c r="F6" s="279"/>
      <c r="G6" s="279"/>
      <c r="H6" s="279"/>
      <c r="I6" s="279"/>
      <c r="J6" s="279"/>
      <c r="K6" s="279"/>
      <c r="L6" s="279"/>
    </row>
    <row r="7" spans="1:17" ht="30" customHeight="1">
      <c r="A7" s="287"/>
      <c r="B7" s="288"/>
      <c r="C7" s="340" t="s">
        <v>60</v>
      </c>
      <c r="D7" s="340"/>
      <c r="E7" s="340" t="s">
        <v>61</v>
      </c>
      <c r="F7" s="340"/>
      <c r="G7" s="340" t="s">
        <v>62</v>
      </c>
      <c r="H7" s="340"/>
      <c r="I7" s="340" t="s">
        <v>76</v>
      </c>
      <c r="J7" s="340"/>
      <c r="K7" s="340" t="s">
        <v>59</v>
      </c>
      <c r="L7" s="340"/>
      <c r="M7" s="287"/>
      <c r="N7" s="287"/>
      <c r="O7" s="287"/>
      <c r="P7" s="288"/>
      <c r="Q7" s="289"/>
    </row>
    <row r="8" spans="1:17">
      <c r="C8" s="290" t="s">
        <v>77</v>
      </c>
      <c r="D8" s="290" t="s">
        <v>78</v>
      </c>
      <c r="E8" s="290" t="s">
        <v>77</v>
      </c>
      <c r="F8" s="290" t="s">
        <v>78</v>
      </c>
      <c r="G8" s="290" t="s">
        <v>77</v>
      </c>
      <c r="H8" s="290" t="s">
        <v>78</v>
      </c>
      <c r="I8" s="290" t="s">
        <v>77</v>
      </c>
      <c r="J8" s="290" t="s">
        <v>78</v>
      </c>
      <c r="K8" s="290" t="s">
        <v>77</v>
      </c>
      <c r="L8" s="290" t="s">
        <v>78</v>
      </c>
      <c r="Q8" s="290"/>
    </row>
    <row r="9" spans="1:17" ht="25.15" customHeight="1">
      <c r="A9" s="291"/>
      <c r="B9" s="292" t="s">
        <v>79</v>
      </c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4"/>
      <c r="N9" s="294"/>
      <c r="O9" s="291"/>
      <c r="P9" s="292"/>
      <c r="Q9" s="293"/>
    </row>
    <row r="10" spans="1:17">
      <c r="A10" s="295"/>
      <c r="B10" s="296" t="s">
        <v>80</v>
      </c>
      <c r="C10" s="297"/>
      <c r="D10" s="297"/>
      <c r="E10" s="297"/>
      <c r="F10" s="297"/>
      <c r="G10" s="298"/>
      <c r="H10" s="297"/>
      <c r="I10" s="297"/>
      <c r="J10" s="297"/>
      <c r="K10" s="297"/>
      <c r="L10" s="297"/>
      <c r="M10" s="295"/>
      <c r="N10" s="295"/>
      <c r="O10" s="295"/>
      <c r="P10" s="296"/>
      <c r="Q10" s="297"/>
    </row>
    <row r="11" spans="1:17">
      <c r="A11" s="299"/>
      <c r="B11" s="300" t="s">
        <v>81</v>
      </c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2"/>
      <c r="N11" s="302"/>
      <c r="O11" s="299"/>
      <c r="P11" s="300"/>
      <c r="Q11" s="301"/>
    </row>
    <row r="12" spans="1:17">
      <c r="A12" s="299"/>
      <c r="B12" s="300" t="s">
        <v>82</v>
      </c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2"/>
      <c r="N12" s="302"/>
      <c r="O12" s="299"/>
      <c r="P12" s="300"/>
      <c r="Q12" s="301"/>
    </row>
    <row r="13" spans="1:17">
      <c r="A13" s="291"/>
      <c r="B13" s="296" t="s">
        <v>83</v>
      </c>
      <c r="C13" s="303"/>
      <c r="D13" s="303"/>
      <c r="E13" s="303"/>
      <c r="F13" s="303"/>
      <c r="G13" s="303"/>
      <c r="H13" s="303"/>
      <c r="I13" s="303"/>
      <c r="J13" s="303"/>
      <c r="K13" s="301"/>
      <c r="L13" s="301"/>
      <c r="M13" s="294"/>
      <c r="N13" s="294"/>
      <c r="O13" s="291"/>
      <c r="P13" s="296"/>
      <c r="Q13" s="303"/>
    </row>
    <row r="14" spans="1:17">
      <c r="A14" s="299"/>
      <c r="B14" s="300" t="s">
        <v>84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2"/>
      <c r="N14" s="302"/>
      <c r="O14" s="299"/>
      <c r="P14" s="300"/>
      <c r="Q14" s="301"/>
    </row>
    <row r="15" spans="1:17">
      <c r="A15" s="299"/>
      <c r="B15" s="300" t="s">
        <v>85</v>
      </c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2"/>
      <c r="N15" s="302"/>
      <c r="O15" s="299"/>
      <c r="P15" s="300"/>
      <c r="Q15" s="301"/>
    </row>
    <row r="16" spans="1:17">
      <c r="A16" s="299"/>
      <c r="B16" s="300" t="s">
        <v>86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2"/>
      <c r="N16" s="302"/>
      <c r="O16" s="299"/>
      <c r="P16" s="300"/>
      <c r="Q16" s="301"/>
    </row>
    <row r="17" spans="1:17">
      <c r="A17" s="299"/>
      <c r="B17" s="300" t="s">
        <v>87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2"/>
      <c r="N17" s="302"/>
      <c r="O17" s="299"/>
      <c r="P17" s="300"/>
      <c r="Q17" s="301"/>
    </row>
    <row r="18" spans="1:17">
      <c r="A18" s="299"/>
      <c r="B18" s="300" t="s">
        <v>88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2"/>
      <c r="N18" s="302"/>
      <c r="O18" s="299"/>
      <c r="P18" s="300"/>
      <c r="Q18" s="301"/>
    </row>
    <row r="19" spans="1:17">
      <c r="A19" s="299"/>
      <c r="B19" s="300" t="s">
        <v>89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2"/>
      <c r="N19" s="302"/>
      <c r="O19" s="299"/>
      <c r="P19" s="300"/>
      <c r="Q19" s="301"/>
    </row>
    <row r="20" spans="1:17">
      <c r="A20" s="299"/>
      <c r="B20" s="300" t="s">
        <v>90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2"/>
      <c r="N20" s="302"/>
      <c r="O20" s="299"/>
      <c r="P20" s="300"/>
      <c r="Q20" s="301"/>
    </row>
    <row r="21" spans="1:17">
      <c r="B21" s="304"/>
      <c r="C21" s="304"/>
      <c r="D21" s="305"/>
      <c r="E21" s="306"/>
      <c r="F21" s="307"/>
      <c r="G21" s="298"/>
      <c r="H21" s="308"/>
      <c r="I21" s="306"/>
      <c r="J21" s="306"/>
      <c r="K21" s="306"/>
      <c r="L21" s="306"/>
      <c r="P21" s="304"/>
      <c r="Q21" s="304"/>
    </row>
    <row r="22" spans="1:17" ht="13.9" customHeight="1">
      <c r="B22" s="314"/>
      <c r="C22" s="314"/>
      <c r="D22" s="309"/>
      <c r="E22" s="309"/>
      <c r="F22" s="309"/>
      <c r="G22" s="309"/>
      <c r="H22" s="309"/>
      <c r="I22" s="309"/>
      <c r="J22" s="327"/>
      <c r="K22" s="328" t="s">
        <v>91</v>
      </c>
      <c r="L22" s="315"/>
      <c r="M22" s="310"/>
      <c r="P22" s="310"/>
      <c r="Q22" s="310"/>
    </row>
    <row r="23" spans="1:17" ht="13.15" customHeight="1">
      <c r="A23" s="311" t="s">
        <v>92</v>
      </c>
      <c r="B23" s="326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O23" s="311"/>
      <c r="P23" s="312"/>
      <c r="Q23" s="312"/>
    </row>
    <row r="24" spans="1:17" ht="13.15" customHeight="1">
      <c r="A24" s="283"/>
      <c r="B24" s="326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O24" s="283"/>
      <c r="P24" s="312"/>
      <c r="Q24" s="312"/>
    </row>
    <row r="25" spans="1:17">
      <c r="A25" s="283"/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O25" s="283"/>
      <c r="P25" s="313"/>
      <c r="Q25" s="313"/>
    </row>
    <row r="32" spans="1:17" ht="27.6" customHeight="1"/>
    <row r="33" ht="27.6" customHeight="1"/>
  </sheetData>
  <mergeCells count="5">
    <mergeCell ref="C7:D7"/>
    <mergeCell ref="E7:F7"/>
    <mergeCell ref="G7:H7"/>
    <mergeCell ref="I7:J7"/>
    <mergeCell ref="K7:L7"/>
  </mergeCells>
  <dataValidations count="1">
    <dataValidation type="list" allowBlank="1" showInputMessage="1" showErrorMessage="1" sqref="C5" xr:uid="{BA4E4C79-0CD9-45BE-ACE8-29CC77779495}">
      <formula1>Region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1FE3E-5086-45B7-ABDE-035889343E77}">
  <sheetPr>
    <tabColor theme="6"/>
  </sheetPr>
  <dimension ref="A2:M176"/>
  <sheetViews>
    <sheetView showGridLines="0" zoomScaleNormal="100" workbookViewId="0"/>
  </sheetViews>
  <sheetFormatPr defaultColWidth="8.85546875" defaultRowHeight="12.75"/>
  <cols>
    <col min="1" max="1" width="3" style="124" customWidth="1"/>
    <col min="2" max="2" width="33.28515625" style="124" customWidth="1"/>
    <col min="3" max="6" width="11.7109375" style="124" customWidth="1"/>
    <col min="7" max="7" width="13" style="124" customWidth="1"/>
    <col min="8" max="10" width="11.7109375" style="124" customWidth="1"/>
    <col min="11" max="11" width="12.42578125" style="124" customWidth="1"/>
    <col min="12" max="12" width="11.7109375" style="124" customWidth="1"/>
    <col min="13" max="13" width="6.7109375" style="124" customWidth="1"/>
    <col min="14" max="16384" width="8.85546875" style="124"/>
  </cols>
  <sheetData>
    <row r="2" spans="1:13" ht="16.149999999999999" customHeight="1">
      <c r="B2" s="318" t="s">
        <v>42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13" ht="14.25">
      <c r="A3" s="125"/>
      <c r="B3" s="126" t="str">
        <f>TEXT(AsAtDate,"dd mmmm yyyy")</f>
        <v>31 December 2021</v>
      </c>
      <c r="C3" s="127"/>
      <c r="D3" s="127"/>
      <c r="E3" s="127"/>
      <c r="F3" s="128"/>
      <c r="G3" s="128"/>
      <c r="H3" s="125"/>
      <c r="I3" s="129"/>
      <c r="J3" s="129"/>
      <c r="K3" s="125"/>
      <c r="L3" s="125"/>
      <c r="M3" s="130"/>
    </row>
    <row r="4" spans="1:13" ht="14.25">
      <c r="A4" s="125"/>
      <c r="B4" s="126"/>
      <c r="C4" s="131"/>
      <c r="D4" s="64"/>
      <c r="E4" s="64"/>
      <c r="F4" s="128"/>
      <c r="G4" s="128"/>
      <c r="H4" s="125"/>
      <c r="I4" s="129"/>
      <c r="J4" s="129"/>
      <c r="K4" s="129"/>
      <c r="L4" s="129"/>
    </row>
    <row r="5" spans="1:13">
      <c r="A5" s="132"/>
      <c r="B5" s="6" t="s">
        <v>93</v>
      </c>
      <c r="C5" s="331" t="s">
        <v>59</v>
      </c>
      <c r="D5" s="64"/>
      <c r="E5" s="64"/>
      <c r="F5" s="133"/>
      <c r="G5" s="133"/>
      <c r="H5" s="133"/>
      <c r="I5" s="133"/>
      <c r="J5" s="133"/>
      <c r="K5" s="133"/>
      <c r="L5" s="133"/>
    </row>
    <row r="6" spans="1:13">
      <c r="A6" s="125"/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3" ht="13.15" customHeight="1">
      <c r="A7" s="132"/>
      <c r="B7" s="136"/>
      <c r="C7" s="319"/>
      <c r="D7" s="319"/>
      <c r="E7" s="319" t="s">
        <v>94</v>
      </c>
      <c r="F7" s="319"/>
      <c r="G7" s="319"/>
      <c r="H7" s="320"/>
      <c r="I7" s="319"/>
      <c r="J7" s="322" t="s">
        <v>95</v>
      </c>
      <c r="K7" s="321"/>
      <c r="L7" s="321"/>
      <c r="M7" s="329"/>
    </row>
    <row r="8" spans="1:13" ht="38.25">
      <c r="B8" s="125"/>
      <c r="C8" s="137" t="s">
        <v>96</v>
      </c>
      <c r="D8" s="137" t="s">
        <v>97</v>
      </c>
      <c r="E8" s="138" t="s">
        <v>98</v>
      </c>
      <c r="F8" s="138" t="s">
        <v>99</v>
      </c>
      <c r="G8" s="139" t="s">
        <v>100</v>
      </c>
      <c r="H8" s="140" t="s">
        <v>101</v>
      </c>
      <c r="I8" s="138" t="s">
        <v>98</v>
      </c>
      <c r="J8" s="138" t="s">
        <v>99</v>
      </c>
      <c r="K8" s="139" t="s">
        <v>100</v>
      </c>
      <c r="L8" s="138" t="s">
        <v>101</v>
      </c>
      <c r="M8" s="141"/>
    </row>
    <row r="9" spans="1:13" ht="25.15" customHeight="1">
      <c r="A9" s="142"/>
      <c r="B9" s="143" t="s">
        <v>64</v>
      </c>
      <c r="C9" s="144"/>
      <c r="D9" s="145"/>
      <c r="E9" s="145"/>
      <c r="F9" s="145"/>
      <c r="G9" s="145"/>
      <c r="H9" s="146"/>
      <c r="I9" s="145"/>
      <c r="J9" s="145"/>
      <c r="K9" s="145"/>
      <c r="L9" s="145"/>
      <c r="M9" s="147"/>
    </row>
    <row r="10" spans="1:13" ht="21.6" customHeight="1">
      <c r="A10" s="134"/>
      <c r="B10" s="148" t="s">
        <v>69</v>
      </c>
      <c r="C10" s="149"/>
      <c r="D10" s="150"/>
      <c r="E10" s="150"/>
      <c r="F10" s="150"/>
      <c r="G10" s="150"/>
      <c r="H10" s="151"/>
      <c r="I10" s="150"/>
      <c r="J10" s="150"/>
      <c r="K10" s="150"/>
      <c r="L10" s="150"/>
      <c r="M10" s="152"/>
    </row>
    <row r="11" spans="1:13">
      <c r="A11" s="134"/>
      <c r="B11" s="153" t="s">
        <v>102</v>
      </c>
      <c r="C11" s="154"/>
      <c r="D11" s="155"/>
      <c r="E11" s="155"/>
      <c r="F11" s="155"/>
      <c r="G11" s="155"/>
      <c r="H11" s="156"/>
      <c r="I11" s="155"/>
      <c r="J11" s="155"/>
      <c r="K11" s="155"/>
      <c r="L11" s="155"/>
      <c r="M11" s="152"/>
    </row>
    <row r="12" spans="1:13">
      <c r="A12" s="134"/>
      <c r="B12" s="153" t="s">
        <v>103</v>
      </c>
      <c r="C12" s="154"/>
      <c r="D12" s="155"/>
      <c r="E12" s="155"/>
      <c r="F12" s="155"/>
      <c r="G12" s="155"/>
      <c r="H12" s="156"/>
      <c r="I12" s="155"/>
      <c r="J12" s="155"/>
      <c r="K12" s="155"/>
      <c r="L12" s="155"/>
      <c r="M12" s="152"/>
    </row>
    <row r="13" spans="1:13">
      <c r="A13" s="134"/>
      <c r="B13" s="153" t="s">
        <v>104</v>
      </c>
      <c r="C13" s="154"/>
      <c r="D13" s="155"/>
      <c r="E13" s="155"/>
      <c r="F13" s="155"/>
      <c r="G13" s="155"/>
      <c r="H13" s="156"/>
      <c r="I13" s="155"/>
      <c r="J13" s="155"/>
      <c r="K13" s="155"/>
      <c r="L13" s="155"/>
      <c r="M13" s="152"/>
    </row>
    <row r="14" spans="1:13">
      <c r="B14" s="153" t="s">
        <v>105</v>
      </c>
      <c r="C14" s="154"/>
      <c r="D14" s="155"/>
      <c r="E14" s="155"/>
      <c r="F14" s="155"/>
      <c r="G14" s="155"/>
      <c r="H14" s="156"/>
      <c r="I14" s="155"/>
      <c r="J14" s="155"/>
      <c r="K14" s="155"/>
      <c r="L14" s="155"/>
      <c r="M14" s="152"/>
    </row>
    <row r="15" spans="1:13">
      <c r="A15" s="157"/>
      <c r="B15" s="153" t="s">
        <v>106</v>
      </c>
      <c r="C15" s="154"/>
      <c r="D15" s="155"/>
      <c r="E15" s="155"/>
      <c r="F15" s="155"/>
      <c r="G15" s="155"/>
      <c r="H15" s="156"/>
      <c r="I15" s="155"/>
      <c r="J15" s="155"/>
      <c r="K15" s="155"/>
      <c r="L15" s="155"/>
      <c r="M15" s="152"/>
    </row>
    <row r="16" spans="1:13">
      <c r="A16" s="157"/>
      <c r="B16" s="153" t="s">
        <v>107</v>
      </c>
      <c r="C16" s="154"/>
      <c r="D16" s="155"/>
      <c r="E16" s="155"/>
      <c r="F16" s="155"/>
      <c r="G16" s="155"/>
      <c r="H16" s="156"/>
      <c r="I16" s="155"/>
      <c r="J16" s="155"/>
      <c r="K16" s="155"/>
      <c r="L16" s="155"/>
      <c r="M16" s="152"/>
    </row>
    <row r="17" spans="1:13">
      <c r="A17" s="157"/>
      <c r="B17" s="153" t="s">
        <v>108</v>
      </c>
      <c r="C17" s="154"/>
      <c r="D17" s="155"/>
      <c r="E17" s="155"/>
      <c r="F17" s="155"/>
      <c r="G17" s="155"/>
      <c r="H17" s="156"/>
      <c r="I17" s="155"/>
      <c r="J17" s="155"/>
      <c r="K17" s="155"/>
      <c r="L17" s="155"/>
      <c r="M17" s="152"/>
    </row>
    <row r="18" spans="1:13">
      <c r="A18" s="157"/>
      <c r="B18" s="153" t="s">
        <v>109</v>
      </c>
      <c r="C18" s="154"/>
      <c r="D18" s="155"/>
      <c r="E18" s="155"/>
      <c r="F18" s="155"/>
      <c r="G18" s="155"/>
      <c r="H18" s="156"/>
      <c r="I18" s="155"/>
      <c r="J18" s="155"/>
      <c r="K18" s="155"/>
      <c r="L18" s="155"/>
      <c r="M18" s="152"/>
    </row>
    <row r="19" spans="1:13">
      <c r="A19" s="157"/>
      <c r="B19" s="153" t="s">
        <v>110</v>
      </c>
      <c r="C19" s="154"/>
      <c r="D19" s="155"/>
      <c r="E19" s="155"/>
      <c r="F19" s="155"/>
      <c r="G19" s="155"/>
      <c r="H19" s="156"/>
      <c r="I19" s="155"/>
      <c r="J19" s="155"/>
      <c r="K19" s="155"/>
      <c r="L19" s="155"/>
      <c r="M19" s="152"/>
    </row>
    <row r="20" spans="1:13">
      <c r="A20" s="157"/>
      <c r="B20" s="153" t="s">
        <v>111</v>
      </c>
      <c r="C20" s="154"/>
      <c r="D20" s="155"/>
      <c r="E20" s="155"/>
      <c r="F20" s="155"/>
      <c r="G20" s="155"/>
      <c r="H20" s="156"/>
      <c r="I20" s="155"/>
      <c r="J20" s="155"/>
      <c r="K20" s="155"/>
      <c r="L20" s="155"/>
      <c r="M20" s="152"/>
    </row>
    <row r="21" spans="1:13">
      <c r="A21" s="157"/>
      <c r="B21" s="153" t="s">
        <v>112</v>
      </c>
      <c r="C21" s="154"/>
      <c r="D21" s="155"/>
      <c r="E21" s="155"/>
      <c r="F21" s="155"/>
      <c r="G21" s="155"/>
      <c r="H21" s="156"/>
      <c r="I21" s="155"/>
      <c r="J21" s="155"/>
      <c r="K21" s="155"/>
      <c r="L21" s="155"/>
      <c r="M21" s="152"/>
    </row>
    <row r="22" spans="1:13">
      <c r="B22" s="153" t="s">
        <v>113</v>
      </c>
      <c r="C22" s="154"/>
      <c r="D22" s="155"/>
      <c r="E22" s="155"/>
      <c r="F22" s="155"/>
      <c r="G22" s="155"/>
      <c r="H22" s="156"/>
      <c r="I22" s="155"/>
      <c r="J22" s="155"/>
      <c r="K22" s="155"/>
      <c r="L22" s="155"/>
      <c r="M22" s="152"/>
    </row>
    <row r="23" spans="1:13">
      <c r="B23" s="153" t="s">
        <v>114</v>
      </c>
      <c r="C23" s="154"/>
      <c r="D23" s="155"/>
      <c r="E23" s="155"/>
      <c r="F23" s="155"/>
      <c r="G23" s="155"/>
      <c r="H23" s="156"/>
      <c r="I23" s="155"/>
      <c r="J23" s="155"/>
      <c r="K23" s="155"/>
      <c r="L23" s="155"/>
      <c r="M23" s="152"/>
    </row>
    <row r="24" spans="1:13">
      <c r="B24" s="153" t="s">
        <v>115</v>
      </c>
      <c r="C24" s="154"/>
      <c r="D24" s="155"/>
      <c r="E24" s="155"/>
      <c r="F24" s="155"/>
      <c r="G24" s="155"/>
      <c r="H24" s="156"/>
      <c r="I24" s="155"/>
      <c r="J24" s="155"/>
      <c r="K24" s="155"/>
      <c r="L24" s="155"/>
      <c r="M24" s="152"/>
    </row>
    <row r="25" spans="1:13">
      <c r="B25" s="153" t="s">
        <v>116</v>
      </c>
      <c r="C25" s="154"/>
      <c r="D25" s="155"/>
      <c r="E25" s="155"/>
      <c r="F25" s="155"/>
      <c r="G25" s="155"/>
      <c r="H25" s="156"/>
      <c r="I25" s="155"/>
      <c r="J25" s="155"/>
      <c r="K25" s="155"/>
      <c r="L25" s="155"/>
      <c r="M25" s="152"/>
    </row>
    <row r="26" spans="1:13">
      <c r="A26" s="158"/>
      <c r="B26" s="153" t="s">
        <v>117</v>
      </c>
      <c r="C26" s="154"/>
      <c r="D26" s="155"/>
      <c r="E26" s="155"/>
      <c r="F26" s="155"/>
      <c r="G26" s="155"/>
      <c r="H26" s="156"/>
      <c r="I26" s="155"/>
      <c r="J26" s="155"/>
      <c r="K26" s="155"/>
      <c r="L26" s="155"/>
      <c r="M26" s="152"/>
    </row>
    <row r="27" spans="1:13">
      <c r="A27" s="158"/>
      <c r="B27" s="153" t="s">
        <v>118</v>
      </c>
      <c r="C27" s="154"/>
      <c r="D27" s="155"/>
      <c r="E27" s="155"/>
      <c r="F27" s="155"/>
      <c r="G27" s="155"/>
      <c r="H27" s="156"/>
      <c r="I27" s="155"/>
      <c r="J27" s="155"/>
      <c r="K27" s="155"/>
      <c r="L27" s="155"/>
      <c r="M27" s="152"/>
    </row>
    <row r="28" spans="1:13">
      <c r="A28" s="158"/>
      <c r="B28" s="153" t="s">
        <v>119</v>
      </c>
      <c r="C28" s="154"/>
      <c r="D28" s="155"/>
      <c r="E28" s="155"/>
      <c r="F28" s="155"/>
      <c r="G28" s="155"/>
      <c r="H28" s="156"/>
      <c r="I28" s="155"/>
      <c r="J28" s="155"/>
      <c r="K28" s="155"/>
      <c r="L28" s="155"/>
      <c r="M28" s="152"/>
    </row>
    <row r="29" spans="1:13">
      <c r="A29" s="158"/>
      <c r="B29" s="153" t="s">
        <v>120</v>
      </c>
      <c r="C29" s="154"/>
      <c r="D29" s="155"/>
      <c r="E29" s="155"/>
      <c r="F29" s="155"/>
      <c r="G29" s="155"/>
      <c r="H29" s="156"/>
      <c r="I29" s="155"/>
      <c r="J29" s="155"/>
      <c r="K29" s="155"/>
      <c r="L29" s="155"/>
      <c r="M29" s="152"/>
    </row>
    <row r="30" spans="1:13">
      <c r="A30" s="158"/>
      <c r="B30" s="153" t="s">
        <v>121</v>
      </c>
      <c r="C30" s="154"/>
      <c r="D30" s="155"/>
      <c r="E30" s="155"/>
      <c r="F30" s="155"/>
      <c r="G30" s="155"/>
      <c r="H30" s="156"/>
      <c r="I30" s="155"/>
      <c r="J30" s="155"/>
      <c r="K30" s="155"/>
      <c r="L30" s="155"/>
      <c r="M30" s="152"/>
    </row>
    <row r="31" spans="1:13">
      <c r="A31" s="158"/>
      <c r="B31" s="153" t="s">
        <v>122</v>
      </c>
      <c r="C31" s="154"/>
      <c r="D31" s="155"/>
      <c r="E31" s="155"/>
      <c r="F31" s="155"/>
      <c r="G31" s="155"/>
      <c r="H31" s="156"/>
      <c r="I31" s="155"/>
      <c r="J31" s="155"/>
      <c r="K31" s="155"/>
      <c r="L31" s="155"/>
      <c r="M31" s="152"/>
    </row>
    <row r="32" spans="1:13">
      <c r="A32" s="159"/>
      <c r="B32" s="153" t="s">
        <v>123</v>
      </c>
      <c r="C32" s="154"/>
      <c r="D32" s="155"/>
      <c r="E32" s="155"/>
      <c r="F32" s="155"/>
      <c r="G32" s="155"/>
      <c r="H32" s="156"/>
      <c r="I32" s="155"/>
      <c r="J32" s="155"/>
      <c r="K32" s="155"/>
      <c r="L32" s="155"/>
      <c r="M32" s="152"/>
    </row>
    <row r="33" spans="1:13">
      <c r="A33" s="159"/>
      <c r="B33" s="153" t="s">
        <v>124</v>
      </c>
      <c r="C33" s="154"/>
      <c r="D33" s="155"/>
      <c r="E33" s="155"/>
      <c r="F33" s="155"/>
      <c r="G33" s="155"/>
      <c r="H33" s="156"/>
      <c r="I33" s="155"/>
      <c r="J33" s="155"/>
      <c r="K33" s="155"/>
      <c r="L33" s="155"/>
      <c r="M33" s="152"/>
    </row>
    <row r="34" spans="1:13" ht="21.6" customHeight="1">
      <c r="A34" s="134"/>
      <c r="B34" s="148" t="s">
        <v>68</v>
      </c>
      <c r="C34" s="149"/>
      <c r="D34" s="150"/>
      <c r="E34" s="150"/>
      <c r="F34" s="150"/>
      <c r="G34" s="150"/>
      <c r="H34" s="151"/>
      <c r="I34" s="150"/>
      <c r="J34" s="150"/>
      <c r="K34" s="150"/>
      <c r="L34" s="150"/>
      <c r="M34" s="152"/>
    </row>
    <row r="35" spans="1:13">
      <c r="A35" s="159"/>
      <c r="B35" s="153" t="s">
        <v>125</v>
      </c>
      <c r="C35" s="154"/>
      <c r="D35" s="155"/>
      <c r="E35" s="155"/>
      <c r="F35" s="155"/>
      <c r="G35" s="155"/>
      <c r="H35" s="156"/>
      <c r="I35" s="155"/>
      <c r="J35" s="155"/>
      <c r="K35" s="155"/>
      <c r="L35" s="155"/>
      <c r="M35" s="152"/>
    </row>
    <row r="36" spans="1:13">
      <c r="B36" s="153" t="s">
        <v>126</v>
      </c>
      <c r="C36" s="154"/>
      <c r="D36" s="155"/>
      <c r="E36" s="155"/>
      <c r="F36" s="155"/>
      <c r="G36" s="155"/>
      <c r="H36" s="156"/>
      <c r="I36" s="155"/>
      <c r="J36" s="155"/>
      <c r="K36" s="155"/>
      <c r="L36" s="155"/>
      <c r="M36" s="152"/>
    </row>
    <row r="37" spans="1:13">
      <c r="B37" s="153" t="s">
        <v>127</v>
      </c>
      <c r="C37" s="154"/>
      <c r="D37" s="155"/>
      <c r="E37" s="155"/>
      <c r="F37" s="155"/>
      <c r="G37" s="155"/>
      <c r="H37" s="156"/>
      <c r="I37" s="155"/>
      <c r="J37" s="155"/>
      <c r="K37" s="155"/>
      <c r="L37" s="155"/>
      <c r="M37" s="152"/>
    </row>
    <row r="38" spans="1:13">
      <c r="B38" s="153" t="s">
        <v>128</v>
      </c>
      <c r="C38" s="154"/>
      <c r="D38" s="155"/>
      <c r="E38" s="155"/>
      <c r="F38" s="155"/>
      <c r="G38" s="155"/>
      <c r="H38" s="156"/>
      <c r="I38" s="155"/>
      <c r="J38" s="155"/>
      <c r="K38" s="155"/>
      <c r="L38" s="155"/>
      <c r="M38" s="152"/>
    </row>
    <row r="39" spans="1:13">
      <c r="B39" s="153" t="s">
        <v>129</v>
      </c>
      <c r="C39" s="154"/>
      <c r="D39" s="155"/>
      <c r="E39" s="155"/>
      <c r="F39" s="155"/>
      <c r="G39" s="155"/>
      <c r="H39" s="156"/>
      <c r="I39" s="155"/>
      <c r="J39" s="155"/>
      <c r="K39" s="155"/>
      <c r="L39" s="155"/>
      <c r="M39" s="152"/>
    </row>
    <row r="40" spans="1:13">
      <c r="B40" s="153" t="s">
        <v>130</v>
      </c>
      <c r="C40" s="154"/>
      <c r="D40" s="155"/>
      <c r="E40" s="155"/>
      <c r="F40" s="155"/>
      <c r="G40" s="155"/>
      <c r="H40" s="156"/>
      <c r="I40" s="155"/>
      <c r="J40" s="155"/>
      <c r="K40" s="155"/>
      <c r="L40" s="155"/>
      <c r="M40" s="152"/>
    </row>
    <row r="41" spans="1:13">
      <c r="B41" s="153" t="s">
        <v>131</v>
      </c>
      <c r="C41" s="154"/>
      <c r="D41" s="155"/>
      <c r="E41" s="155"/>
      <c r="F41" s="155"/>
      <c r="G41" s="155"/>
      <c r="H41" s="156"/>
      <c r="I41" s="155"/>
      <c r="J41" s="155"/>
      <c r="K41" s="155"/>
      <c r="L41" s="155"/>
      <c r="M41" s="152"/>
    </row>
    <row r="42" spans="1:13">
      <c r="B42" s="153" t="s">
        <v>132</v>
      </c>
      <c r="C42" s="154"/>
      <c r="D42" s="155"/>
      <c r="E42" s="155"/>
      <c r="F42" s="155"/>
      <c r="G42" s="155"/>
      <c r="H42" s="156"/>
      <c r="I42" s="155"/>
      <c r="J42" s="155"/>
      <c r="K42" s="155"/>
      <c r="L42" s="155"/>
      <c r="M42" s="152"/>
    </row>
    <row r="43" spans="1:13">
      <c r="B43" s="153" t="s">
        <v>133</v>
      </c>
      <c r="C43" s="154"/>
      <c r="D43" s="155"/>
      <c r="E43" s="155"/>
      <c r="F43" s="155"/>
      <c r="G43" s="155"/>
      <c r="H43" s="156"/>
      <c r="I43" s="155"/>
      <c r="J43" s="155"/>
      <c r="K43" s="155"/>
      <c r="L43" s="155"/>
      <c r="M43" s="152"/>
    </row>
    <row r="44" spans="1:13">
      <c r="B44" s="153" t="s">
        <v>134</v>
      </c>
      <c r="C44" s="154"/>
      <c r="D44" s="155"/>
      <c r="E44" s="155"/>
      <c r="F44" s="155"/>
      <c r="G44" s="155"/>
      <c r="H44" s="156"/>
      <c r="I44" s="155"/>
      <c r="J44" s="155"/>
      <c r="K44" s="155"/>
      <c r="L44" s="155"/>
      <c r="M44" s="152"/>
    </row>
    <row r="45" spans="1:13">
      <c r="B45" s="153" t="s">
        <v>135</v>
      </c>
      <c r="C45" s="154"/>
      <c r="D45" s="155"/>
      <c r="E45" s="155"/>
      <c r="F45" s="155"/>
      <c r="G45" s="155"/>
      <c r="H45" s="156"/>
      <c r="I45" s="155"/>
      <c r="J45" s="155"/>
      <c r="K45" s="155"/>
      <c r="L45" s="155"/>
      <c r="M45" s="152"/>
    </row>
    <row r="46" spans="1:13">
      <c r="B46" s="153" t="s">
        <v>136</v>
      </c>
      <c r="C46" s="154"/>
      <c r="D46" s="155"/>
      <c r="E46" s="155"/>
      <c r="F46" s="155"/>
      <c r="G46" s="155"/>
      <c r="H46" s="156"/>
      <c r="I46" s="155"/>
      <c r="J46" s="155"/>
      <c r="K46" s="155"/>
      <c r="L46" s="155"/>
      <c r="M46" s="152"/>
    </row>
    <row r="47" spans="1:13" ht="21.6" customHeight="1">
      <c r="A47" s="134"/>
      <c r="B47" s="148" t="s">
        <v>73</v>
      </c>
      <c r="C47" s="149"/>
      <c r="D47" s="150"/>
      <c r="E47" s="150"/>
      <c r="F47" s="150"/>
      <c r="G47" s="150"/>
      <c r="H47" s="151"/>
      <c r="I47" s="150"/>
      <c r="J47" s="150"/>
      <c r="K47" s="150"/>
      <c r="L47" s="150"/>
      <c r="M47" s="152"/>
    </row>
    <row r="48" spans="1:13">
      <c r="B48" s="160" t="s">
        <v>137</v>
      </c>
      <c r="C48" s="154"/>
      <c r="D48" s="155"/>
      <c r="E48" s="155"/>
      <c r="F48" s="155"/>
      <c r="G48" s="155"/>
      <c r="H48" s="156"/>
      <c r="I48" s="155"/>
      <c r="J48" s="155"/>
      <c r="K48" s="155"/>
      <c r="L48" s="155"/>
      <c r="M48" s="152"/>
    </row>
    <row r="49" spans="1:13">
      <c r="B49" s="160" t="s">
        <v>138</v>
      </c>
      <c r="C49" s="154"/>
      <c r="D49" s="155"/>
      <c r="E49" s="155"/>
      <c r="F49" s="155"/>
      <c r="G49" s="155"/>
      <c r="H49" s="156"/>
      <c r="I49" s="155"/>
      <c r="J49" s="155"/>
      <c r="K49" s="155"/>
      <c r="L49" s="155"/>
      <c r="M49" s="152"/>
    </row>
    <row r="50" spans="1:13">
      <c r="B50" s="160" t="s">
        <v>139</v>
      </c>
      <c r="C50" s="154"/>
      <c r="D50" s="155"/>
      <c r="E50" s="155"/>
      <c r="F50" s="155"/>
      <c r="G50" s="155"/>
      <c r="H50" s="156"/>
      <c r="I50" s="155"/>
      <c r="J50" s="155"/>
      <c r="K50" s="155"/>
      <c r="L50" s="155"/>
      <c r="M50" s="152"/>
    </row>
    <row r="51" spans="1:13">
      <c r="B51" s="160" t="s">
        <v>140</v>
      </c>
      <c r="C51" s="154"/>
      <c r="D51" s="155"/>
      <c r="E51" s="155"/>
      <c r="F51" s="155"/>
      <c r="G51" s="155"/>
      <c r="H51" s="156"/>
      <c r="I51" s="155"/>
      <c r="J51" s="155"/>
      <c r="K51" s="155"/>
      <c r="L51" s="155"/>
      <c r="M51" s="152"/>
    </row>
    <row r="52" spans="1:13">
      <c r="B52" s="160" t="s">
        <v>141</v>
      </c>
      <c r="C52" s="154"/>
      <c r="D52" s="155"/>
      <c r="E52" s="155"/>
      <c r="F52" s="155"/>
      <c r="G52" s="155"/>
      <c r="H52" s="156"/>
      <c r="I52" s="155"/>
      <c r="J52" s="155"/>
      <c r="K52" s="155"/>
      <c r="L52" s="155"/>
      <c r="M52" s="152"/>
    </row>
    <row r="53" spans="1:13">
      <c r="B53" s="160" t="s">
        <v>142</v>
      </c>
      <c r="C53" s="154"/>
      <c r="D53" s="155"/>
      <c r="E53" s="155"/>
      <c r="F53" s="155"/>
      <c r="G53" s="155"/>
      <c r="H53" s="156"/>
      <c r="I53" s="155"/>
      <c r="J53" s="155"/>
      <c r="K53" s="155"/>
      <c r="L53" s="155"/>
      <c r="M53" s="152"/>
    </row>
    <row r="54" spans="1:13">
      <c r="B54" s="160" t="s">
        <v>143</v>
      </c>
      <c r="C54" s="154"/>
      <c r="D54" s="155"/>
      <c r="E54" s="155"/>
      <c r="F54" s="155"/>
      <c r="G54" s="155"/>
      <c r="H54" s="156"/>
      <c r="I54" s="155"/>
      <c r="J54" s="155"/>
      <c r="K54" s="155"/>
      <c r="L54" s="155"/>
      <c r="M54" s="152"/>
    </row>
    <row r="55" spans="1:13">
      <c r="B55" s="160" t="s">
        <v>144</v>
      </c>
      <c r="C55" s="154"/>
      <c r="D55" s="155"/>
      <c r="E55" s="155"/>
      <c r="F55" s="155"/>
      <c r="G55" s="155"/>
      <c r="H55" s="156"/>
      <c r="I55" s="155"/>
      <c r="J55" s="155"/>
      <c r="K55" s="155"/>
      <c r="L55" s="155"/>
      <c r="M55" s="152"/>
    </row>
    <row r="56" spans="1:13">
      <c r="B56" s="160" t="s">
        <v>145</v>
      </c>
      <c r="C56" s="154"/>
      <c r="D56" s="155"/>
      <c r="E56" s="155"/>
      <c r="F56" s="155"/>
      <c r="G56" s="155"/>
      <c r="H56" s="156"/>
      <c r="I56" s="155"/>
      <c r="J56" s="155"/>
      <c r="K56" s="155"/>
      <c r="L56" s="155"/>
      <c r="M56" s="152"/>
    </row>
    <row r="57" spans="1:13">
      <c r="B57" s="160" t="s">
        <v>146</v>
      </c>
      <c r="C57" s="154"/>
      <c r="D57" s="155"/>
      <c r="E57" s="155"/>
      <c r="F57" s="155"/>
      <c r="G57" s="155"/>
      <c r="H57" s="156"/>
      <c r="I57" s="155"/>
      <c r="J57" s="155"/>
      <c r="K57" s="155"/>
      <c r="L57" s="155"/>
      <c r="M57" s="152"/>
    </row>
    <row r="58" spans="1:13">
      <c r="B58" s="160" t="s">
        <v>147</v>
      </c>
      <c r="C58" s="154"/>
      <c r="D58" s="155"/>
      <c r="E58" s="155"/>
      <c r="F58" s="155"/>
      <c r="G58" s="155"/>
      <c r="H58" s="156"/>
      <c r="I58" s="155"/>
      <c r="J58" s="155"/>
      <c r="K58" s="155"/>
      <c r="L58" s="155"/>
      <c r="M58" s="152"/>
    </row>
    <row r="59" spans="1:13">
      <c r="B59" s="160" t="s">
        <v>148</v>
      </c>
      <c r="C59" s="154"/>
      <c r="D59" s="155"/>
      <c r="E59" s="155"/>
      <c r="F59" s="155"/>
      <c r="G59" s="155"/>
      <c r="H59" s="156"/>
      <c r="I59" s="155"/>
      <c r="J59" s="155"/>
      <c r="K59" s="155"/>
      <c r="L59" s="155"/>
      <c r="M59" s="152"/>
    </row>
    <row r="60" spans="1:13">
      <c r="B60" s="160" t="s">
        <v>149</v>
      </c>
      <c r="C60" s="154"/>
      <c r="D60" s="155"/>
      <c r="E60" s="155"/>
      <c r="F60" s="155"/>
      <c r="G60" s="155"/>
      <c r="H60" s="156"/>
      <c r="I60" s="155"/>
      <c r="J60" s="155"/>
      <c r="K60" s="155"/>
      <c r="L60" s="155"/>
      <c r="M60" s="152"/>
    </row>
    <row r="61" spans="1:13">
      <c r="B61" s="160" t="s">
        <v>150</v>
      </c>
      <c r="C61" s="154"/>
      <c r="D61" s="155"/>
      <c r="E61" s="155"/>
      <c r="F61" s="155"/>
      <c r="G61" s="155"/>
      <c r="H61" s="156"/>
      <c r="I61" s="155"/>
      <c r="J61" s="155"/>
      <c r="K61" s="155"/>
      <c r="L61" s="155"/>
      <c r="M61" s="152"/>
    </row>
    <row r="62" spans="1:13">
      <c r="B62" s="160" t="s">
        <v>151</v>
      </c>
      <c r="C62" s="154"/>
      <c r="D62" s="155"/>
      <c r="E62" s="155"/>
      <c r="F62" s="155"/>
      <c r="G62" s="155"/>
      <c r="H62" s="156"/>
      <c r="I62" s="155"/>
      <c r="J62" s="155"/>
      <c r="K62" s="155"/>
      <c r="L62" s="155"/>
      <c r="M62" s="152"/>
    </row>
    <row r="63" spans="1:13" ht="21.6" customHeight="1">
      <c r="A63" s="134"/>
      <c r="B63" s="148" t="s">
        <v>65</v>
      </c>
      <c r="C63" s="149"/>
      <c r="D63" s="150"/>
      <c r="E63" s="150"/>
      <c r="F63" s="150"/>
      <c r="G63" s="150"/>
      <c r="H63" s="151"/>
      <c r="I63" s="150"/>
      <c r="J63" s="150"/>
      <c r="K63" s="150"/>
      <c r="L63" s="150"/>
      <c r="M63" s="152"/>
    </row>
    <row r="64" spans="1:13">
      <c r="B64" s="160" t="s">
        <v>152</v>
      </c>
      <c r="C64" s="154"/>
      <c r="D64" s="155"/>
      <c r="E64" s="155"/>
      <c r="F64" s="155"/>
      <c r="G64" s="155"/>
      <c r="H64" s="156"/>
      <c r="I64" s="155"/>
      <c r="J64" s="155"/>
      <c r="K64" s="155"/>
      <c r="L64" s="155"/>
      <c r="M64" s="152"/>
    </row>
    <row r="65" spans="1:13">
      <c r="B65" s="160" t="s">
        <v>153</v>
      </c>
      <c r="C65" s="154"/>
      <c r="D65" s="155"/>
      <c r="E65" s="155"/>
      <c r="F65" s="155"/>
      <c r="G65" s="155"/>
      <c r="H65" s="156"/>
      <c r="I65" s="155"/>
      <c r="J65" s="155"/>
      <c r="K65" s="155"/>
      <c r="L65" s="155"/>
      <c r="M65" s="152"/>
    </row>
    <row r="66" spans="1:13">
      <c r="B66" s="160" t="s">
        <v>154</v>
      </c>
      <c r="C66" s="154"/>
      <c r="D66" s="155"/>
      <c r="E66" s="155"/>
      <c r="F66" s="155"/>
      <c r="G66" s="155"/>
      <c r="H66" s="156"/>
      <c r="I66" s="155"/>
      <c r="J66" s="155"/>
      <c r="K66" s="155"/>
      <c r="L66" s="155"/>
      <c r="M66" s="152"/>
    </row>
    <row r="67" spans="1:13">
      <c r="B67" s="160" t="s">
        <v>155</v>
      </c>
      <c r="C67" s="154"/>
      <c r="D67" s="155"/>
      <c r="E67" s="155"/>
      <c r="F67" s="155"/>
      <c r="G67" s="155"/>
      <c r="H67" s="156"/>
      <c r="I67" s="155"/>
      <c r="J67" s="155"/>
      <c r="K67" s="155"/>
      <c r="L67" s="155"/>
      <c r="M67" s="152"/>
    </row>
    <row r="68" spans="1:13">
      <c r="B68" s="160" t="s">
        <v>156</v>
      </c>
      <c r="C68" s="154"/>
      <c r="D68" s="155"/>
      <c r="E68" s="155"/>
      <c r="F68" s="155"/>
      <c r="G68" s="155"/>
      <c r="H68" s="156"/>
      <c r="I68" s="155"/>
      <c r="J68" s="155"/>
      <c r="K68" s="155"/>
      <c r="L68" s="155"/>
      <c r="M68" s="152"/>
    </row>
    <row r="69" spans="1:13">
      <c r="B69" s="160" t="s">
        <v>157</v>
      </c>
      <c r="C69" s="154"/>
      <c r="D69" s="155"/>
      <c r="E69" s="155"/>
      <c r="F69" s="155"/>
      <c r="G69" s="155"/>
      <c r="H69" s="156"/>
      <c r="I69" s="155"/>
      <c r="J69" s="155"/>
      <c r="K69" s="155"/>
      <c r="L69" s="155"/>
      <c r="M69" s="152"/>
    </row>
    <row r="70" spans="1:13">
      <c r="B70" s="160" t="s">
        <v>158</v>
      </c>
      <c r="C70" s="154"/>
      <c r="D70" s="155"/>
      <c r="E70" s="155"/>
      <c r="F70" s="155"/>
      <c r="G70" s="155"/>
      <c r="H70" s="156"/>
      <c r="I70" s="155"/>
      <c r="J70" s="155"/>
      <c r="K70" s="155"/>
      <c r="L70" s="155"/>
      <c r="M70" s="152"/>
    </row>
    <row r="71" spans="1:13">
      <c r="B71" s="160" t="s">
        <v>159</v>
      </c>
      <c r="C71" s="154"/>
      <c r="D71" s="155"/>
      <c r="E71" s="155"/>
      <c r="F71" s="155"/>
      <c r="G71" s="155"/>
      <c r="H71" s="156"/>
      <c r="I71" s="155"/>
      <c r="J71" s="155"/>
      <c r="K71" s="155"/>
      <c r="L71" s="155"/>
      <c r="M71" s="152"/>
    </row>
    <row r="72" spans="1:13">
      <c r="B72" s="160" t="s">
        <v>160</v>
      </c>
      <c r="C72" s="154"/>
      <c r="D72" s="155"/>
      <c r="E72" s="155"/>
      <c r="F72" s="155"/>
      <c r="G72" s="155"/>
      <c r="H72" s="156"/>
      <c r="I72" s="155"/>
      <c r="J72" s="155"/>
      <c r="K72" s="155"/>
      <c r="L72" s="155"/>
      <c r="M72" s="152"/>
    </row>
    <row r="73" spans="1:13" ht="21.6" customHeight="1">
      <c r="A73" s="134"/>
      <c r="B73" s="148" t="s">
        <v>72</v>
      </c>
      <c r="C73" s="149"/>
      <c r="D73" s="150"/>
      <c r="E73" s="150"/>
      <c r="F73" s="150"/>
      <c r="G73" s="150"/>
      <c r="H73" s="151"/>
      <c r="I73" s="150"/>
      <c r="J73" s="150"/>
      <c r="K73" s="150"/>
      <c r="L73" s="150"/>
      <c r="M73" s="152"/>
    </row>
    <row r="74" spans="1:13">
      <c r="B74" s="160" t="s">
        <v>161</v>
      </c>
      <c r="C74" s="154"/>
      <c r="D74" s="155"/>
      <c r="E74" s="155"/>
      <c r="F74" s="155"/>
      <c r="G74" s="155"/>
      <c r="H74" s="156"/>
      <c r="I74" s="155"/>
      <c r="J74" s="155"/>
      <c r="K74" s="155"/>
      <c r="L74" s="155"/>
      <c r="M74" s="152"/>
    </row>
    <row r="75" spans="1:13">
      <c r="B75" s="160" t="s">
        <v>162</v>
      </c>
      <c r="C75" s="154"/>
      <c r="D75" s="155"/>
      <c r="E75" s="155"/>
      <c r="F75" s="155"/>
      <c r="G75" s="155"/>
      <c r="H75" s="156"/>
      <c r="I75" s="155"/>
      <c r="J75" s="155"/>
      <c r="K75" s="155"/>
      <c r="L75" s="155"/>
      <c r="M75" s="152"/>
    </row>
    <row r="76" spans="1:13">
      <c r="B76" s="160" t="s">
        <v>163</v>
      </c>
      <c r="C76" s="154"/>
      <c r="D76" s="155"/>
      <c r="E76" s="155"/>
      <c r="F76" s="155"/>
      <c r="G76" s="155"/>
      <c r="H76" s="156"/>
      <c r="I76" s="155"/>
      <c r="J76" s="155"/>
      <c r="K76" s="155"/>
      <c r="L76" s="155"/>
      <c r="M76" s="152"/>
    </row>
    <row r="77" spans="1:13">
      <c r="B77" s="160" t="s">
        <v>164</v>
      </c>
      <c r="C77" s="154"/>
      <c r="D77" s="155"/>
      <c r="E77" s="155"/>
      <c r="F77" s="155"/>
      <c r="G77" s="155"/>
      <c r="H77" s="156"/>
      <c r="I77" s="155"/>
      <c r="J77" s="155"/>
      <c r="K77" s="155"/>
      <c r="L77" s="155"/>
      <c r="M77" s="152"/>
    </row>
    <row r="78" spans="1:13">
      <c r="B78" s="160" t="s">
        <v>165</v>
      </c>
      <c r="C78" s="154"/>
      <c r="D78" s="155"/>
      <c r="E78" s="155"/>
      <c r="F78" s="155"/>
      <c r="G78" s="155"/>
      <c r="H78" s="156"/>
      <c r="I78" s="155"/>
      <c r="J78" s="155"/>
      <c r="K78" s="155"/>
      <c r="L78" s="155"/>
      <c r="M78" s="152"/>
    </row>
    <row r="79" spans="1:13">
      <c r="B79" s="160" t="s">
        <v>166</v>
      </c>
      <c r="C79" s="154"/>
      <c r="D79" s="155"/>
      <c r="E79" s="155"/>
      <c r="F79" s="155"/>
      <c r="G79" s="155"/>
      <c r="H79" s="156"/>
      <c r="I79" s="155"/>
      <c r="J79" s="155"/>
      <c r="K79" s="155"/>
      <c r="L79" s="155"/>
      <c r="M79" s="152"/>
    </row>
    <row r="80" spans="1:13">
      <c r="B80" s="160" t="s">
        <v>167</v>
      </c>
      <c r="C80" s="154"/>
      <c r="D80" s="155"/>
      <c r="E80" s="155"/>
      <c r="F80" s="155"/>
      <c r="G80" s="155"/>
      <c r="H80" s="156"/>
      <c r="I80" s="155"/>
      <c r="J80" s="155"/>
      <c r="K80" s="155"/>
      <c r="L80" s="155"/>
      <c r="M80" s="152"/>
    </row>
    <row r="81" spans="1:13">
      <c r="B81" s="160" t="s">
        <v>168</v>
      </c>
      <c r="C81" s="154"/>
      <c r="D81" s="155"/>
      <c r="E81" s="155"/>
      <c r="F81" s="155"/>
      <c r="G81" s="155"/>
      <c r="H81" s="156"/>
      <c r="I81" s="155"/>
      <c r="J81" s="155"/>
      <c r="K81" s="155"/>
      <c r="L81" s="155"/>
      <c r="M81" s="152"/>
    </row>
    <row r="82" spans="1:13">
      <c r="B82" s="160" t="s">
        <v>169</v>
      </c>
      <c r="C82" s="154"/>
      <c r="D82" s="155"/>
      <c r="E82" s="155"/>
      <c r="F82" s="155"/>
      <c r="G82" s="155"/>
      <c r="H82" s="156"/>
      <c r="I82" s="155"/>
      <c r="J82" s="155"/>
      <c r="K82" s="155"/>
      <c r="L82" s="155"/>
      <c r="M82" s="152"/>
    </row>
    <row r="83" spans="1:13">
      <c r="B83" s="160" t="s">
        <v>170</v>
      </c>
      <c r="C83" s="154"/>
      <c r="D83" s="155"/>
      <c r="E83" s="155"/>
      <c r="F83" s="155"/>
      <c r="G83" s="155"/>
      <c r="H83" s="156"/>
      <c r="I83" s="155"/>
      <c r="J83" s="155"/>
      <c r="K83" s="155"/>
      <c r="L83" s="155"/>
      <c r="M83" s="152"/>
    </row>
    <row r="84" spans="1:13">
      <c r="B84" s="160" t="s">
        <v>171</v>
      </c>
      <c r="C84" s="154"/>
      <c r="D84" s="155"/>
      <c r="E84" s="155"/>
      <c r="F84" s="155"/>
      <c r="G84" s="155"/>
      <c r="H84" s="156"/>
      <c r="I84" s="155"/>
      <c r="J84" s="155"/>
      <c r="K84" s="155"/>
      <c r="L84" s="155"/>
      <c r="M84" s="152"/>
    </row>
    <row r="85" spans="1:13">
      <c r="B85" s="160" t="s">
        <v>172</v>
      </c>
      <c r="C85" s="154"/>
      <c r="D85" s="155"/>
      <c r="E85" s="155"/>
      <c r="F85" s="155"/>
      <c r="G85" s="155"/>
      <c r="H85" s="156"/>
      <c r="I85" s="155"/>
      <c r="J85" s="155"/>
      <c r="K85" s="155"/>
      <c r="L85" s="155"/>
      <c r="M85" s="152"/>
    </row>
    <row r="86" spans="1:13">
      <c r="B86" s="160" t="s">
        <v>173</v>
      </c>
      <c r="C86" s="154"/>
      <c r="D86" s="155"/>
      <c r="E86" s="155"/>
      <c r="F86" s="155"/>
      <c r="G86" s="155"/>
      <c r="H86" s="156"/>
      <c r="I86" s="155"/>
      <c r="J86" s="155"/>
      <c r="K86" s="155"/>
      <c r="L86" s="155"/>
      <c r="M86" s="152"/>
    </row>
    <row r="87" spans="1:13">
      <c r="B87" s="160" t="s">
        <v>174</v>
      </c>
      <c r="C87" s="154"/>
      <c r="D87" s="155"/>
      <c r="E87" s="155"/>
      <c r="F87" s="155"/>
      <c r="G87" s="155"/>
      <c r="H87" s="156"/>
      <c r="I87" s="155"/>
      <c r="J87" s="155"/>
      <c r="K87" s="155"/>
      <c r="L87" s="155"/>
      <c r="M87" s="152"/>
    </row>
    <row r="88" spans="1:13" ht="21.6" customHeight="1">
      <c r="A88" s="134"/>
      <c r="B88" s="148" t="s">
        <v>66</v>
      </c>
      <c r="C88" s="149"/>
      <c r="D88" s="150"/>
      <c r="E88" s="150"/>
      <c r="F88" s="150"/>
      <c r="G88" s="150"/>
      <c r="H88" s="151"/>
      <c r="I88" s="150"/>
      <c r="J88" s="150"/>
      <c r="K88" s="150"/>
      <c r="L88" s="150"/>
      <c r="M88" s="152"/>
    </row>
    <row r="89" spans="1:13">
      <c r="B89" s="161" t="s">
        <v>175</v>
      </c>
      <c r="C89" s="154"/>
      <c r="D89" s="155"/>
      <c r="E89" s="155"/>
      <c r="F89" s="155"/>
      <c r="G89" s="155"/>
      <c r="H89" s="156"/>
      <c r="I89" s="155"/>
      <c r="J89" s="155"/>
      <c r="K89" s="155"/>
      <c r="L89" s="155"/>
      <c r="M89" s="152"/>
    </row>
    <row r="90" spans="1:13">
      <c r="B90" s="161" t="s">
        <v>176</v>
      </c>
      <c r="C90" s="154"/>
      <c r="D90" s="155"/>
      <c r="E90" s="155"/>
      <c r="F90" s="155"/>
      <c r="G90" s="155"/>
      <c r="H90" s="156"/>
      <c r="I90" s="155"/>
      <c r="J90" s="155"/>
      <c r="K90" s="155"/>
      <c r="L90" s="155"/>
      <c r="M90" s="152"/>
    </row>
    <row r="91" spans="1:13">
      <c r="B91" s="161" t="s">
        <v>177</v>
      </c>
      <c r="C91" s="154"/>
      <c r="D91" s="155"/>
      <c r="E91" s="155"/>
      <c r="F91" s="155"/>
      <c r="G91" s="155"/>
      <c r="H91" s="156"/>
      <c r="I91" s="155"/>
      <c r="J91" s="155"/>
      <c r="K91" s="155"/>
      <c r="L91" s="155"/>
      <c r="M91" s="152"/>
    </row>
    <row r="92" spans="1:13">
      <c r="B92" s="161" t="s">
        <v>178</v>
      </c>
      <c r="C92" s="154"/>
      <c r="D92" s="155"/>
      <c r="E92" s="155"/>
      <c r="F92" s="155"/>
      <c r="G92" s="155"/>
      <c r="H92" s="156"/>
      <c r="I92" s="155"/>
      <c r="J92" s="155"/>
      <c r="K92" s="155"/>
      <c r="L92" s="155"/>
      <c r="M92" s="152"/>
    </row>
    <row r="93" spans="1:13">
      <c r="B93" s="161" t="s">
        <v>179</v>
      </c>
      <c r="C93" s="154"/>
      <c r="D93" s="155"/>
      <c r="E93" s="155"/>
      <c r="F93" s="155"/>
      <c r="G93" s="155"/>
      <c r="H93" s="156"/>
      <c r="I93" s="155"/>
      <c r="J93" s="155"/>
      <c r="K93" s="155"/>
      <c r="L93" s="155"/>
      <c r="M93" s="152"/>
    </row>
    <row r="94" spans="1:13">
      <c r="B94" s="161" t="s">
        <v>180</v>
      </c>
      <c r="C94" s="154"/>
      <c r="D94" s="155"/>
      <c r="E94" s="155"/>
      <c r="F94" s="155"/>
      <c r="G94" s="155"/>
      <c r="H94" s="156"/>
      <c r="I94" s="155"/>
      <c r="J94" s="155"/>
      <c r="K94" s="155"/>
      <c r="L94" s="155"/>
      <c r="M94" s="152"/>
    </row>
    <row r="95" spans="1:13">
      <c r="B95" s="161" t="s">
        <v>181</v>
      </c>
      <c r="C95" s="154"/>
      <c r="D95" s="155"/>
      <c r="E95" s="155"/>
      <c r="F95" s="155"/>
      <c r="G95" s="155"/>
      <c r="H95" s="156"/>
      <c r="I95" s="155"/>
      <c r="J95" s="155"/>
      <c r="K95" s="155"/>
      <c r="L95" s="155"/>
      <c r="M95" s="152"/>
    </row>
    <row r="96" spans="1:13">
      <c r="B96" s="161" t="s">
        <v>182</v>
      </c>
      <c r="C96" s="154"/>
      <c r="D96" s="155"/>
      <c r="E96" s="155"/>
      <c r="F96" s="155"/>
      <c r="G96" s="155"/>
      <c r="H96" s="156"/>
      <c r="I96" s="155"/>
      <c r="J96" s="155"/>
      <c r="K96" s="155"/>
      <c r="L96" s="155"/>
      <c r="M96" s="152"/>
    </row>
    <row r="97" spans="1:13">
      <c r="B97" s="161" t="s">
        <v>183</v>
      </c>
      <c r="C97" s="154"/>
      <c r="D97" s="155"/>
      <c r="E97" s="155"/>
      <c r="F97" s="155"/>
      <c r="G97" s="155"/>
      <c r="H97" s="156"/>
      <c r="I97" s="155"/>
      <c r="J97" s="155"/>
      <c r="K97" s="155"/>
      <c r="L97" s="155"/>
      <c r="M97" s="152"/>
    </row>
    <row r="98" spans="1:13">
      <c r="B98" s="161" t="s">
        <v>184</v>
      </c>
      <c r="C98" s="154"/>
      <c r="D98" s="155"/>
      <c r="E98" s="155"/>
      <c r="F98" s="155"/>
      <c r="G98" s="155"/>
      <c r="H98" s="156"/>
      <c r="I98" s="155"/>
      <c r="J98" s="155"/>
      <c r="K98" s="155"/>
      <c r="L98" s="155"/>
      <c r="M98" s="152"/>
    </row>
    <row r="99" spans="1:13">
      <c r="B99" s="161" t="s">
        <v>185</v>
      </c>
      <c r="C99" s="154"/>
      <c r="D99" s="155"/>
      <c r="E99" s="155"/>
      <c r="F99" s="155"/>
      <c r="G99" s="155"/>
      <c r="H99" s="156"/>
      <c r="I99" s="155"/>
      <c r="J99" s="155"/>
      <c r="K99" s="155"/>
      <c r="L99" s="155"/>
      <c r="M99" s="152"/>
    </row>
    <row r="100" spans="1:13" ht="21.6" customHeight="1">
      <c r="A100" s="134"/>
      <c r="B100" s="148" t="s">
        <v>67</v>
      </c>
      <c r="C100" s="149"/>
      <c r="D100" s="150"/>
      <c r="E100" s="150"/>
      <c r="F100" s="150"/>
      <c r="G100" s="150"/>
      <c r="H100" s="151"/>
      <c r="I100" s="150"/>
      <c r="J100" s="150"/>
      <c r="K100" s="150"/>
      <c r="L100" s="150"/>
      <c r="M100" s="152"/>
    </row>
    <row r="101" spans="1:13">
      <c r="B101" s="153" t="s">
        <v>186</v>
      </c>
      <c r="C101" s="154"/>
      <c r="D101" s="155"/>
      <c r="E101" s="155"/>
      <c r="F101" s="155"/>
      <c r="G101" s="155"/>
      <c r="H101" s="156"/>
      <c r="I101" s="155"/>
      <c r="J101" s="155"/>
      <c r="K101" s="155"/>
      <c r="L101" s="155"/>
      <c r="M101" s="152"/>
    </row>
    <row r="102" spans="1:13">
      <c r="B102" s="153" t="s">
        <v>187</v>
      </c>
      <c r="C102" s="154"/>
      <c r="D102" s="155"/>
      <c r="E102" s="155"/>
      <c r="F102" s="155"/>
      <c r="G102" s="155"/>
      <c r="H102" s="156"/>
      <c r="I102" s="155"/>
      <c r="J102" s="155"/>
      <c r="K102" s="155"/>
      <c r="L102" s="155"/>
      <c r="M102" s="152"/>
    </row>
    <row r="103" spans="1:13">
      <c r="B103" s="153" t="s">
        <v>188</v>
      </c>
      <c r="C103" s="154"/>
      <c r="D103" s="155"/>
      <c r="E103" s="155"/>
      <c r="F103" s="155"/>
      <c r="G103" s="155"/>
      <c r="H103" s="156"/>
      <c r="I103" s="155"/>
      <c r="J103" s="155"/>
      <c r="K103" s="155"/>
      <c r="L103" s="155"/>
      <c r="M103" s="152"/>
    </row>
    <row r="104" spans="1:13">
      <c r="B104" s="153" t="s">
        <v>189</v>
      </c>
      <c r="C104" s="154"/>
      <c r="D104" s="155"/>
      <c r="E104" s="155"/>
      <c r="F104" s="155"/>
      <c r="G104" s="155"/>
      <c r="H104" s="156"/>
      <c r="I104" s="155"/>
      <c r="J104" s="155"/>
      <c r="K104" s="155"/>
      <c r="L104" s="155"/>
      <c r="M104" s="152"/>
    </row>
    <row r="105" spans="1:13">
      <c r="B105" s="153" t="s">
        <v>190</v>
      </c>
      <c r="C105" s="154"/>
      <c r="D105" s="155"/>
      <c r="E105" s="155"/>
      <c r="F105" s="155"/>
      <c r="G105" s="155"/>
      <c r="H105" s="156"/>
      <c r="I105" s="155"/>
      <c r="J105" s="155"/>
      <c r="K105" s="155"/>
      <c r="L105" s="155"/>
      <c r="M105" s="152"/>
    </row>
    <row r="106" spans="1:13">
      <c r="B106" s="153" t="s">
        <v>191</v>
      </c>
      <c r="C106" s="154"/>
      <c r="D106" s="155"/>
      <c r="E106" s="155"/>
      <c r="F106" s="155"/>
      <c r="G106" s="155"/>
      <c r="H106" s="156"/>
      <c r="I106" s="155"/>
      <c r="J106" s="155"/>
      <c r="K106" s="155"/>
      <c r="L106" s="155"/>
      <c r="M106" s="152"/>
    </row>
    <row r="107" spans="1:13">
      <c r="B107" s="153" t="s">
        <v>192</v>
      </c>
      <c r="C107" s="154"/>
      <c r="D107" s="155"/>
      <c r="E107" s="155"/>
      <c r="F107" s="155"/>
      <c r="G107" s="155"/>
      <c r="H107" s="156"/>
      <c r="I107" s="155"/>
      <c r="J107" s="155"/>
      <c r="K107" s="155"/>
      <c r="L107" s="155"/>
      <c r="M107" s="152"/>
    </row>
    <row r="108" spans="1:13">
      <c r="B108" s="153" t="s">
        <v>193</v>
      </c>
      <c r="C108" s="154"/>
      <c r="D108" s="155"/>
      <c r="E108" s="155"/>
      <c r="F108" s="155"/>
      <c r="G108" s="155"/>
      <c r="H108" s="156"/>
      <c r="I108" s="155"/>
      <c r="J108" s="155"/>
      <c r="K108" s="155"/>
      <c r="L108" s="155"/>
      <c r="M108" s="152"/>
    </row>
    <row r="109" spans="1:13">
      <c r="B109" s="153" t="s">
        <v>194</v>
      </c>
      <c r="C109" s="154"/>
      <c r="D109" s="155"/>
      <c r="E109" s="155"/>
      <c r="F109" s="155"/>
      <c r="G109" s="155"/>
      <c r="H109" s="156"/>
      <c r="I109" s="155"/>
      <c r="J109" s="155"/>
      <c r="K109" s="155"/>
      <c r="L109" s="155"/>
      <c r="M109" s="152"/>
    </row>
    <row r="110" spans="1:13">
      <c r="B110" s="153" t="s">
        <v>195</v>
      </c>
      <c r="C110" s="154"/>
      <c r="D110" s="155"/>
      <c r="E110" s="155"/>
      <c r="F110" s="155"/>
      <c r="G110" s="155"/>
      <c r="H110" s="156"/>
      <c r="I110" s="155"/>
      <c r="J110" s="155"/>
      <c r="K110" s="155"/>
      <c r="L110" s="155"/>
      <c r="M110" s="152"/>
    </row>
    <row r="111" spans="1:13">
      <c r="B111" s="153" t="s">
        <v>196</v>
      </c>
      <c r="C111" s="154"/>
      <c r="D111" s="155"/>
      <c r="E111" s="155"/>
      <c r="F111" s="155"/>
      <c r="G111" s="155"/>
      <c r="H111" s="156"/>
      <c r="I111" s="155"/>
      <c r="J111" s="155"/>
      <c r="K111" s="155"/>
      <c r="L111" s="155"/>
      <c r="M111" s="152"/>
    </row>
    <row r="112" spans="1:13">
      <c r="B112" s="153" t="s">
        <v>197</v>
      </c>
      <c r="C112" s="154"/>
      <c r="D112" s="155"/>
      <c r="E112" s="155"/>
      <c r="F112" s="155"/>
      <c r="G112" s="155"/>
      <c r="H112" s="156"/>
      <c r="I112" s="155"/>
      <c r="J112" s="155"/>
      <c r="K112" s="155"/>
      <c r="L112" s="155"/>
      <c r="M112" s="152"/>
    </row>
    <row r="113" spans="2:13">
      <c r="B113" s="153" t="s">
        <v>198</v>
      </c>
      <c r="C113" s="154"/>
      <c r="D113" s="155"/>
      <c r="E113" s="155"/>
      <c r="F113" s="155"/>
      <c r="G113" s="155"/>
      <c r="H113" s="156"/>
      <c r="I113" s="155"/>
      <c r="J113" s="155"/>
      <c r="K113" s="155"/>
      <c r="L113" s="155"/>
      <c r="M113" s="152"/>
    </row>
    <row r="114" spans="2:13">
      <c r="B114" s="153" t="s">
        <v>199</v>
      </c>
      <c r="C114" s="154"/>
      <c r="D114" s="155"/>
      <c r="E114" s="155"/>
      <c r="F114" s="155"/>
      <c r="G114" s="155"/>
      <c r="H114" s="156"/>
      <c r="I114" s="155"/>
      <c r="J114" s="155"/>
      <c r="K114" s="155"/>
      <c r="L114" s="155"/>
      <c r="M114" s="152"/>
    </row>
    <row r="115" spans="2:13">
      <c r="B115" s="153" t="s">
        <v>200</v>
      </c>
      <c r="C115" s="154"/>
      <c r="D115" s="155"/>
      <c r="E115" s="155"/>
      <c r="F115" s="155"/>
      <c r="G115" s="155"/>
      <c r="H115" s="156"/>
      <c r="I115" s="155"/>
      <c r="J115" s="155"/>
      <c r="K115" s="155"/>
      <c r="L115" s="155"/>
      <c r="M115" s="152"/>
    </row>
    <row r="116" spans="2:13">
      <c r="B116" s="153" t="s">
        <v>201</v>
      </c>
      <c r="C116" s="154"/>
      <c r="D116" s="155"/>
      <c r="E116" s="155"/>
      <c r="F116" s="155"/>
      <c r="G116" s="155"/>
      <c r="H116" s="156"/>
      <c r="I116" s="155"/>
      <c r="J116" s="155"/>
      <c r="K116" s="155"/>
      <c r="L116" s="155"/>
      <c r="M116" s="152"/>
    </row>
    <row r="117" spans="2:13">
      <c r="B117" s="153" t="s">
        <v>202</v>
      </c>
      <c r="C117" s="154"/>
      <c r="D117" s="155"/>
      <c r="E117" s="155"/>
      <c r="F117" s="155"/>
      <c r="G117" s="155"/>
      <c r="H117" s="156"/>
      <c r="I117" s="155"/>
      <c r="J117" s="155"/>
      <c r="K117" s="155"/>
      <c r="L117" s="155"/>
      <c r="M117" s="152"/>
    </row>
    <row r="118" spans="2:13">
      <c r="B118" s="153" t="s">
        <v>203</v>
      </c>
      <c r="C118" s="154"/>
      <c r="D118" s="155"/>
      <c r="E118" s="155"/>
      <c r="F118" s="155"/>
      <c r="G118" s="155"/>
      <c r="H118" s="156"/>
      <c r="I118" s="155"/>
      <c r="J118" s="155"/>
      <c r="K118" s="155"/>
      <c r="L118" s="155"/>
      <c r="M118" s="152"/>
    </row>
    <row r="119" spans="2:13">
      <c r="B119" s="153" t="s">
        <v>204</v>
      </c>
      <c r="C119" s="154"/>
      <c r="D119" s="155"/>
      <c r="E119" s="155"/>
      <c r="F119" s="155"/>
      <c r="G119" s="155"/>
      <c r="H119" s="156"/>
      <c r="I119" s="155"/>
      <c r="J119" s="155"/>
      <c r="K119" s="155"/>
      <c r="L119" s="155"/>
      <c r="M119" s="152"/>
    </row>
    <row r="120" spans="2:13">
      <c r="B120" s="153" t="s">
        <v>205</v>
      </c>
      <c r="C120" s="154"/>
      <c r="D120" s="155"/>
      <c r="E120" s="155"/>
      <c r="F120" s="155"/>
      <c r="G120" s="155"/>
      <c r="H120" s="156"/>
      <c r="I120" s="155"/>
      <c r="J120" s="155"/>
      <c r="K120" s="155"/>
      <c r="L120" s="155"/>
      <c r="M120" s="152"/>
    </row>
    <row r="121" spans="2:13">
      <c r="B121" s="153" t="s">
        <v>206</v>
      </c>
      <c r="C121" s="154"/>
      <c r="D121" s="155"/>
      <c r="E121" s="155"/>
      <c r="F121" s="155"/>
      <c r="G121" s="155"/>
      <c r="H121" s="156"/>
      <c r="I121" s="155"/>
      <c r="J121" s="155"/>
      <c r="K121" s="155"/>
      <c r="L121" s="155"/>
      <c r="M121" s="152"/>
    </row>
    <row r="122" spans="2:13">
      <c r="B122" s="153" t="s">
        <v>207</v>
      </c>
      <c r="C122" s="154"/>
      <c r="D122" s="155"/>
      <c r="E122" s="155"/>
      <c r="F122" s="155"/>
      <c r="G122" s="155"/>
      <c r="H122" s="156"/>
      <c r="I122" s="155"/>
      <c r="J122" s="155"/>
      <c r="K122" s="155"/>
      <c r="L122" s="155"/>
      <c r="M122" s="152"/>
    </row>
    <row r="123" spans="2:13">
      <c r="B123" s="153" t="s">
        <v>208</v>
      </c>
      <c r="C123" s="154"/>
      <c r="D123" s="155"/>
      <c r="E123" s="155"/>
      <c r="F123" s="155"/>
      <c r="G123" s="155"/>
      <c r="H123" s="156"/>
      <c r="I123" s="155"/>
      <c r="J123" s="155"/>
      <c r="K123" s="155"/>
      <c r="L123" s="155"/>
      <c r="M123" s="152"/>
    </row>
    <row r="124" spans="2:13">
      <c r="B124" s="153" t="s">
        <v>209</v>
      </c>
      <c r="C124" s="154"/>
      <c r="D124" s="155"/>
      <c r="E124" s="155"/>
      <c r="F124" s="155"/>
      <c r="G124" s="155"/>
      <c r="H124" s="156"/>
      <c r="I124" s="155"/>
      <c r="J124" s="155"/>
      <c r="K124" s="155"/>
      <c r="L124" s="155"/>
      <c r="M124" s="152"/>
    </row>
    <row r="125" spans="2:13">
      <c r="B125" s="153" t="s">
        <v>210</v>
      </c>
      <c r="C125" s="154"/>
      <c r="D125" s="155"/>
      <c r="E125" s="155"/>
      <c r="F125" s="155"/>
      <c r="G125" s="155"/>
      <c r="H125" s="156"/>
      <c r="I125" s="155"/>
      <c r="J125" s="155"/>
      <c r="K125" s="155"/>
      <c r="L125" s="155"/>
      <c r="M125" s="152"/>
    </row>
    <row r="126" spans="2:13">
      <c r="B126" s="153" t="s">
        <v>211</v>
      </c>
      <c r="C126" s="154"/>
      <c r="D126" s="155"/>
      <c r="E126" s="155"/>
      <c r="F126" s="155"/>
      <c r="G126" s="155"/>
      <c r="H126" s="156"/>
      <c r="I126" s="155"/>
      <c r="J126" s="155"/>
      <c r="K126" s="155"/>
      <c r="L126" s="155"/>
      <c r="M126" s="152"/>
    </row>
    <row r="127" spans="2:13">
      <c r="B127" s="153" t="s">
        <v>212</v>
      </c>
      <c r="C127" s="154"/>
      <c r="D127" s="155"/>
      <c r="E127" s="155"/>
      <c r="F127" s="155"/>
      <c r="G127" s="155"/>
      <c r="H127" s="156"/>
      <c r="I127" s="155"/>
      <c r="J127" s="155"/>
      <c r="K127" s="155"/>
      <c r="L127" s="155"/>
      <c r="M127" s="152"/>
    </row>
    <row r="128" spans="2:13">
      <c r="B128" s="153" t="s">
        <v>213</v>
      </c>
      <c r="C128" s="154"/>
      <c r="D128" s="155"/>
      <c r="E128" s="155"/>
      <c r="F128" s="155"/>
      <c r="G128" s="155"/>
      <c r="H128" s="156"/>
      <c r="I128" s="155"/>
      <c r="J128" s="155"/>
      <c r="K128" s="155"/>
      <c r="L128" s="155"/>
      <c r="M128" s="152"/>
    </row>
    <row r="129" spans="1:13">
      <c r="B129" s="153" t="s">
        <v>214</v>
      </c>
      <c r="C129" s="154"/>
      <c r="D129" s="155"/>
      <c r="E129" s="155"/>
      <c r="F129" s="155"/>
      <c r="G129" s="155"/>
      <c r="H129" s="156"/>
      <c r="I129" s="155"/>
      <c r="J129" s="155"/>
      <c r="K129" s="155"/>
      <c r="L129" s="155"/>
      <c r="M129" s="152"/>
    </row>
    <row r="130" spans="1:13">
      <c r="B130" s="153" t="s">
        <v>215</v>
      </c>
      <c r="C130" s="154"/>
      <c r="D130" s="155"/>
      <c r="E130" s="155"/>
      <c r="F130" s="155"/>
      <c r="G130" s="155"/>
      <c r="H130" s="156"/>
      <c r="I130" s="155"/>
      <c r="J130" s="155"/>
      <c r="K130" s="155"/>
      <c r="L130" s="155"/>
      <c r="M130" s="152"/>
    </row>
    <row r="131" spans="1:13">
      <c r="B131" s="153" t="s">
        <v>216</v>
      </c>
      <c r="C131" s="154"/>
      <c r="D131" s="155"/>
      <c r="E131" s="155"/>
      <c r="F131" s="155"/>
      <c r="G131" s="155"/>
      <c r="H131" s="156"/>
      <c r="I131" s="155"/>
      <c r="J131" s="155"/>
      <c r="K131" s="155"/>
      <c r="L131" s="155"/>
      <c r="M131" s="152"/>
    </row>
    <row r="132" spans="1:13">
      <c r="B132" s="153" t="s">
        <v>217</v>
      </c>
      <c r="C132" s="154"/>
      <c r="D132" s="155"/>
      <c r="E132" s="155"/>
      <c r="F132" s="155"/>
      <c r="G132" s="155"/>
      <c r="H132" s="156"/>
      <c r="I132" s="155"/>
      <c r="J132" s="155"/>
      <c r="K132" s="155"/>
      <c r="L132" s="155"/>
      <c r="M132" s="152"/>
    </row>
    <row r="133" spans="1:13">
      <c r="B133" s="153" t="s">
        <v>218</v>
      </c>
      <c r="C133" s="154"/>
      <c r="D133" s="155"/>
      <c r="E133" s="155"/>
      <c r="F133" s="155"/>
      <c r="G133" s="155"/>
      <c r="H133" s="156"/>
      <c r="I133" s="155"/>
      <c r="J133" s="155"/>
      <c r="K133" s="155"/>
      <c r="L133" s="155"/>
      <c r="M133" s="152"/>
    </row>
    <row r="134" spans="1:13" ht="21.6" customHeight="1">
      <c r="A134" s="134"/>
      <c r="B134" s="148" t="s">
        <v>70</v>
      </c>
      <c r="C134" s="149"/>
      <c r="D134" s="150"/>
      <c r="E134" s="150"/>
      <c r="F134" s="150"/>
      <c r="G134" s="150"/>
      <c r="H134" s="151"/>
      <c r="I134" s="150"/>
      <c r="J134" s="150"/>
      <c r="K134" s="150"/>
      <c r="L134" s="150"/>
      <c r="M134" s="152"/>
    </row>
    <row r="135" spans="1:13">
      <c r="B135" s="153" t="s">
        <v>219</v>
      </c>
      <c r="C135" s="154"/>
      <c r="D135" s="155"/>
      <c r="E135" s="155"/>
      <c r="F135" s="155"/>
      <c r="G135" s="155"/>
      <c r="H135" s="156"/>
      <c r="I135" s="155"/>
      <c r="J135" s="155"/>
      <c r="K135" s="155"/>
      <c r="L135" s="155"/>
      <c r="M135" s="152"/>
    </row>
    <row r="136" spans="1:13">
      <c r="B136" s="153" t="s">
        <v>220</v>
      </c>
      <c r="C136" s="154"/>
      <c r="D136" s="155"/>
      <c r="E136" s="155"/>
      <c r="F136" s="155"/>
      <c r="G136" s="155"/>
      <c r="H136" s="156"/>
      <c r="I136" s="155"/>
      <c r="J136" s="155"/>
      <c r="K136" s="155"/>
      <c r="L136" s="155"/>
      <c r="M136" s="152"/>
    </row>
    <row r="137" spans="1:13">
      <c r="B137" s="153" t="s">
        <v>221</v>
      </c>
      <c r="C137" s="154"/>
      <c r="D137" s="155"/>
      <c r="E137" s="155"/>
      <c r="F137" s="155"/>
      <c r="G137" s="155"/>
      <c r="H137" s="156"/>
      <c r="I137" s="155"/>
      <c r="J137" s="155"/>
      <c r="K137" s="155"/>
      <c r="L137" s="155"/>
      <c r="M137" s="152"/>
    </row>
    <row r="138" spans="1:13">
      <c r="B138" s="153" t="s">
        <v>222</v>
      </c>
      <c r="C138" s="154"/>
      <c r="D138" s="155"/>
      <c r="E138" s="155"/>
      <c r="F138" s="155"/>
      <c r="G138" s="155"/>
      <c r="H138" s="156"/>
      <c r="I138" s="155"/>
      <c r="J138" s="155"/>
      <c r="K138" s="155"/>
      <c r="L138" s="155"/>
      <c r="M138" s="152"/>
    </row>
    <row r="139" spans="1:13">
      <c r="B139" s="153" t="s">
        <v>223</v>
      </c>
      <c r="C139" s="154"/>
      <c r="D139" s="155"/>
      <c r="E139" s="155"/>
      <c r="F139" s="155"/>
      <c r="G139" s="155"/>
      <c r="H139" s="156"/>
      <c r="I139" s="155"/>
      <c r="J139" s="155"/>
      <c r="K139" s="155"/>
      <c r="L139" s="155"/>
      <c r="M139" s="152"/>
    </row>
    <row r="140" spans="1:13">
      <c r="B140" s="153" t="s">
        <v>224</v>
      </c>
      <c r="C140" s="154"/>
      <c r="D140" s="155"/>
      <c r="E140" s="155"/>
      <c r="F140" s="155"/>
      <c r="G140" s="155"/>
      <c r="H140" s="156"/>
      <c r="I140" s="155"/>
      <c r="J140" s="155"/>
      <c r="K140" s="155"/>
      <c r="L140" s="155"/>
      <c r="M140" s="152"/>
    </row>
    <row r="141" spans="1:13">
      <c r="B141" s="153" t="s">
        <v>225</v>
      </c>
      <c r="C141" s="154"/>
      <c r="D141" s="155"/>
      <c r="E141" s="155"/>
      <c r="F141" s="155"/>
      <c r="G141" s="155"/>
      <c r="H141" s="156"/>
      <c r="I141" s="155"/>
      <c r="J141" s="155"/>
      <c r="K141" s="155"/>
      <c r="L141" s="155"/>
      <c r="M141" s="152"/>
    </row>
    <row r="142" spans="1:13">
      <c r="B142" s="153" t="s">
        <v>226</v>
      </c>
      <c r="C142" s="154"/>
      <c r="D142" s="155"/>
      <c r="E142" s="155"/>
      <c r="F142" s="155"/>
      <c r="G142" s="155"/>
      <c r="H142" s="156"/>
      <c r="I142" s="155"/>
      <c r="J142" s="155"/>
      <c r="K142" s="155"/>
      <c r="L142" s="155"/>
      <c r="M142" s="152"/>
    </row>
    <row r="143" spans="1:13">
      <c r="B143" s="153" t="s">
        <v>227</v>
      </c>
      <c r="C143" s="154"/>
      <c r="D143" s="155"/>
      <c r="E143" s="155"/>
      <c r="F143" s="155"/>
      <c r="G143" s="155"/>
      <c r="H143" s="156"/>
      <c r="I143" s="155"/>
      <c r="J143" s="155"/>
      <c r="K143" s="155"/>
      <c r="L143" s="155"/>
      <c r="M143" s="152"/>
    </row>
    <row r="144" spans="1:13">
      <c r="B144" s="153" t="s">
        <v>228</v>
      </c>
      <c r="C144" s="154"/>
      <c r="D144" s="155"/>
      <c r="E144" s="155"/>
      <c r="F144" s="155"/>
      <c r="G144" s="155"/>
      <c r="H144" s="156"/>
      <c r="I144" s="155"/>
      <c r="J144" s="155"/>
      <c r="K144" s="155"/>
      <c r="L144" s="155"/>
      <c r="M144" s="152"/>
    </row>
    <row r="145" spans="1:13">
      <c r="B145" s="153" t="s">
        <v>229</v>
      </c>
      <c r="C145" s="154"/>
      <c r="D145" s="155"/>
      <c r="E145" s="155"/>
      <c r="F145" s="155"/>
      <c r="G145" s="155"/>
      <c r="H145" s="156"/>
      <c r="I145" s="155"/>
      <c r="J145" s="155"/>
      <c r="K145" s="155"/>
      <c r="L145" s="155"/>
      <c r="M145" s="152"/>
    </row>
    <row r="146" spans="1:13">
      <c r="B146" s="153" t="s">
        <v>230</v>
      </c>
      <c r="C146" s="154"/>
      <c r="D146" s="155"/>
      <c r="E146" s="155"/>
      <c r="F146" s="155"/>
      <c r="G146" s="155"/>
      <c r="H146" s="156"/>
      <c r="I146" s="155"/>
      <c r="J146" s="155"/>
      <c r="K146" s="155"/>
      <c r="L146" s="155"/>
      <c r="M146" s="152"/>
    </row>
    <row r="147" spans="1:13">
      <c r="B147" s="153" t="s">
        <v>231</v>
      </c>
      <c r="C147" s="154"/>
      <c r="D147" s="155"/>
      <c r="E147" s="155"/>
      <c r="F147" s="155"/>
      <c r="G147" s="155"/>
      <c r="H147" s="156"/>
      <c r="I147" s="155"/>
      <c r="J147" s="155"/>
      <c r="K147" s="155"/>
      <c r="L147" s="155"/>
      <c r="M147" s="152"/>
    </row>
    <row r="148" spans="1:13">
      <c r="B148" s="153" t="s">
        <v>232</v>
      </c>
      <c r="C148" s="154"/>
      <c r="D148" s="155"/>
      <c r="E148" s="155"/>
      <c r="F148" s="155"/>
      <c r="G148" s="155"/>
      <c r="H148" s="156"/>
      <c r="I148" s="155"/>
      <c r="J148" s="155"/>
      <c r="K148" s="155"/>
      <c r="L148" s="155"/>
      <c r="M148" s="152"/>
    </row>
    <row r="149" spans="1:13">
      <c r="B149" s="153" t="s">
        <v>233</v>
      </c>
      <c r="C149" s="154"/>
      <c r="D149" s="155"/>
      <c r="E149" s="155"/>
      <c r="F149" s="155"/>
      <c r="G149" s="155"/>
      <c r="H149" s="156"/>
      <c r="I149" s="155"/>
      <c r="J149" s="155"/>
      <c r="K149" s="155"/>
      <c r="L149" s="155"/>
      <c r="M149" s="152"/>
    </row>
    <row r="150" spans="1:13">
      <c r="B150" s="153" t="s">
        <v>234</v>
      </c>
      <c r="C150" s="154"/>
      <c r="D150" s="155"/>
      <c r="E150" s="155"/>
      <c r="F150" s="155"/>
      <c r="G150" s="155"/>
      <c r="H150" s="156"/>
      <c r="I150" s="155"/>
      <c r="J150" s="155"/>
      <c r="K150" s="155"/>
      <c r="L150" s="155"/>
      <c r="M150" s="152"/>
    </row>
    <row r="151" spans="1:13">
      <c r="B151" s="153" t="s">
        <v>235</v>
      </c>
      <c r="C151" s="154"/>
      <c r="D151" s="155"/>
      <c r="E151" s="155"/>
      <c r="F151" s="155"/>
      <c r="G151" s="155"/>
      <c r="H151" s="156"/>
      <c r="I151" s="155"/>
      <c r="J151" s="155"/>
      <c r="K151" s="155"/>
      <c r="L151" s="155"/>
      <c r="M151" s="152"/>
    </row>
    <row r="152" spans="1:13">
      <c r="B152" s="153" t="s">
        <v>236</v>
      </c>
      <c r="C152" s="154"/>
      <c r="D152" s="155"/>
      <c r="E152" s="155"/>
      <c r="F152" s="155"/>
      <c r="G152" s="155"/>
      <c r="H152" s="156"/>
      <c r="I152" s="155"/>
      <c r="J152" s="155"/>
      <c r="K152" s="155"/>
      <c r="L152" s="155"/>
      <c r="M152" s="152"/>
    </row>
    <row r="153" spans="1:13">
      <c r="B153" s="153" t="s">
        <v>237</v>
      </c>
      <c r="C153" s="154"/>
      <c r="D153" s="155"/>
      <c r="E153" s="155"/>
      <c r="F153" s="155"/>
      <c r="G153" s="155"/>
      <c r="H153" s="156"/>
      <c r="I153" s="155"/>
      <c r="J153" s="155"/>
      <c r="K153" s="155"/>
      <c r="L153" s="155"/>
      <c r="M153" s="152"/>
    </row>
    <row r="154" spans="1:13" ht="21.6" customHeight="1">
      <c r="A154" s="134"/>
      <c r="B154" s="148" t="s">
        <v>71</v>
      </c>
      <c r="C154" s="149"/>
      <c r="D154" s="150"/>
      <c r="E154" s="150"/>
      <c r="F154" s="150"/>
      <c r="G154" s="150"/>
      <c r="H154" s="151"/>
      <c r="I154" s="150"/>
      <c r="J154" s="150"/>
      <c r="K154" s="150"/>
      <c r="L154" s="150"/>
      <c r="M154" s="152"/>
    </row>
    <row r="155" spans="1:13">
      <c r="B155" s="153" t="s">
        <v>238</v>
      </c>
      <c r="C155" s="154"/>
      <c r="D155" s="155"/>
      <c r="E155" s="155"/>
      <c r="F155" s="155"/>
      <c r="G155" s="155"/>
      <c r="H155" s="162"/>
      <c r="I155" s="155"/>
      <c r="J155" s="155"/>
      <c r="K155" s="155"/>
      <c r="L155" s="155"/>
      <c r="M155" s="152"/>
    </row>
    <row r="156" spans="1:13">
      <c r="B156" s="153" t="s">
        <v>239</v>
      </c>
      <c r="C156" s="154"/>
      <c r="D156" s="155"/>
      <c r="E156" s="155"/>
      <c r="F156" s="155"/>
      <c r="G156" s="155"/>
      <c r="H156" s="162"/>
      <c r="I156" s="155"/>
      <c r="J156" s="155"/>
      <c r="K156" s="155"/>
      <c r="L156" s="155"/>
      <c r="M156" s="152"/>
    </row>
    <row r="157" spans="1:13">
      <c r="B157" s="153" t="s">
        <v>240</v>
      </c>
      <c r="C157" s="154"/>
      <c r="D157" s="155"/>
      <c r="E157" s="155"/>
      <c r="F157" s="155"/>
      <c r="G157" s="155"/>
      <c r="H157" s="162"/>
      <c r="I157" s="155"/>
      <c r="J157" s="155"/>
      <c r="K157" s="155"/>
      <c r="L157" s="155"/>
      <c r="M157" s="152"/>
    </row>
    <row r="158" spans="1:13">
      <c r="B158" s="153" t="s">
        <v>241</v>
      </c>
      <c r="C158" s="154"/>
      <c r="D158" s="155"/>
      <c r="E158" s="155"/>
      <c r="F158" s="155"/>
      <c r="G158" s="155"/>
      <c r="H158" s="162"/>
      <c r="I158" s="155"/>
      <c r="J158" s="155"/>
      <c r="K158" s="155"/>
      <c r="L158" s="155"/>
      <c r="M158" s="152"/>
    </row>
    <row r="159" spans="1:13">
      <c r="B159" s="153" t="s">
        <v>242</v>
      </c>
      <c r="C159" s="154"/>
      <c r="D159" s="155"/>
      <c r="E159" s="155"/>
      <c r="F159" s="155"/>
      <c r="G159" s="155"/>
      <c r="H159" s="162"/>
      <c r="I159" s="155"/>
      <c r="J159" s="155"/>
      <c r="K159" s="155"/>
      <c r="L159" s="155"/>
      <c r="M159" s="152"/>
    </row>
    <row r="160" spans="1:13">
      <c r="B160" s="153" t="s">
        <v>243</v>
      </c>
      <c r="C160" s="154"/>
      <c r="D160" s="155"/>
      <c r="E160" s="155"/>
      <c r="F160" s="155"/>
      <c r="G160" s="155"/>
      <c r="H160" s="162"/>
      <c r="I160" s="155"/>
      <c r="J160" s="155"/>
      <c r="K160" s="155"/>
      <c r="L160" s="155"/>
      <c r="M160" s="152"/>
    </row>
    <row r="161" spans="1:13">
      <c r="B161" s="153" t="s">
        <v>244</v>
      </c>
      <c r="C161" s="154"/>
      <c r="D161" s="155"/>
      <c r="E161" s="155"/>
      <c r="F161" s="155"/>
      <c r="G161" s="155"/>
      <c r="H161" s="162"/>
      <c r="I161" s="155"/>
      <c r="J161" s="155"/>
      <c r="K161" s="155"/>
      <c r="L161" s="155"/>
      <c r="M161" s="152"/>
    </row>
    <row r="162" spans="1:13">
      <c r="B162" s="153" t="s">
        <v>245</v>
      </c>
      <c r="C162" s="154"/>
      <c r="D162" s="155"/>
      <c r="E162" s="155"/>
      <c r="F162" s="155"/>
      <c r="G162" s="155"/>
      <c r="H162" s="162"/>
      <c r="I162" s="155"/>
      <c r="J162" s="155"/>
      <c r="K162" s="155"/>
      <c r="L162" s="155"/>
      <c r="M162" s="152"/>
    </row>
    <row r="163" spans="1:13">
      <c r="B163" s="153" t="s">
        <v>246</v>
      </c>
      <c r="C163" s="154"/>
      <c r="D163" s="155"/>
      <c r="E163" s="155"/>
      <c r="F163" s="155"/>
      <c r="G163" s="155"/>
      <c r="H163" s="162"/>
      <c r="I163" s="155"/>
      <c r="J163" s="155"/>
      <c r="K163" s="155"/>
      <c r="L163" s="155"/>
      <c r="M163" s="152"/>
    </row>
    <row r="164" spans="1:13">
      <c r="B164" s="153" t="s">
        <v>247</v>
      </c>
      <c r="C164" s="154"/>
      <c r="D164" s="155"/>
      <c r="E164" s="155"/>
      <c r="F164" s="155"/>
      <c r="G164" s="155"/>
      <c r="H164" s="162"/>
      <c r="I164" s="155"/>
      <c r="J164" s="155"/>
      <c r="K164" s="155"/>
      <c r="L164" s="155"/>
      <c r="M164" s="152"/>
    </row>
    <row r="165" spans="1:13">
      <c r="B165" s="153" t="s">
        <v>248</v>
      </c>
      <c r="C165" s="154"/>
      <c r="D165" s="155"/>
      <c r="E165" s="155"/>
      <c r="F165" s="155"/>
      <c r="G165" s="155"/>
      <c r="H165" s="162"/>
      <c r="I165" s="155"/>
      <c r="J165" s="155"/>
      <c r="K165" s="155"/>
      <c r="L165" s="155"/>
      <c r="M165" s="152"/>
    </row>
    <row r="166" spans="1:13">
      <c r="B166" s="153" t="s">
        <v>249</v>
      </c>
      <c r="C166" s="154"/>
      <c r="D166" s="155"/>
      <c r="E166" s="155"/>
      <c r="F166" s="155"/>
      <c r="G166" s="155"/>
      <c r="H166" s="162"/>
      <c r="I166" s="155"/>
      <c r="J166" s="155"/>
      <c r="K166" s="155"/>
      <c r="L166" s="155"/>
      <c r="M166" s="152"/>
    </row>
    <row r="167" spans="1:13">
      <c r="B167" s="153" t="s">
        <v>250</v>
      </c>
      <c r="C167" s="154"/>
      <c r="D167" s="155"/>
      <c r="E167" s="155"/>
      <c r="F167" s="155"/>
      <c r="G167" s="155"/>
      <c r="H167" s="162"/>
      <c r="I167" s="155"/>
      <c r="J167" s="155"/>
      <c r="K167" s="155"/>
      <c r="L167" s="155"/>
      <c r="M167" s="152"/>
    </row>
    <row r="168" spans="1:13">
      <c r="B168" s="153" t="s">
        <v>251</v>
      </c>
      <c r="C168" s="154"/>
      <c r="D168" s="155"/>
      <c r="E168" s="155"/>
      <c r="F168" s="155"/>
      <c r="G168" s="155"/>
      <c r="H168" s="162"/>
      <c r="I168" s="155"/>
      <c r="J168" s="155"/>
      <c r="K168" s="155"/>
      <c r="L168" s="155"/>
      <c r="M168" s="152"/>
    </row>
    <row r="169" spans="1:13">
      <c r="B169" s="153" t="s">
        <v>252</v>
      </c>
      <c r="C169" s="154"/>
      <c r="D169" s="155"/>
      <c r="E169" s="155"/>
      <c r="F169" s="155"/>
      <c r="G169" s="155"/>
      <c r="H169" s="162"/>
      <c r="I169" s="155"/>
      <c r="J169" s="155"/>
      <c r="K169" s="155"/>
      <c r="L169" s="155"/>
      <c r="M169" s="152"/>
    </row>
    <row r="170" spans="1:13" ht="21.6" customHeight="1">
      <c r="A170" s="125"/>
      <c r="B170" s="163" t="s">
        <v>253</v>
      </c>
      <c r="C170" s="145"/>
      <c r="D170" s="145"/>
      <c r="E170" s="145"/>
      <c r="F170" s="145"/>
      <c r="G170" s="145"/>
      <c r="H170" s="146"/>
      <c r="I170" s="145"/>
      <c r="J170" s="145"/>
      <c r="K170" s="145"/>
      <c r="L170" s="145"/>
      <c r="M170" s="152"/>
    </row>
    <row r="171" spans="1:13">
      <c r="B171" s="325"/>
      <c r="C171" s="164"/>
      <c r="D171" s="164"/>
      <c r="E171" s="164"/>
      <c r="F171" s="164"/>
      <c r="G171" s="164"/>
      <c r="H171" s="165"/>
      <c r="I171" s="164"/>
      <c r="J171" s="164"/>
      <c r="K171" s="164"/>
      <c r="L171" s="164"/>
      <c r="M171" s="141"/>
    </row>
    <row r="172" spans="1:13">
      <c r="B172" s="166"/>
      <c r="C172" s="166"/>
      <c r="D172" s="166"/>
      <c r="E172" s="167"/>
      <c r="F172" s="167"/>
      <c r="G172" s="168"/>
      <c r="H172" s="168"/>
      <c r="I172" s="167"/>
      <c r="J172" s="167"/>
      <c r="K172" s="167"/>
      <c r="L172" s="169" t="s">
        <v>254</v>
      </c>
      <c r="M172" s="170"/>
    </row>
    <row r="173" spans="1:13">
      <c r="A173" s="171"/>
      <c r="B173" s="172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</row>
    <row r="174" spans="1:13">
      <c r="A174" s="171"/>
      <c r="B174" s="323"/>
      <c r="C174" s="323"/>
      <c r="D174" s="323"/>
      <c r="E174" s="323"/>
      <c r="F174" s="323"/>
      <c r="G174" s="323"/>
      <c r="H174" s="323"/>
      <c r="I174" s="323"/>
      <c r="J174" s="323"/>
      <c r="K174" s="323"/>
      <c r="L174" s="323"/>
      <c r="M174" s="174"/>
    </row>
    <row r="175" spans="1:13">
      <c r="B175" s="175"/>
      <c r="C175" s="176"/>
      <c r="D175" s="177"/>
      <c r="E175" s="177"/>
      <c r="F175" s="177"/>
      <c r="G175" s="177"/>
      <c r="H175" s="177"/>
      <c r="I175" s="177"/>
      <c r="J175" s="177"/>
      <c r="K175" s="177"/>
      <c r="L175" s="178"/>
      <c r="M175" s="141"/>
    </row>
    <row r="176" spans="1:13">
      <c r="B176" s="176"/>
      <c r="C176" s="176"/>
      <c r="D176" s="177"/>
      <c r="E176" s="177"/>
      <c r="F176" s="177"/>
      <c r="G176" s="177"/>
      <c r="H176" s="177"/>
      <c r="I176" s="177"/>
      <c r="J176" s="177"/>
      <c r="K176" s="177"/>
      <c r="L176" s="178"/>
      <c r="M176" s="141"/>
    </row>
  </sheetData>
  <sheetProtection sort="0" autoFilter="0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34D543-00EF-4D05-A353-361135E4E1B8}">
          <x14:formula1>
            <xm:f>Dates!$B$8:$B$11</xm:f>
          </x14:formula1>
          <xm:sqref>C5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88B41-18DD-4DBA-B2D0-CE0AA09D0D0E}">
  <sheetPr>
    <tabColor theme="6"/>
    <pageSetUpPr autoPageBreaks="0"/>
  </sheetPr>
  <dimension ref="B1:Q72"/>
  <sheetViews>
    <sheetView showGridLines="0" zoomScaleNormal="100" zoomScaleSheetLayoutView="100" workbookViewId="0"/>
  </sheetViews>
  <sheetFormatPr defaultColWidth="9.28515625" defaultRowHeight="12.75"/>
  <cols>
    <col min="1" max="1" width="2.7109375" style="75" customWidth="1"/>
    <col min="2" max="2" width="32" style="105" customWidth="1"/>
    <col min="3" max="6" width="12.7109375" style="75" customWidth="1"/>
    <col min="7" max="12" width="12.7109375" style="101" customWidth="1"/>
    <col min="13" max="13" width="6.7109375" style="101" customWidth="1"/>
    <col min="14" max="14" width="16.28515625" style="101" customWidth="1"/>
    <col min="15" max="15" width="15" style="101" customWidth="1"/>
    <col min="16" max="16384" width="9.28515625" style="75"/>
  </cols>
  <sheetData>
    <row r="1" spans="2:17" ht="13.15" customHeight="1">
      <c r="B1" s="100"/>
    </row>
    <row r="2" spans="2:17" ht="14.25" customHeight="1">
      <c r="B2" s="179" t="s">
        <v>43</v>
      </c>
      <c r="C2" s="102"/>
      <c r="D2" s="102"/>
      <c r="E2" s="102"/>
      <c r="F2" s="102"/>
      <c r="G2" s="103"/>
      <c r="H2" s="103"/>
      <c r="I2" s="103"/>
      <c r="J2" s="103"/>
      <c r="K2" s="103"/>
      <c r="L2" s="103"/>
      <c r="M2" s="103"/>
      <c r="N2" s="103"/>
      <c r="O2" s="103"/>
      <c r="P2" s="104"/>
    </row>
    <row r="3" spans="2:17" ht="14.25" customHeight="1">
      <c r="B3" s="126" t="str">
        <f>TEXT([0]!AsAtDate, "dd mmmm yyyy")</f>
        <v>31 December 2021</v>
      </c>
      <c r="D3" s="102"/>
      <c r="H3" s="103"/>
      <c r="I3" s="103"/>
      <c r="J3" s="103"/>
      <c r="K3" s="103"/>
      <c r="L3" s="103"/>
      <c r="M3" s="103"/>
      <c r="N3" s="103"/>
      <c r="O3" s="103"/>
    </row>
    <row r="4" spans="2:17">
      <c r="B4" s="6" t="s">
        <v>255</v>
      </c>
      <c r="C4" s="331" t="s">
        <v>59</v>
      </c>
      <c r="D4" s="105"/>
      <c r="E4" s="190"/>
      <c r="F4" s="191"/>
      <c r="G4" s="192"/>
      <c r="H4" s="192"/>
      <c r="I4" s="192"/>
      <c r="J4" s="192"/>
      <c r="K4" s="193"/>
      <c r="L4" s="192"/>
      <c r="M4" s="192"/>
      <c r="N4" s="192"/>
      <c r="O4" s="192"/>
      <c r="P4" s="194"/>
      <c r="Q4" s="194"/>
    </row>
    <row r="5" spans="2:17">
      <c r="B5" s="108"/>
    </row>
    <row r="6" spans="2:17">
      <c r="B6" s="180"/>
      <c r="C6" s="319"/>
      <c r="D6" s="319"/>
      <c r="E6" s="319" t="s">
        <v>94</v>
      </c>
      <c r="F6" s="319"/>
      <c r="G6" s="319"/>
      <c r="H6" s="320"/>
      <c r="I6" s="319"/>
      <c r="J6" s="322" t="s">
        <v>95</v>
      </c>
      <c r="K6" s="321"/>
      <c r="L6" s="321"/>
      <c r="M6" s="329"/>
    </row>
    <row r="7" spans="2:17" ht="25.5">
      <c r="B7" s="181"/>
      <c r="C7" s="182" t="s">
        <v>96</v>
      </c>
      <c r="D7" s="182" t="s">
        <v>97</v>
      </c>
      <c r="E7" s="182" t="s">
        <v>98</v>
      </c>
      <c r="F7" s="182" t="s">
        <v>99</v>
      </c>
      <c r="G7" s="182" t="s">
        <v>100</v>
      </c>
      <c r="H7" s="183" t="s">
        <v>101</v>
      </c>
      <c r="I7" s="182" t="s">
        <v>98</v>
      </c>
      <c r="J7" s="182" t="s">
        <v>99</v>
      </c>
      <c r="K7" s="182" t="s">
        <v>100</v>
      </c>
      <c r="L7" s="182" t="s">
        <v>101</v>
      </c>
    </row>
    <row r="8" spans="2:17" ht="38.25">
      <c r="B8" s="184" t="s">
        <v>256</v>
      </c>
      <c r="C8" s="185"/>
      <c r="D8" s="185"/>
      <c r="E8" s="185"/>
      <c r="F8" s="185"/>
      <c r="G8" s="185"/>
      <c r="H8" s="186"/>
      <c r="I8" s="185"/>
      <c r="J8" s="185"/>
      <c r="K8" s="185"/>
      <c r="L8" s="185"/>
    </row>
    <row r="9" spans="2:17">
      <c r="B9" s="189" t="s">
        <v>257</v>
      </c>
      <c r="C9" s="187"/>
      <c r="D9" s="187"/>
      <c r="E9" s="187"/>
      <c r="F9" s="187"/>
      <c r="G9" s="187"/>
      <c r="H9" s="188"/>
      <c r="I9" s="187"/>
      <c r="J9" s="187"/>
      <c r="K9" s="187"/>
      <c r="L9" s="187"/>
    </row>
    <row r="10" spans="2:17">
      <c r="B10" s="189" t="s">
        <v>258</v>
      </c>
      <c r="C10" s="187"/>
      <c r="D10" s="187"/>
      <c r="E10" s="187"/>
      <c r="F10" s="187"/>
      <c r="G10" s="187"/>
      <c r="H10" s="188"/>
      <c r="I10" s="187"/>
      <c r="J10" s="187"/>
      <c r="K10" s="187"/>
      <c r="L10" s="187"/>
    </row>
    <row r="11" spans="2:17">
      <c r="B11" s="189" t="s">
        <v>259</v>
      </c>
      <c r="C11" s="187"/>
      <c r="D11" s="187"/>
      <c r="E11" s="187"/>
      <c r="F11" s="187"/>
      <c r="G11" s="187"/>
      <c r="H11" s="188"/>
      <c r="I11" s="187"/>
      <c r="J11" s="187"/>
      <c r="K11" s="187"/>
      <c r="L11" s="187"/>
    </row>
    <row r="12" spans="2:17" ht="25.5">
      <c r="B12" s="189" t="s">
        <v>260</v>
      </c>
      <c r="C12" s="187"/>
      <c r="D12" s="187"/>
      <c r="E12" s="187"/>
      <c r="F12" s="187"/>
      <c r="G12" s="187"/>
      <c r="H12" s="188"/>
      <c r="I12" s="187"/>
      <c r="J12" s="187"/>
      <c r="K12" s="187"/>
      <c r="L12" s="187"/>
    </row>
    <row r="13" spans="2:17">
      <c r="B13" s="195"/>
      <c r="C13" s="107"/>
      <c r="D13" s="107"/>
      <c r="E13" s="107"/>
      <c r="F13" s="107"/>
      <c r="G13" s="107"/>
      <c r="H13" s="107"/>
      <c r="I13" s="330"/>
      <c r="J13" s="107"/>
      <c r="K13" s="107"/>
      <c r="L13" s="107"/>
      <c r="M13" s="339"/>
    </row>
    <row r="14" spans="2:17">
      <c r="B14" s="110"/>
      <c r="M14" s="213" t="s">
        <v>254</v>
      </c>
    </row>
    <row r="15" spans="2:17">
      <c r="B15" s="110"/>
    </row>
    <row r="16" spans="2:17">
      <c r="B16" s="110"/>
    </row>
    <row r="17" spans="2:2">
      <c r="B17" s="110"/>
    </row>
    <row r="18" spans="2:2">
      <c r="B18" s="110"/>
    </row>
    <row r="19" spans="2:2">
      <c r="B19" s="110"/>
    </row>
    <row r="20" spans="2:2">
      <c r="B20" s="110"/>
    </row>
    <row r="21" spans="2:2">
      <c r="B21" s="110"/>
    </row>
    <row r="22" spans="2:2">
      <c r="B22" s="110"/>
    </row>
    <row r="23" spans="2:2">
      <c r="B23" s="110"/>
    </row>
    <row r="24" spans="2:2">
      <c r="B24" s="110"/>
    </row>
    <row r="25" spans="2:2">
      <c r="B25" s="110"/>
    </row>
    <row r="26" spans="2:2">
      <c r="B26" s="110"/>
    </row>
    <row r="27" spans="2:2">
      <c r="B27" s="110"/>
    </row>
    <row r="28" spans="2:2">
      <c r="B28" s="110"/>
    </row>
    <row r="29" spans="2:2">
      <c r="B29" s="110"/>
    </row>
    <row r="35" spans="2:2">
      <c r="B35" s="109"/>
    </row>
    <row r="36" spans="2:2">
      <c r="B36" s="110"/>
    </row>
    <row r="37" spans="2:2">
      <c r="B37" s="110"/>
    </row>
    <row r="38" spans="2:2">
      <c r="B38" s="110"/>
    </row>
    <row r="39" spans="2:2">
      <c r="B39" s="110"/>
    </row>
    <row r="40" spans="2:2">
      <c r="B40" s="110"/>
    </row>
    <row r="41" spans="2:2">
      <c r="B41" s="110"/>
    </row>
    <row r="42" spans="2:2">
      <c r="B42" s="110"/>
    </row>
    <row r="43" spans="2:2">
      <c r="B43" s="110"/>
    </row>
    <row r="44" spans="2:2">
      <c r="B44" s="110"/>
    </row>
    <row r="45" spans="2:2">
      <c r="B45" s="110"/>
    </row>
    <row r="46" spans="2:2">
      <c r="B46" s="110"/>
    </row>
    <row r="47" spans="2:2">
      <c r="B47" s="110"/>
    </row>
    <row r="48" spans="2:2">
      <c r="B48" s="110"/>
    </row>
    <row r="49" spans="2:2">
      <c r="B49" s="110"/>
    </row>
    <row r="50" spans="2:2">
      <c r="B50" s="110"/>
    </row>
    <row r="51" spans="2:2">
      <c r="B51" s="110"/>
    </row>
    <row r="52" spans="2:2">
      <c r="B52" s="110"/>
    </row>
    <row r="53" spans="2:2">
      <c r="B53" s="110"/>
    </row>
    <row r="54" spans="2:2">
      <c r="B54" s="110"/>
    </row>
    <row r="56" spans="2:2">
      <c r="B56" s="109"/>
    </row>
    <row r="57" spans="2:2">
      <c r="B57" s="110"/>
    </row>
    <row r="58" spans="2:2">
      <c r="B58" s="110"/>
    </row>
    <row r="59" spans="2:2">
      <c r="B59" s="110"/>
    </row>
    <row r="60" spans="2:2">
      <c r="B60" s="110"/>
    </row>
    <row r="61" spans="2:2">
      <c r="B61" s="110"/>
    </row>
    <row r="62" spans="2:2">
      <c r="B62" s="110"/>
    </row>
    <row r="63" spans="2:2">
      <c r="B63" s="110"/>
    </row>
    <row r="64" spans="2:2">
      <c r="B64" s="110"/>
    </row>
    <row r="65" spans="2:2">
      <c r="B65" s="110"/>
    </row>
    <row r="66" spans="2:2">
      <c r="B66" s="110"/>
    </row>
    <row r="67" spans="2:2">
      <c r="B67" s="110"/>
    </row>
    <row r="68" spans="2:2">
      <c r="B68" s="110"/>
    </row>
    <row r="69" spans="2:2">
      <c r="B69" s="110"/>
    </row>
    <row r="70" spans="2:2">
      <c r="B70" s="110"/>
    </row>
    <row r="71" spans="2:2">
      <c r="B71" s="110"/>
    </row>
    <row r="72" spans="2:2">
      <c r="B72" s="110"/>
    </row>
  </sheetData>
  <sheetProtection autoFilter="0" pivotTables="0"/>
  <pageMargins left="0.74803149606299213" right="0.74803149606299213" top="0.98425196850393704" bottom="0.98425196850393704" header="0.51181102362204722" footer="0.51181102362204722"/>
  <pageSetup paperSize="8" scale="71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56DCF9-8E1C-489C-831C-C7805C45489B}">
          <x14:formula1>
            <xm:f>Dates!$B$8:$B$11</xm:f>
          </x14:formula1>
          <xm:sqref>C4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6C983-1F40-4E34-AE01-271CDD482C20}">
  <sheetPr>
    <tabColor theme="4"/>
  </sheetPr>
  <dimension ref="A2:I21"/>
  <sheetViews>
    <sheetView showGridLines="0" workbookViewId="0"/>
  </sheetViews>
  <sheetFormatPr defaultColWidth="8.85546875" defaultRowHeight="12.75"/>
  <cols>
    <col min="1" max="1" width="3" style="124" customWidth="1"/>
    <col min="2" max="2" width="42.28515625" style="124" customWidth="1"/>
    <col min="3" max="4" width="17.7109375" style="124" customWidth="1"/>
    <col min="5" max="5" width="16.28515625" style="124" customWidth="1"/>
    <col min="6" max="7" width="17.7109375" style="124" customWidth="1"/>
    <col min="8" max="8" width="8.85546875" style="124"/>
    <col min="9" max="9" width="12.28515625" style="124" customWidth="1"/>
    <col min="10" max="16384" width="8.85546875" style="124"/>
  </cols>
  <sheetData>
    <row r="2" spans="1:9" ht="14.25">
      <c r="B2" s="196" t="s">
        <v>44</v>
      </c>
      <c r="C2" s="127"/>
      <c r="D2" s="127"/>
      <c r="E2" s="127"/>
      <c r="F2" s="128"/>
      <c r="G2" s="128"/>
    </row>
    <row r="3" spans="1:9" ht="14.25">
      <c r="A3" s="125"/>
      <c r="B3" s="126" t="str">
        <f>""&amp;TEXT(PeriodStart,"d mmmm yyyy")&amp;" to "&amp;TEXT(PeriodEnd,"d mmmm yyyy")&amp;" (published by "&amp;TEXT(PublicationDate,"d mmmm yyyy")&amp;")"</f>
        <v>1 September 2021 to 31 December 2021 (published by 31 December 2021)</v>
      </c>
      <c r="C3" s="197"/>
      <c r="D3" s="197"/>
      <c r="E3" s="197"/>
      <c r="F3" s="128"/>
      <c r="G3" s="128"/>
      <c r="H3" s="125"/>
      <c r="I3" s="198"/>
    </row>
    <row r="4" spans="1:9" ht="14.25">
      <c r="A4" s="125"/>
      <c r="B4" s="126"/>
      <c r="C4" s="197"/>
      <c r="D4" s="197"/>
      <c r="E4" s="197"/>
      <c r="F4" s="128"/>
      <c r="G4" s="128"/>
      <c r="H4" s="125"/>
      <c r="I4" s="198"/>
    </row>
    <row r="5" spans="1:9">
      <c r="B5" s="125"/>
      <c r="C5" s="199"/>
      <c r="D5" s="200"/>
      <c r="E5" s="200"/>
      <c r="F5" s="200"/>
      <c r="G5" s="200"/>
      <c r="H5" s="201"/>
      <c r="I5" s="201"/>
    </row>
    <row r="6" spans="1:9" ht="40.15" customHeight="1">
      <c r="A6" s="132"/>
      <c r="B6" s="125"/>
      <c r="C6" s="202" t="s">
        <v>59</v>
      </c>
      <c r="D6" s="202" t="s">
        <v>60</v>
      </c>
      <c r="E6" s="202" t="s">
        <v>61</v>
      </c>
      <c r="F6" s="202" t="s">
        <v>62</v>
      </c>
      <c r="G6" s="203" t="s">
        <v>76</v>
      </c>
      <c r="H6" s="201"/>
      <c r="I6" s="201"/>
    </row>
    <row r="7" spans="1:9" ht="25.15" customHeight="1">
      <c r="B7" s="204" t="s">
        <v>261</v>
      </c>
      <c r="C7" s="205"/>
      <c r="D7" s="205"/>
      <c r="E7" s="205"/>
      <c r="F7" s="205"/>
      <c r="G7" s="205"/>
      <c r="H7" s="206"/>
    </row>
    <row r="8" spans="1:9">
      <c r="A8" s="132"/>
      <c r="B8" s="207" t="s">
        <v>262</v>
      </c>
      <c r="C8" s="208"/>
      <c r="D8" s="208"/>
      <c r="E8" s="208"/>
      <c r="F8" s="208"/>
      <c r="G8" s="208"/>
      <c r="H8" s="201"/>
      <c r="I8" s="209"/>
    </row>
    <row r="9" spans="1:9">
      <c r="A9" s="132"/>
      <c r="B9" s="207" t="s">
        <v>263</v>
      </c>
      <c r="C9" s="208"/>
      <c r="D9" s="208"/>
      <c r="E9" s="208"/>
      <c r="F9" s="208"/>
      <c r="G9" s="208"/>
      <c r="H9" s="201"/>
      <c r="I9" s="209"/>
    </row>
    <row r="10" spans="1:9">
      <c r="A10" s="132"/>
      <c r="B10" s="245" t="s">
        <v>264</v>
      </c>
      <c r="C10" s="246"/>
      <c r="D10" s="246"/>
      <c r="E10" s="246"/>
      <c r="F10" s="246"/>
      <c r="G10" s="246"/>
      <c r="H10" s="201"/>
      <c r="I10" s="209"/>
    </row>
    <row r="11" spans="1:9">
      <c r="B11" s="207" t="s">
        <v>265</v>
      </c>
      <c r="C11" s="208"/>
      <c r="D11" s="208"/>
      <c r="E11" s="208"/>
      <c r="F11" s="208"/>
      <c r="G11" s="208"/>
      <c r="H11" s="201"/>
      <c r="I11" s="209"/>
    </row>
    <row r="12" spans="1:9">
      <c r="B12" s="244"/>
      <c r="C12" s="244"/>
      <c r="D12" s="244"/>
      <c r="E12" s="244"/>
      <c r="F12" s="244"/>
      <c r="G12" s="244"/>
      <c r="H12" s="206"/>
      <c r="I12" s="209"/>
    </row>
    <row r="13" spans="1:9">
      <c r="B13" s="210"/>
      <c r="C13" s="211"/>
      <c r="D13" s="212"/>
      <c r="E13" s="212"/>
      <c r="F13" s="212"/>
      <c r="G13" s="213" t="s">
        <v>254</v>
      </c>
      <c r="H13" s="111"/>
      <c r="I13" s="111"/>
    </row>
    <row r="14" spans="1:9">
      <c r="A14" s="171"/>
      <c r="B14" s="172"/>
      <c r="C14" s="173"/>
      <c r="D14" s="173"/>
      <c r="E14" s="173"/>
      <c r="F14" s="173"/>
      <c r="G14" s="173"/>
      <c r="H14" s="173"/>
      <c r="I14" s="173"/>
    </row>
    <row r="15" spans="1:9" ht="21.75" customHeight="1">
      <c r="A15" s="157"/>
      <c r="B15" s="323"/>
      <c r="C15" s="323"/>
      <c r="D15" s="323"/>
      <c r="E15" s="323"/>
      <c r="F15" s="323"/>
      <c r="G15" s="323"/>
      <c r="H15" s="201"/>
      <c r="I15" s="201"/>
    </row>
    <row r="16" spans="1:9">
      <c r="A16" s="157"/>
      <c r="B16" s="111"/>
      <c r="C16" s="214"/>
      <c r="D16" s="214"/>
      <c r="E16" s="214"/>
      <c r="F16" s="214"/>
      <c r="G16" s="214"/>
      <c r="H16" s="201"/>
      <c r="I16" s="201"/>
    </row>
    <row r="17" spans="2:2">
      <c r="B17" s="111"/>
    </row>
    <row r="18" spans="2:2">
      <c r="B18" s="111"/>
    </row>
    <row r="19" spans="2:2">
      <c r="B19" s="111"/>
    </row>
    <row r="20" spans="2:2">
      <c r="B20" s="111"/>
    </row>
    <row r="21" spans="2:2">
      <c r="B21" s="111"/>
    </row>
  </sheetData>
  <sheetProtection sort="0" autoFilter="0"/>
  <dataValidations count="1">
    <dataValidation type="list" allowBlank="1" showInputMessage="1" showErrorMessage="1" sqref="C5" xr:uid="{963EA45C-AE56-431C-B72C-5FF36BA80405}">
      <formula1>dates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301d8099-d132-40b0-ae0a-bd77b23f6837" ContentTypeId="0x0101009C2B7C2BCED2CC498D2131C55000F427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" ma:contentTypeID="0x0101009C2B7C2BCED2CC498D2131C55000F427000574468B717840488AE197B2DD0D7BFE" ma:contentTypeVersion="23" ma:contentTypeDescription="Create a new document." ma:contentTypeScope="" ma:versionID="a77eb49e08ddd7191f89403e5ff86839">
  <xsd:schema xmlns:xsd="http://www.w3.org/2001/XMLSchema" xmlns:xs="http://www.w3.org/2001/XMLSchema" xmlns:p="http://schemas.microsoft.com/office/2006/metadata/properties" xmlns:ns2="4d26f180-144a-42ee-8122-e88c3adfe28e" xmlns:ns3="f1521508-638b-40cb-bd77-3f3024fa2aba" xmlns:ns4="74c693eb-c119-4d22-855e-574c8d8ba48d" targetNamespace="http://schemas.microsoft.com/office/2006/metadata/properties" ma:root="true" ma:fieldsID="eded659a2cc0e9daba7b5554649a9fcc" ns2:_="" ns3:_="" ns4:_="">
    <xsd:import namespace="4d26f180-144a-42ee-8122-e88c3adfe28e"/>
    <xsd:import namespace="f1521508-638b-40cb-bd77-3f3024fa2aba"/>
    <xsd:import namespace="74c693eb-c119-4d22-855e-574c8d8ba48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a1a93a5a7ef480181db2f87de7cba9a" minOccurs="0"/>
                <xsd:element ref="ns2:f2321e7ae57145009a616bed4e4763a0" minOccurs="0"/>
                <xsd:element ref="ns2:jf9d5451340646c7809b6948a13e369a" minOccurs="0"/>
                <xsd:element ref="ns2:e89c4b80759c40b1b9d7062f4c2d89c9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26f180-144a-42ee-8122-e88c3adfe28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DC03F46-C3C5-44CF-83FF-787E69CDB6E6}" ma:internalName="TaxCatchAll" ma:showField="CatchAllData" ma:web="{74c693eb-c119-4d22-855e-574c8d8ba48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6DC03F46-C3C5-44CF-83FF-787E69CDB6E6}" ma:internalName="TaxCatchAllLabel" ma:readOnly="true" ma:showField="CatchAllDataLabel" ma:web="{74c693eb-c119-4d22-855e-574c8d8ba48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a1a93a5a7ef480181db2f87de7cba9a" ma:index="14" nillable="true" ma:taxonomy="true" ma:internalName="oa1a93a5a7ef480181db2f87de7cba9a" ma:taxonomyFieldName="Directorate" ma:displayName="Directorate" ma:default="" ma:fieldId="{8a1a93a5-a7ef-4801-81db-2f87de7cba9a}" ma:sspId="301d8099-d132-40b0-ae0a-bd77b23f6837" ma:termSetId="feaa8650-d07a-48f6-97ac-c0e82e8cc1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2321e7ae57145009a616bed4e4763a0" ma:index="15" nillable="true" ma:taxonomy="true" ma:internalName="f2321e7ae57145009a616bed4e4763a0" ma:taxonomyFieldName="OfstedDepartment" ma:displayName="Ofsted Department" ma:default="" ma:fieldId="{f2321e7a-e571-4500-9a61-6bed4e4763a0}" ma:sspId="301d8099-d132-40b0-ae0a-bd77b23f6837" ma:termSetId="feaa8650-d07a-48f6-97ac-c0e82e8cc1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f9d5451340646c7809b6948a13e369a" ma:index="16" nillable="true" ma:taxonomy="true" ma:internalName="jf9d5451340646c7809b6948a13e369a" ma:taxonomyFieldName="OfstedTeam" ma:displayName="Ofsted Team" ma:default="" ma:fieldId="{3f9d5451-3406-46c7-809b-6948a13e369a}" ma:sspId="301d8099-d132-40b0-ae0a-bd77b23f6837" ma:termSetId="feaa8650-d07a-48f6-97ac-c0e82e8cc1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9c4b80759c40b1b9d7062f4c2d89c9" ma:index="17" nillable="true" ma:taxonomy="true" ma:internalName="e89c4b80759c40b1b9d7062f4c2d89c9" ma:taxonomyFieldName="DocumentType" ma:displayName="Document Type" ma:default="" ma:fieldId="{e89c4b80-759c-40b1-b9d7-062f4c2d89c9}" ma:sspId="301d8099-d132-40b0-ae0a-bd77b23f6837" ma:termSetId="da3bd2f9-5d60-4585-8c46-4849b8568b1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21508-638b-40cb-bd77-3f3024fa2aba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693eb-c119-4d22-855e-574c8d8ba48d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2321e7ae57145009a616bed4e4763a0 xmlns="4d26f180-144a-42ee-8122-e88c3adfe28e">
      <Terms xmlns="http://schemas.microsoft.com/office/infopath/2007/PartnerControls"/>
    </f2321e7ae57145009a616bed4e4763a0>
    <jf9d5451340646c7809b6948a13e369a xmlns="4d26f180-144a-42ee-8122-e88c3adfe28e">
      <Terms xmlns="http://schemas.microsoft.com/office/infopath/2007/PartnerControls"/>
    </jf9d5451340646c7809b6948a13e369a>
    <e89c4b80759c40b1b9d7062f4c2d89c9 xmlns="4d26f180-144a-42ee-8122-e88c3adfe28e">
      <Terms xmlns="http://schemas.microsoft.com/office/infopath/2007/PartnerControls"/>
    </e89c4b80759c40b1b9d7062f4c2d89c9>
    <oa1a93a5a7ef480181db2f87de7cba9a xmlns="4d26f180-144a-42ee-8122-e88c3adfe28e">
      <Terms xmlns="http://schemas.microsoft.com/office/infopath/2007/PartnerControls"/>
    </oa1a93a5a7ef480181db2f87de7cba9a>
    <TaxCatchAll xmlns="4d26f180-144a-42ee-8122-e88c3adfe28e"/>
    <SharedWithUsers xmlns="74c693eb-c119-4d22-855e-574c8d8ba48d">
      <UserInfo>
        <DisplayName>Lilian Clay</DisplayName>
        <AccountId>514</AccountId>
        <AccountType/>
      </UserInfo>
      <UserInfo>
        <DisplayName>Juliana Osei-Yeboah</DisplayName>
        <AccountId>515</AccountId>
        <AccountType/>
      </UserInfo>
      <UserInfo>
        <DisplayName>Anita Patel</DisplayName>
        <AccountId>30</AccountId>
        <AccountType/>
      </UserInfo>
      <UserInfo>
        <DisplayName>Dani Shepherd</DisplayName>
        <AccountId>501</AccountId>
        <AccountType/>
      </UserInfo>
      <UserInfo>
        <DisplayName>Caroline Rowe</DisplayName>
        <AccountId>121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3FC2019-11D8-4695-8BD6-CFC96935BE4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6C84CFF-FD27-4D6C-8C90-1F4CC469F4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173A73-7D1E-4995-B49F-BEA889D07B0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6A0292E-4783-4E0A-80C5-4CA662B3C6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26f180-144a-42ee-8122-e88c3adfe28e"/>
    <ds:schemaRef ds:uri="f1521508-638b-40cb-bd77-3f3024fa2aba"/>
    <ds:schemaRef ds:uri="74c693eb-c119-4d22-855e-574c8d8ba4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FCFAEEB-CC98-4D82-B289-3FCA7CCF084B}">
  <ds:schemaRefs>
    <ds:schemaRef ds:uri="http://schemas.microsoft.com/office/infopath/2007/PartnerControls"/>
    <ds:schemaRef ds:uri="f1521508-638b-40cb-bd77-3f3024fa2aba"/>
    <ds:schemaRef ds:uri="http://schemas.microsoft.com/office/2006/documentManagement/types"/>
    <ds:schemaRef ds:uri="http://purl.org/dc/terms/"/>
    <ds:schemaRef ds:uri="http://purl.org/dc/dcmitype/"/>
    <ds:schemaRef ds:uri="74c693eb-c119-4d22-855e-574c8d8ba48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d26f180-144a-42ee-8122-e88c3adfe28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Cover</vt:lpstr>
      <vt:lpstr>EIF</vt:lpstr>
      <vt:lpstr>Contents</vt:lpstr>
      <vt:lpstr>Guidance</vt:lpstr>
      <vt:lpstr>Dates</vt:lpstr>
      <vt:lpstr>Table 1</vt:lpstr>
      <vt:lpstr>Table 2</vt:lpstr>
      <vt:lpstr>Table 3</vt:lpstr>
      <vt:lpstr>Table 4</vt:lpstr>
      <vt:lpstr>Table 5</vt:lpstr>
      <vt:lpstr>Most recent inspections</vt:lpstr>
      <vt:lpstr>All inspections Sep-Dec 2021</vt:lpstr>
      <vt:lpstr>AsAtDate</vt:lpstr>
      <vt:lpstr>In_year</vt:lpstr>
      <vt:lpstr>InternetPublicationDate</vt:lpstr>
      <vt:lpstr>Latest</vt:lpstr>
      <vt:lpstr>PeriodEnd</vt:lpstr>
      <vt:lpstr>PeriodStart</vt:lpstr>
      <vt:lpstr>Phase</vt:lpstr>
      <vt:lpstr>'All inspections Sep-Dec 2021'!Print_Area</vt:lpstr>
      <vt:lpstr>Contents!Print_Area</vt:lpstr>
      <vt:lpstr>Cover!Print_Area</vt:lpstr>
      <vt:lpstr>EIF!Print_Area</vt:lpstr>
      <vt:lpstr>Guidance!Print_Area</vt:lpstr>
      <vt:lpstr>'Most recent inspections'!Print_Area</vt:lpstr>
      <vt:lpstr>'Table 3'!Print_Area</vt:lpstr>
      <vt:lpstr>PublicationDate</vt:lpstr>
      <vt:lpstr>PublicationEndDate</vt:lpstr>
      <vt:lpstr>Region</vt:lpstr>
    </vt:vector>
  </TitlesOfParts>
  <Manager/>
  <Company>Ofsted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Management information - state-funded schools - as at 30 November 2020</dc:title>
  <dc:subject/>
  <dc:creator>Ofsted</dc:creator>
  <cp:keywords>school inspection;Schools data;management information</cp:keywords>
  <dc:description/>
  <cp:lastModifiedBy>Lilian Clay</cp:lastModifiedBy>
  <cp:revision/>
  <dcterms:created xsi:type="dcterms:W3CDTF">2010-12-22T12:01:50Z</dcterms:created>
  <dcterms:modified xsi:type="dcterms:W3CDTF">2021-01-15T10:18:22Z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stedESD">
    <vt:lpwstr/>
  </property>
  <property fmtid="{D5CDD505-2E9C-101B-9397-08002B2CF9AE}" pid="3" name="ContentType">
    <vt:lpwstr>Ofsted Base Document</vt:lpwstr>
  </property>
  <property fmtid="{D5CDD505-2E9C-101B-9397-08002B2CF9AE}" pid="4" name="ContentTypeId">
    <vt:lpwstr>0x0101009C2B7C2BCED2CC498D2131C55000F427000574468B717840488AE197B2DD0D7BFE</vt:lpwstr>
  </property>
  <property fmtid="{D5CDD505-2E9C-101B-9397-08002B2CF9AE}" pid="5" name="OfstedDepartment">
    <vt:lpwstr/>
  </property>
  <property fmtid="{D5CDD505-2E9C-101B-9397-08002B2CF9AE}" pid="6" name="Directorate">
    <vt:lpwstr/>
  </property>
  <property fmtid="{D5CDD505-2E9C-101B-9397-08002B2CF9AE}" pid="7" name="OfstedTeam">
    <vt:lpwstr/>
  </property>
  <property fmtid="{D5CDD505-2E9C-101B-9397-08002B2CF9AE}" pid="8" name="DocumentType">
    <vt:lpwstr/>
  </property>
  <property fmtid="{D5CDD505-2E9C-101B-9397-08002B2CF9AE}" pid="9" name="AuthorIds_UIVersion_1537">
    <vt:lpwstr>81</vt:lpwstr>
  </property>
</Properties>
</file>