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drawings/drawing9.xml" ContentType="application/vnd.openxmlformats-officedocument.drawing+xml"/>
  <Override PartName="/xl/charts/chart12.xml" ContentType="application/vnd.openxmlformats-officedocument.drawingml.chart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drawings/drawing13.xml" ContentType="application/vnd.openxmlformats-officedocument.drawing+xml"/>
  <Override PartName="/xl/charts/chart15.xml" ContentType="application/vnd.openxmlformats-officedocument.drawingml.chart+xml"/>
  <Override PartName="/xl/drawings/drawing14.xml" ContentType="application/vnd.openxmlformats-officedocument.drawing+xml"/>
  <Override PartName="/xl/charts/chart1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hclg.sharepoint.com/sites/EHS/Shared Documents/HeadlineReport/2019-20/Final documents for publication/"/>
    </mc:Choice>
  </mc:AlternateContent>
  <xr:revisionPtr revIDLastSave="1" documentId="8_{29A7D4CC-345C-4FC3-A5A0-524E1B827F2E}" xr6:coauthVersionLast="45" xr6:coauthVersionMax="45" xr10:uidLastSave="{6F951343-D45C-4012-B03D-62CD6DBED64D}"/>
  <bookViews>
    <workbookView xWindow="-110" yWindow="-110" windowWidth="22780" windowHeight="14660" tabRatio="876" xr2:uid="{00000000-000D-0000-FFFF-FFFF00000000}"/>
  </bookViews>
  <sheets>
    <sheet name="List of contents" sheetId="30" r:id="rId1"/>
    <sheet name="Fig 1.1" sheetId="14" r:id="rId2"/>
    <sheet name="Fig 1.2" sheetId="15" r:id="rId3"/>
    <sheet name="Fig 1.3" sheetId="23" r:id="rId4"/>
    <sheet name="Fig 1.4" sheetId="24" r:id="rId5"/>
    <sheet name="Fig 1.5" sheetId="48" r:id="rId6"/>
    <sheet name="Fig 1.6" sheetId="25" r:id="rId7"/>
    <sheet name="Fig 1.7" sheetId="27" r:id="rId8"/>
    <sheet name="Fig 1.8" sheetId="59" r:id="rId9"/>
    <sheet name="Fig 1.9" sheetId="19" r:id="rId10"/>
    <sheet name="Fig 1.10" sheetId="47" r:id="rId11"/>
    <sheet name="Fig 1.11" sheetId="28" r:id="rId12"/>
    <sheet name="Fig 1.12" sheetId="21" r:id="rId13"/>
    <sheet name="Fig 1.13" sheetId="60" r:id="rId14"/>
    <sheet name="AT1.1 " sheetId="1" r:id="rId15"/>
    <sheet name="AT1.2" sheetId="42" r:id="rId16"/>
    <sheet name="AT1.3 " sheetId="31" r:id="rId17"/>
    <sheet name="AT1.4" sheetId="4" r:id="rId18"/>
    <sheet name="AT1.5" sheetId="5" r:id="rId19"/>
    <sheet name="AT1.6" sheetId="6" r:id="rId20"/>
    <sheet name="AT1.7" sheetId="7" r:id="rId21"/>
    <sheet name="AT1.8" sheetId="32" r:id="rId22"/>
    <sheet name="AT1.9" sheetId="46" r:id="rId23"/>
    <sheet name="AT1.10" sheetId="53" r:id="rId24"/>
    <sheet name="AT1.11" sheetId="35" r:id="rId25"/>
    <sheet name="AT1.12" sheetId="36" r:id="rId26"/>
    <sheet name="AT1.13" sheetId="52" r:id="rId27"/>
    <sheet name="AT1.14" sheetId="57" r:id="rId28"/>
    <sheet name="AT1.15" sheetId="55" r:id="rId29"/>
    <sheet name="AT1.16" sheetId="56" r:id="rId30"/>
    <sheet name="AT1.17" sheetId="38" r:id="rId31"/>
    <sheet name="AT1.18" sheetId="39" r:id="rId32"/>
    <sheet name="AT1.19" sheetId="54" r:id="rId33"/>
    <sheet name="AT1.20" sheetId="8" r:id="rId34"/>
    <sheet name="AT1.21" sheetId="34" r:id="rId35"/>
    <sheet name="AT1.22" sheetId="10" r:id="rId36"/>
    <sheet name="AT1.23" sheetId="12" r:id="rId37"/>
    <sheet name="AT1.24" sheetId="40" r:id="rId38"/>
    <sheet name="AT1.25" sheetId="13" r:id="rId39"/>
    <sheet name="AT1.26" sheetId="45" r:id="rId40"/>
    <sheet name="AT1.27" sheetId="50" r:id="rId41"/>
  </sheets>
  <externalReferences>
    <externalReference r:id="rId42"/>
    <externalReference r:id="rId43"/>
    <externalReference r:id="rId44"/>
    <externalReference r:id="rId45"/>
  </externalReferences>
  <definedNames>
    <definedName name="aq">#REF!</definedName>
    <definedName name="b">'[1]CI pri WLS line'!$G$3</definedName>
    <definedName name="d">'[2]CI around WLS line'!$G$3</definedName>
    <definedName name="e" localSheetId="23">#REF!</definedName>
    <definedName name="e" localSheetId="24">#REF!</definedName>
    <definedName name="e" localSheetId="26">#REF!</definedName>
    <definedName name="e" localSheetId="27">#REF!</definedName>
    <definedName name="e" localSheetId="30">#REF!</definedName>
    <definedName name="e" localSheetId="31">#REF!</definedName>
    <definedName name="e" localSheetId="33">#REF!</definedName>
    <definedName name="e" localSheetId="34">#REF!</definedName>
    <definedName name="e" localSheetId="35">#REF!</definedName>
    <definedName name="e" localSheetId="37">#REF!</definedName>
    <definedName name="e" localSheetId="38">#REF!</definedName>
    <definedName name="e" localSheetId="39">#REF!</definedName>
    <definedName name="e" localSheetId="40">#REF!</definedName>
    <definedName name="e" localSheetId="16">#REF!</definedName>
    <definedName name="e" localSheetId="17">#REF!</definedName>
    <definedName name="e" localSheetId="18">#REF!</definedName>
    <definedName name="e" localSheetId="19">#REF!</definedName>
    <definedName name="e" localSheetId="20">#REF!</definedName>
    <definedName name="e" localSheetId="21">#REF!</definedName>
    <definedName name="e" localSheetId="22">#REF!</definedName>
    <definedName name="e" localSheetId="1">#REF!</definedName>
    <definedName name="e" localSheetId="10">#REF!</definedName>
    <definedName name="e" localSheetId="11">#REF!</definedName>
    <definedName name="e" localSheetId="12">#REF!</definedName>
    <definedName name="e" localSheetId="2">#REF!</definedName>
    <definedName name="e" localSheetId="6">#REF!</definedName>
    <definedName name="e" localSheetId="7">#REF!</definedName>
    <definedName name="e">#REF!</definedName>
    <definedName name="lab">#REF!</definedName>
    <definedName name="LABELS" localSheetId="23">#REF!</definedName>
    <definedName name="LABELS" localSheetId="24">#REF!</definedName>
    <definedName name="LABELS" localSheetId="25">#REF!</definedName>
    <definedName name="LABELS" localSheetId="26">#REF!</definedName>
    <definedName name="LABELS" localSheetId="27">#REF!</definedName>
    <definedName name="LABELS" localSheetId="30">#REF!</definedName>
    <definedName name="LABELS" localSheetId="31">#REF!</definedName>
    <definedName name="LABELS" localSheetId="33">#REF!</definedName>
    <definedName name="LABELS" localSheetId="34">#REF!</definedName>
    <definedName name="LABELS" localSheetId="35">#REF!</definedName>
    <definedName name="LABELS" localSheetId="37">#REF!</definedName>
    <definedName name="LABELS" localSheetId="38">#REF!</definedName>
    <definedName name="LABELS" localSheetId="39">#REF!</definedName>
    <definedName name="LABELS" localSheetId="40">#REF!</definedName>
    <definedName name="LABELS" localSheetId="16">#REF!</definedName>
    <definedName name="LABELS" localSheetId="17">#REF!</definedName>
    <definedName name="LABELS" localSheetId="18">#REF!</definedName>
    <definedName name="LABELS" localSheetId="19">#REF!</definedName>
    <definedName name="LABELS" localSheetId="20">#REF!</definedName>
    <definedName name="LABELS" localSheetId="21">#REF!</definedName>
    <definedName name="LABELS" localSheetId="22">#REF!</definedName>
    <definedName name="LABELS" localSheetId="1">#REF!</definedName>
    <definedName name="LABELS" localSheetId="10">#REF!</definedName>
    <definedName name="LABELS" localSheetId="11">#REF!</definedName>
    <definedName name="LABELS" localSheetId="12">#REF!</definedName>
    <definedName name="LABELS" localSheetId="2">#REF!</definedName>
    <definedName name="LABELS" localSheetId="4">#REF!</definedName>
    <definedName name="LABELS" localSheetId="6">#REF!</definedName>
    <definedName name="LABELS" localSheetId="7">#REF!</definedName>
    <definedName name="LABELS" localSheetId="8">#REF!</definedName>
    <definedName name="LABELS" localSheetId="9">#REF!</definedName>
    <definedName name="LABELS">#REF!</definedName>
    <definedName name="m">'[1]CI pri WLS line'!$G$2</definedName>
    <definedName name="_xlnm.Print_Area" localSheetId="14">'AT1.1 '!$A$1:$U$56</definedName>
    <definedName name="_xlnm.Print_Area" localSheetId="23">'AT1.10'!$A$1:$L$50</definedName>
    <definedName name="_xlnm.Print_Area" localSheetId="24">'AT1.11'!$A$1:$N$50</definedName>
    <definedName name="_xlnm.Print_Area" localSheetId="25">'AT1.12'!$A$1:$P$48</definedName>
    <definedName name="_xlnm.Print_Area" localSheetId="26">'AT1.13'!$A$1:$K$17</definedName>
    <definedName name="_xlnm.Print_Area" localSheetId="27">'AT1.14'!$A$1:$O$53</definedName>
    <definedName name="_xlnm.Print_Area" localSheetId="28">'AT1.15'!$A$1:$I$11</definedName>
    <definedName name="_xlnm.Print_Area" localSheetId="29">'AT1.16'!$A$1:$I$24</definedName>
    <definedName name="_xlnm.Print_Area" localSheetId="30">'AT1.17'!$A$1:$O$23</definedName>
    <definedName name="_xlnm.Print_Area" localSheetId="31">'AT1.18'!$A$1:$O$63</definedName>
    <definedName name="_xlnm.Print_Area" localSheetId="32">'AT1.19'!$A$1:$K$23</definedName>
    <definedName name="_xlnm.Print_Area" localSheetId="15">'AT1.2'!$A$1:$T$195</definedName>
    <definedName name="_xlnm.Print_Area" localSheetId="33">'AT1.20'!$A$1:$H$46</definedName>
    <definedName name="_xlnm.Print_Area" localSheetId="34">'AT1.21'!$A$1:$K$50</definedName>
    <definedName name="_xlnm.Print_Area" localSheetId="35">'AT1.22'!$A$1:$M$28</definedName>
    <definedName name="_xlnm.Print_Area" localSheetId="36">'AT1.23'!$A$1:$K$37</definedName>
    <definedName name="_xlnm.Print_Area" localSheetId="37">'AT1.24'!$A$1:$G$88</definedName>
    <definedName name="_xlnm.Print_Area" localSheetId="38">'AT1.25'!$A$1:$H$87</definedName>
    <definedName name="_xlnm.Print_Area" localSheetId="39">'AT1.26'!$A$1:$L$17</definedName>
    <definedName name="_xlnm.Print_Area" localSheetId="40">'AT1.27'!$A$1:$K$17</definedName>
    <definedName name="_xlnm.Print_Area" localSheetId="16">'AT1.3 '!$A$1:$U$65</definedName>
    <definedName name="_xlnm.Print_Area" localSheetId="17">'AT1.4'!$A$1:$T$132</definedName>
    <definedName name="_xlnm.Print_Area" localSheetId="18">'AT1.5'!$A$1:$S$66</definedName>
    <definedName name="_xlnm.Print_Area" localSheetId="19">'AT1.6'!$A$1:$J$64</definedName>
    <definedName name="_xlnm.Print_Area" localSheetId="20">'AT1.7'!$A$1:$F$46</definedName>
    <definedName name="_xlnm.Print_Area" localSheetId="21">'AT1.8'!$A$1:$E$38</definedName>
    <definedName name="_xlnm.Print_Area" localSheetId="22">'AT1.9'!$A$1:$G$56</definedName>
    <definedName name="_xlnm.Print_Area" localSheetId="1">'Fig 1.1'!$A$1:$J$25</definedName>
    <definedName name="_xlnm.Print_Area" localSheetId="10">'Fig 1.10'!$A$1:$N$49</definedName>
    <definedName name="_xlnm.Print_Area" localSheetId="11">'Fig 1.11'!$A$1:$I$30</definedName>
    <definedName name="_xlnm.Print_Area" localSheetId="12">'Fig 1.12'!$A$1:$J$28</definedName>
    <definedName name="_xlnm.Print_Area" localSheetId="13">'Fig 1.13'!$A$1:$H$20</definedName>
    <definedName name="_xlnm.Print_Area" localSheetId="2">'Fig 1.2'!$A$1:$J$27</definedName>
    <definedName name="_xlnm.Print_Area" localSheetId="3">'Fig 1.3'!$A$1:$M$25</definedName>
    <definedName name="_xlnm.Print_Area" localSheetId="4">'Fig 1.4'!$A$1:$L$36</definedName>
    <definedName name="_xlnm.Print_Area" localSheetId="5">'Fig 1.5'!$A$1:$L$27</definedName>
    <definedName name="_xlnm.Print_Area" localSheetId="6">'Fig 1.6'!$A$1:$I$26</definedName>
    <definedName name="_xlnm.Print_Area" localSheetId="7">'Fig 1.7'!$A$1:$I$23</definedName>
    <definedName name="_xlnm.Print_Area" localSheetId="8">'Fig 1.8'!$A$1:$J$24</definedName>
    <definedName name="_xlnm.Print_Area" localSheetId="9">'Fig 1.9'!$A$1:$J$22</definedName>
    <definedName name="_xlnm.Print_Area" localSheetId="0">'List of contents'!$A$1:$L$50</definedName>
    <definedName name="y">'[2]CI around WLS line'!$G$2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24" i="5" l="1"/>
  <c r="S23" i="5"/>
  <c r="R24" i="5" l="1"/>
  <c r="R23" i="5"/>
  <c r="Q96" i="42" l="1"/>
  <c r="Q95" i="42"/>
  <c r="Q94" i="42"/>
  <c r="Q93" i="42"/>
  <c r="Q92" i="42"/>
  <c r="Q91" i="42"/>
  <c r="Q90" i="42"/>
  <c r="Q97" i="42" l="1"/>
  <c r="T28" i="28"/>
  <c r="S28" i="28"/>
  <c r="R28" i="28"/>
  <c r="X26" i="21"/>
  <c r="W26" i="21"/>
  <c r="V26" i="21"/>
  <c r="W12" i="19"/>
  <c r="V12" i="19"/>
  <c r="X23" i="14"/>
  <c r="W23" i="14"/>
  <c r="V23" i="14"/>
  <c r="G23" i="10"/>
  <c r="F23" i="10"/>
  <c r="E23" i="10"/>
  <c r="D23" i="10"/>
  <c r="C23" i="10"/>
  <c r="O24" i="5"/>
  <c r="O23" i="5"/>
</calcChain>
</file>

<file path=xl/sharedStrings.xml><?xml version="1.0" encoding="utf-8"?>
<sst xmlns="http://schemas.openxmlformats.org/spreadsheetml/2006/main" count="2445" uniqueCount="450">
  <si>
    <t xml:space="preserve">2019-20  English Housing Survey Headline Report </t>
  </si>
  <si>
    <t>Section 1: Figures and Annex Tables</t>
  </si>
  <si>
    <t>FIGURES</t>
  </si>
  <si>
    <t>Fig 1.1</t>
  </si>
  <si>
    <t>Trends in tenure (proportions), 1980 to 2019-20</t>
  </si>
  <si>
    <t>Fig 1.2</t>
  </si>
  <si>
    <t>Trends in tenure (thousands of households), 1980 to 2019-20</t>
  </si>
  <si>
    <t>Fig 1.3</t>
  </si>
  <si>
    <t>Fig 1.4</t>
  </si>
  <si>
    <t>Economic activity of HRP, by tenure, 2019-20</t>
  </si>
  <si>
    <t>Fig 1.5</t>
  </si>
  <si>
    <t>Source of deposit for recent first time buyers, 1995-96, 2005-06, 2017-18, 2018-19 and 2019-20</t>
  </si>
  <si>
    <t>Fig 1.6</t>
  </si>
  <si>
    <t>Mortgage/rent as a proportion of household income (including and excluding housing benefit), by tenure, 2019-20</t>
  </si>
  <si>
    <t>Fig 1.7</t>
  </si>
  <si>
    <t>Fig 1.8</t>
  </si>
  <si>
    <t>Proportion of households without savings, by tenure, 2019-20</t>
  </si>
  <si>
    <t>Fig 1.9</t>
  </si>
  <si>
    <t>Fig 1.10</t>
  </si>
  <si>
    <t>Household moves, by tenure, 2019-20</t>
  </si>
  <si>
    <t>Fig 1.11</t>
  </si>
  <si>
    <t>Fig 1.12</t>
  </si>
  <si>
    <t>Fig 1.13</t>
  </si>
  <si>
    <t>Well-being, by tenure, 2019-20</t>
  </si>
  <si>
    <t>ANNEX TABLES</t>
  </si>
  <si>
    <t>AT1.1</t>
  </si>
  <si>
    <t>Trends in tenure, 1980 to 2019-20</t>
  </si>
  <si>
    <t>AT1.2</t>
  </si>
  <si>
    <t>Tenure, by region, 2003-04 to 2019-20</t>
  </si>
  <si>
    <t>AT1.3</t>
  </si>
  <si>
    <t>Demographic and economic characteristics, 2019-20</t>
  </si>
  <si>
    <t>AT1.4</t>
  </si>
  <si>
    <t>Age of household reference person, by tenure, 2003-04 to 2019-20</t>
  </si>
  <si>
    <t>AT1.5</t>
  </si>
  <si>
    <t>Households with dependent children, by tenure, 2003-04 to 2019-20</t>
  </si>
  <si>
    <t>AT1.6</t>
  </si>
  <si>
    <t>Recent first time buyers, London and outside London, 2003-04 to 2019-20</t>
  </si>
  <si>
    <t>AT1.7</t>
  </si>
  <si>
    <t>Average age of recent first time buyers, London and outside London, 2003-04 to 2019-20</t>
  </si>
  <si>
    <t>AT1.8</t>
  </si>
  <si>
    <t>Demographic and economic characteristics, recent first time buyers, 2019-20</t>
  </si>
  <si>
    <t>AT1.9</t>
  </si>
  <si>
    <t>Deposit and type of mortgage, recent first time buyers, 2019-20</t>
  </si>
  <si>
    <t>AT1.10</t>
  </si>
  <si>
    <t>Mean and median mortgage payments, London and England, 2008-09 to 2019-20</t>
  </si>
  <si>
    <t>AT1.11</t>
  </si>
  <si>
    <t>Mean and median weekly rents, London and England, 2008-09 to 2019-20</t>
  </si>
  <si>
    <t>AT1.12</t>
  </si>
  <si>
    <t>Mortgage/rent as a proportion of household income (including and excluding housing benefit), by tenure, 2010-11 to 2019-20</t>
  </si>
  <si>
    <t>AT1.13</t>
  </si>
  <si>
    <t>Number and proportion of households in mortgage arrears, 2011-12 to 2019-20</t>
  </si>
  <si>
    <t>AT1.14</t>
  </si>
  <si>
    <t>Number and proportion of households in rent arrears, by tenure, 2011-12 to 2016-17 and 2019-20</t>
  </si>
  <si>
    <t>AT1.15</t>
  </si>
  <si>
    <t>Ease of paying mortgage, 2019-20</t>
  </si>
  <si>
    <t>AT1.16</t>
  </si>
  <si>
    <t>Ease of affording rent, social and private renters, 2019-20</t>
  </si>
  <si>
    <t>AT1.17</t>
  </si>
  <si>
    <t>Receipt of Housing Benefit and mean amount received, 2008-09 to 2019-20</t>
  </si>
  <si>
    <t>AT1.18</t>
  </si>
  <si>
    <t>Receipt of Housing Benefit, by economic status, 2008-09 to 2019-20</t>
  </si>
  <si>
    <t>AT1.19</t>
  </si>
  <si>
    <t>Presence of savings, by tenure, 2019-20</t>
  </si>
  <si>
    <t>AT1.20</t>
  </si>
  <si>
    <t>Buying expectations, social and private renters, 2019-20</t>
  </si>
  <si>
    <t>AT1.21</t>
  </si>
  <si>
    <t>Number and proportion of renters who expect to buy, 2008-09 to 2019-20</t>
  </si>
  <si>
    <t>AT1.22</t>
  </si>
  <si>
    <t>Average number of years in current home and in the private rented sector, by tenure, 2010-11 to 2019-20</t>
  </si>
  <si>
    <t>AT1.23</t>
  </si>
  <si>
    <t>AT1.24</t>
  </si>
  <si>
    <t>Overcrowding, by tenure, 1995-96 to 2019-20</t>
  </si>
  <si>
    <t>AT1.25</t>
  </si>
  <si>
    <t>Under-occupation, by tenure, 1995-96 to 2019-20</t>
  </si>
  <si>
    <t>AT1.26</t>
  </si>
  <si>
    <t>AT1.27</t>
  </si>
  <si>
    <t>Loneliness, by tenure, 2019-20</t>
  </si>
  <si>
    <t>Figure 1.1: Trends in tenure (proportions), 1980 to 2019-20</t>
  </si>
  <si>
    <t>Underlying Data for Figure 1.1: Trends in tenure (proportions), 1980 to 2019-20</t>
  </si>
  <si>
    <t>owner occupiers</t>
  </si>
  <si>
    <t>private renters</t>
  </si>
  <si>
    <t>social renters</t>
  </si>
  <si>
    <t>Base: all households</t>
  </si>
  <si>
    <t>Note: underlying data are presented in Annex Table 1.1</t>
  </si>
  <si>
    <t>Sources:</t>
  </si>
  <si>
    <t xml:space="preserve">1980 to 1991: DOE Labour Force Survey Housing Trailer; </t>
  </si>
  <si>
    <t xml:space="preserve">1992 to 2008: ONS Labour Force Survey;           </t>
  </si>
  <si>
    <t xml:space="preserve">2008-09 onwards: English Housing Survey, full household sample      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</si>
  <si>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</si>
  <si>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</si>
  <si>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</si>
  <si>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</si>
  <si>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</si>
  <si>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</si>
  <si>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</si>
  <si>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</si>
  <si>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</si>
  <si>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</si>
  <si>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</si>
  <si>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</si>
  <si>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Figure 1.2: Trends in tenure (thousands of households), 1980 to 2019-20</t>
  </si>
  <si>
    <t>Underlying Data for Figure 1.2: Trends in tenure (thousands of households), 1980 to 2019-20</t>
  </si>
  <si>
    <t>own outright</t>
  </si>
  <si>
    <t>buying with mortgage</t>
  </si>
  <si>
    <t>local authority</t>
  </si>
  <si>
    <t>housing association</t>
  </si>
  <si>
    <t>all social renters</t>
  </si>
  <si>
    <t xml:space="preserve">Notes: </t>
  </si>
  <si>
    <t>1) underlying data are presented in Annex Table 1.1</t>
  </si>
  <si>
    <t>2) Separate housing association/local authority estimates are not available prior to 2008-09. This is because a large number of HA tenants wrongly report that that they are LA tenants; most commonly because their home used to be owned by the council but had transferred to a housing association. Since 2008-09, an adjustment has been made for this.</t>
  </si>
  <si>
    <t>Figure 1.3: Trends in tenure, London and outside London, 2009-10 to 2019-20</t>
  </si>
  <si>
    <t>Underlying Data for Figure 1.3: Trends in tenure, London and outside London, 2008-09 to 2019-20</t>
  </si>
  <si>
    <t>London</t>
  </si>
  <si>
    <t>outright owners</t>
  </si>
  <si>
    <t>Percentages</t>
  </si>
  <si>
    <t>2005-06</t>
  </si>
  <si>
    <t>2006-07</t>
  </si>
  <si>
    <t>2007-08</t>
  </si>
  <si>
    <t>outside London</t>
  </si>
  <si>
    <t>Note: underlying data are presented in Annex Table 1.2</t>
  </si>
  <si>
    <t xml:space="preserve">Source: English Housing Survey, full household sample </t>
  </si>
  <si>
    <t>Figure 1.4: Economic activity of HRP, by tenure, 2019-20</t>
  </si>
  <si>
    <t>Underlying Data for Figure 1.4: Economic activity of HRP, by tenure, 2019-20</t>
  </si>
  <si>
    <t>buying with a mortgage</t>
  </si>
  <si>
    <t>working</t>
  </si>
  <si>
    <t>retired</t>
  </si>
  <si>
    <t>unemployed</t>
  </si>
  <si>
    <t>full-time education or inactive</t>
  </si>
  <si>
    <t>Note: underlying data are presented in Annex Table 1.3</t>
  </si>
  <si>
    <t>Figure 1.5: Source of deposit for recent first time buyers, 1995-96, 2005-06, 2017-18, 2018-19 and 2019-20</t>
  </si>
  <si>
    <t>Underlying data for Figure 1.5: Source of deposit for recent first time buyers, 1995-96, 2005-06, 2017-18, 2018-19 and 2019-20</t>
  </si>
  <si>
    <t xml:space="preserve">source  </t>
  </si>
  <si>
    <t>1995-96</t>
  </si>
  <si>
    <t>savings</t>
  </si>
  <si>
    <t xml:space="preserve">gift or loan from family or friend </t>
  </si>
  <si>
    <t>inheritance</t>
  </si>
  <si>
    <t>other source</t>
  </si>
  <si>
    <t>Base: all recent first time buyers</t>
  </si>
  <si>
    <t>Notes:</t>
  </si>
  <si>
    <t>1) more than one answer could be given</t>
  </si>
  <si>
    <t>2) underlying data are presented in Annex Table 1.9</t>
  </si>
  <si>
    <t>Sources: English Housing Survey, full household sample</t>
  </si>
  <si>
    <t>Figure 1.6: Mortgage/rent as a proportion of household income (including and excluding housing benefit), by tenure, 2019-20</t>
  </si>
  <si>
    <t>including housing benefit</t>
  </si>
  <si>
    <t>excluding housing benefit</t>
  </si>
  <si>
    <t>percentage of household income</t>
  </si>
  <si>
    <t>Base: all households making mortgage or rent payments</t>
  </si>
  <si>
    <t>1) underlying data are presented in Annex Table 1.12</t>
  </si>
  <si>
    <t>2) excludes households without a mortgage (i.e. outright owners), those with part-mortgage and part-rent (i.e. shared owners) and zero rent households</t>
  </si>
  <si>
    <t>3) includes income from all household members irrespective of whether or not they contribute to the rent or mortgage</t>
  </si>
  <si>
    <t>Source: English Housing Survey, full household sample</t>
  </si>
  <si>
    <t>percentages</t>
  </si>
  <si>
    <t xml:space="preserve">Base: all renting households </t>
  </si>
  <si>
    <t>Note: underlying data are presented in Annex Table 1.17</t>
  </si>
  <si>
    <t>Figure 1.8: Proportion of households without savings, by tenure, 2019-20</t>
  </si>
  <si>
    <t>Underlying Data for Figure 1.8: Proportion of households without savings, by tenure, 2019-20</t>
  </si>
  <si>
    <t>No savings</t>
  </si>
  <si>
    <t>Note: underlying data are presented in Annex Table 1.19</t>
  </si>
  <si>
    <t>Note: underlying data are presented in Annex Table 1.21</t>
  </si>
  <si>
    <t>Figure 1.10: Household moves, by tenure, 2019-20</t>
  </si>
  <si>
    <t>Base: household reference persons resident less than a year</t>
  </si>
  <si>
    <t>1) underlying data are presented in Annex Table 1.23</t>
  </si>
  <si>
    <t>2) a small number of cases with inconsistent responses have been omitted</t>
  </si>
  <si>
    <t>3) survey cannot identify the number of households which have ended</t>
  </si>
  <si>
    <t>4) u indicates sample size too small for reliable estimate</t>
  </si>
  <si>
    <t>Source:  English Housing Survey, full household sample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</si>
  <si>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</si>
  <si>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</si>
  <si>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</si>
  <si>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</si>
  <si>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</si>
  <si>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</si>
  <si>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</si>
  <si>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</si>
  <si>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</si>
  <si>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1) data are based on three year averages, which are the average of the three years up to and including the labelled date</t>
  </si>
  <si>
    <t>2) underlying data are presented in Annex Table 1.24</t>
  </si>
  <si>
    <t>2008-09 onwards: English Housing Survey, full household sample</t>
  </si>
  <si>
    <t>Note: underlying data are presented in Annex Table 1.25</t>
  </si>
  <si>
    <t>Figure 1.13: Well-being, by tenure, 2019-20</t>
  </si>
  <si>
    <t>Underlying Data for Figure 1.13: Well-being, by tenure, 2019-20</t>
  </si>
  <si>
    <t>Life satisfaction</t>
  </si>
  <si>
    <t>Life is worthwhile</t>
  </si>
  <si>
    <t>Happiness</t>
  </si>
  <si>
    <t xml:space="preserve">Anxiety </t>
  </si>
  <si>
    <t xml:space="preserve">Base: all household reference persons </t>
  </si>
  <si>
    <t xml:space="preserve">Note: underlying data are presented in Annex Table 1.26 </t>
  </si>
  <si>
    <t>Annex Table 1.1: Trends in tenure, 1980 to 2019-20</t>
  </si>
  <si>
    <t>Annex Table 1.1 (continued): Trends in tenure, 1980 to 2019-20</t>
  </si>
  <si>
    <t>all households</t>
  </si>
  <si>
    <t>all owner occupiers</t>
  </si>
  <si>
    <t>all 
tenures</t>
  </si>
  <si>
    <t>thousands of households</t>
  </si>
  <si>
    <t>:</t>
  </si>
  <si>
    <t>1) Data not available indicated by :</t>
  </si>
  <si>
    <t>Annex Table 1.2: Tenure, by region, 2003-04 to 2019-20</t>
  </si>
  <si>
    <t>Region</t>
  </si>
  <si>
    <t>North East</t>
  </si>
  <si>
    <t>North West</t>
  </si>
  <si>
    <t>Yorks and Humber</t>
  </si>
  <si>
    <t>East Midlands</t>
  </si>
  <si>
    <t>West Midlands</t>
  </si>
  <si>
    <t>East of England</t>
  </si>
  <si>
    <t>South East</t>
  </si>
  <si>
    <t>South West</t>
  </si>
  <si>
    <t>England (excluding London)</t>
  </si>
  <si>
    <t>all England (excluding London) households</t>
  </si>
  <si>
    <t>sample size</t>
  </si>
  <si>
    <t xml:space="preserve">Sources: </t>
  </si>
  <si>
    <t xml:space="preserve">2003-04 to 2007-08: English House Condition Survey; </t>
  </si>
  <si>
    <t>Annex Table 1.3: Demographic and economic characteristics, 2019-20</t>
  </si>
  <si>
    <t>Annex Table 1.3 (continued): Demographic and economic characteristics, 2019-20</t>
  </si>
  <si>
    <t>all 
owner occupiers</t>
  </si>
  <si>
    <t xml:space="preserve">
private renters</t>
  </si>
  <si>
    <t>all 
social renters</t>
  </si>
  <si>
    <t>age of HRP</t>
  </si>
  <si>
    <t>16-24</t>
  </si>
  <si>
    <t>25-34</t>
  </si>
  <si>
    <t>35-44</t>
  </si>
  <si>
    <t>45-54</t>
  </si>
  <si>
    <t>55-64</t>
  </si>
  <si>
    <t>65 or over</t>
  </si>
  <si>
    <t>economic status of HRP</t>
  </si>
  <si>
    <t>full-time work</t>
  </si>
  <si>
    <t>part-time work</t>
  </si>
  <si>
    <t>full-time education</t>
  </si>
  <si>
    <t>other inactive</t>
  </si>
  <si>
    <r>
      <t>ethnicity of HRP</t>
    </r>
    <r>
      <rPr>
        <b/>
        <vertAlign val="superscript"/>
        <sz val="10"/>
        <rFont val="Arial"/>
        <family val="2"/>
      </rPr>
      <t/>
    </r>
  </si>
  <si>
    <t>ethnicity of HRP</t>
  </si>
  <si>
    <t>white</t>
  </si>
  <si>
    <t>black</t>
  </si>
  <si>
    <t>Indian</t>
  </si>
  <si>
    <t>Pakistani or Bangladeshi</t>
  </si>
  <si>
    <t>other</t>
  </si>
  <si>
    <t>all ethnic minority</t>
  </si>
  <si>
    <t>household type</t>
  </si>
  <si>
    <t>couple no dependent child(ren)</t>
  </si>
  <si>
    <t>couple with dependent child(ren)</t>
  </si>
  <si>
    <t>couple with dependent and independent child(ren)</t>
  </si>
  <si>
    <t>couple with independent child(ren)</t>
  </si>
  <si>
    <t>lone parent with dependent child(ren)</t>
  </si>
  <si>
    <t>lone parent with dependent and independent child(ren)</t>
  </si>
  <si>
    <t>lone parent with independent child(ren)</t>
  </si>
  <si>
    <t>two or more families</t>
  </si>
  <si>
    <t>lone person sharing with other lone persons</t>
  </si>
  <si>
    <t>one male</t>
  </si>
  <si>
    <t>one female</t>
  </si>
  <si>
    <t>long term illness or disability</t>
  </si>
  <si>
    <t>yes</t>
  </si>
  <si>
    <t>no</t>
  </si>
  <si>
    <t>weekly gross household income</t>
  </si>
  <si>
    <t>first quintile (lowest incomes)</t>
  </si>
  <si>
    <t>second quintile</t>
  </si>
  <si>
    <t>third quintile</t>
  </si>
  <si>
    <t>fourth quintile</t>
  </si>
  <si>
    <t>fifth quintile (highest incomes)</t>
  </si>
  <si>
    <r>
      <t>household has internet access at home</t>
    </r>
    <r>
      <rPr>
        <vertAlign val="superscript"/>
        <sz val="8"/>
        <rFont val="Arial"/>
        <family val="2"/>
      </rPr>
      <t>1</t>
    </r>
  </si>
  <si>
    <t>household has internet access at home</t>
  </si>
  <si>
    <t>mean number of persons per household</t>
  </si>
  <si>
    <r>
      <rPr>
        <i/>
        <vertAlign val="superscript"/>
        <sz val="9"/>
        <rFont val="Arial"/>
        <family val="2"/>
      </rPr>
      <t xml:space="preserve">1 </t>
    </r>
    <r>
      <rPr>
        <b/>
        <sz val="9"/>
        <rFont val="Arial"/>
        <family val="2"/>
      </rPr>
      <t>'don't know' responses have been excluded</t>
    </r>
  </si>
  <si>
    <t>Annex Table 1.4: Age of household reference person, by tenure, 2003-04 to 2019-20</t>
  </si>
  <si>
    <t>u</t>
  </si>
  <si>
    <t>all 16-24</t>
  </si>
  <si>
    <t>all 25-34</t>
  </si>
  <si>
    <t>all 35-44</t>
  </si>
  <si>
    <t>all 45-54</t>
  </si>
  <si>
    <t>all 55-64</t>
  </si>
  <si>
    <t>all 65 or over</t>
  </si>
  <si>
    <t>2) u indicates sample size too small for reliable estimate</t>
  </si>
  <si>
    <t>3) Separate housing association/local authority estimates are not available prior to 2008-09. This is because a large number of HA tenants wrongly report that that they are LA tenants; most commonly because their home used to be owned by the council but had transferred to a housing association. Since 2008-09, an adjustment has been made for this.</t>
  </si>
  <si>
    <t>4) the household reference person (HRP) is the person in whose name the accommodation is owned or rented</t>
  </si>
  <si>
    <t xml:space="preserve">2003-04 to 2007-08: English House Condition Survey, full household sample; </t>
  </si>
  <si>
    <t>Annex Table 1.5: Households with dependent children, by tenure, 2003-04 to 2019-20</t>
  </si>
  <si>
    <t>with children</t>
  </si>
  <si>
    <t>no children</t>
  </si>
  <si>
    <t>1) percentages sum within tenure</t>
  </si>
  <si>
    <t>2) Dependent children defined as any person aged 0 to 15 in a household (whether or not in a family) or a person aged 16 to 18 in full-time education and living in a family with his or her parent(s) or grandparent(s). It does not include any people aged 16 to 18 who have a spouse, partner or child living in the household.</t>
  </si>
  <si>
    <t xml:space="preserve"> </t>
  </si>
  <si>
    <t>Annex Table 1.6: Recent first time buyers, London and outside London, 2003-04 to 2019-20</t>
  </si>
  <si>
    <r>
      <t>all recent first time buyers</t>
    </r>
    <r>
      <rPr>
        <i/>
        <vertAlign val="superscript"/>
        <sz val="9"/>
        <rFont val="Arial"/>
        <family val="2"/>
      </rPr>
      <t>1</t>
    </r>
  </si>
  <si>
    <t>all first time buyers</t>
  </si>
  <si>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</t>
    </r>
    <r>
      <rPr>
        <b/>
        <sz val="9"/>
        <rFont val="Arial"/>
        <family val="2"/>
      </rPr>
      <t>resident for less than three years</t>
    </r>
  </si>
  <si>
    <t>2003-04 to 2007-08: Survey of English Housing</t>
  </si>
  <si>
    <t>Annex Table 1.7: Average age of recent first time buyers, London and outside London, 2003-04 to 2019-20</t>
  </si>
  <si>
    <t>age (means)</t>
  </si>
  <si>
    <r>
      <t xml:space="preserve">1 </t>
    </r>
    <r>
      <rPr>
        <b/>
        <sz val="9"/>
        <rFont val="Arial"/>
        <family val="2"/>
      </rPr>
      <t>resident for less than three years</t>
    </r>
  </si>
  <si>
    <t>Annex Table 1.8: Demographic and economic characteristics, recent first time buyers, 2019-20</t>
  </si>
  <si>
    <t>45 or over</t>
  </si>
  <si>
    <t>ethnic minority background</t>
  </si>
  <si>
    <t>couple, no dependent child(ren)</t>
  </si>
  <si>
    <t>other multi-person households</t>
  </si>
  <si>
    <t>one person households</t>
  </si>
  <si>
    <r>
      <t>all recent first time buyers</t>
    </r>
    <r>
      <rPr>
        <b/>
        <vertAlign val="superscript"/>
        <sz val="10"/>
        <rFont val="Arial"/>
        <family val="2"/>
      </rPr>
      <t>1</t>
    </r>
  </si>
  <si>
    <t>Annex Table 1.9: Deposit and type of mortgage, recent first time buyers, 2019-20</t>
  </si>
  <si>
    <t>£</t>
  </si>
  <si>
    <r>
      <t>mean size of deposit</t>
    </r>
    <r>
      <rPr>
        <vertAlign val="superscript"/>
        <sz val="10"/>
        <rFont val="Arial"/>
        <family val="2"/>
      </rPr>
      <t>2</t>
    </r>
  </si>
  <si>
    <t>median size of deposit</t>
  </si>
  <si>
    <t>percentage of purchase price paid</t>
  </si>
  <si>
    <t>1-9</t>
  </si>
  <si>
    <t>10-19</t>
  </si>
  <si>
    <t>20-29</t>
  </si>
  <si>
    <t>30-99</t>
  </si>
  <si>
    <t xml:space="preserve">total </t>
  </si>
  <si>
    <t>type of mortgage</t>
  </si>
  <si>
    <t>repayment (interest and part of loan)</t>
  </si>
  <si>
    <t>other type</t>
  </si>
  <si>
    <t>total</t>
  </si>
  <si>
    <t>years to run on mortgage when taken out</t>
  </si>
  <si>
    <t>1-19 years</t>
  </si>
  <si>
    <t>20-29 years</t>
  </si>
  <si>
    <t>30 years or over</t>
  </si>
  <si>
    <r>
      <t>source of deposit</t>
    </r>
    <r>
      <rPr>
        <b/>
        <vertAlign val="superscript"/>
        <sz val="10"/>
        <rFont val="Arial"/>
        <family val="2"/>
      </rPr>
      <t>3</t>
    </r>
  </si>
  <si>
    <t xml:space="preserve">sole or joint owner </t>
  </si>
  <si>
    <t>mortgage in HRP's name only</t>
  </si>
  <si>
    <t>mortgage in HRP and partner's name</t>
  </si>
  <si>
    <t>size of deposit</t>
  </si>
  <si>
    <t>source of deposit</t>
  </si>
  <si>
    <t>sole or joint owner</t>
  </si>
  <si>
    <t>1) resident for less than three years</t>
  </si>
  <si>
    <t>2) cases where the respondent paid a deposit of 0% or 100% of their purchase price have been excluded</t>
  </si>
  <si>
    <t>3) more than one answer could be given</t>
  </si>
  <si>
    <t>5) one case with an abnormally high deposit amount has been excluded from the analysis</t>
  </si>
  <si>
    <t>Annex Table 1.10: Mean and median mortgage payments, London and England, 2008-09 to 2019-20</t>
  </si>
  <si>
    <t>all owner occupiers buying with a mortgage</t>
  </si>
  <si>
    <t>£ per week (mean)</t>
  </si>
  <si>
    <t>£ per week (median)</t>
  </si>
  <si>
    <t>all England</t>
  </si>
  <si>
    <t>Note: excludes those with part-mortgage and part-rent (i.e. shared owners)</t>
  </si>
  <si>
    <t>Annex Table 1.11: Mean and median weekly rents, London and England, 2008-09 to 2019-20</t>
  </si>
  <si>
    <t>all households paying rent</t>
  </si>
  <si>
    <t xml:space="preserve">private renters </t>
  </si>
  <si>
    <t>Note: figures exclude services but include Housing Benefit</t>
  </si>
  <si>
    <r>
      <t>Annex Table 1.12: Mortgage/rent</t>
    </r>
    <r>
      <rPr>
        <b/>
        <vertAlign val="superscript"/>
        <sz val="12"/>
        <color rgb="FF009999"/>
        <rFont val="Arial"/>
        <family val="2"/>
      </rPr>
      <t>1</t>
    </r>
    <r>
      <rPr>
        <b/>
        <sz val="12"/>
        <color rgb="FF009999"/>
        <rFont val="Arial"/>
        <family val="2"/>
      </rPr>
      <t xml:space="preserve"> as a proportion of household income (including and excluding housing benefit)</t>
    </r>
    <r>
      <rPr>
        <b/>
        <vertAlign val="superscript"/>
        <sz val="12"/>
        <color rgb="FF009999"/>
        <rFont val="Arial"/>
        <family val="2"/>
      </rPr>
      <t>2</t>
    </r>
    <r>
      <rPr>
        <b/>
        <sz val="12"/>
        <color rgb="FF009999"/>
        <rFont val="Arial"/>
        <family val="2"/>
      </rPr>
      <t>, by tenure, 2010-11 to 2019-20</t>
    </r>
  </si>
  <si>
    <t>all households making mortgage or rent payments</t>
  </si>
  <si>
    <t>household income (including housing benefit)</t>
  </si>
  <si>
    <t>joint income of HRP &amp; Partner only (including housing benefit)</t>
  </si>
  <si>
    <t>household income (excluding housing benefit)</t>
  </si>
  <si>
    <t>joint income of HRP &amp; Partner only (excluding housing benefit)</t>
  </si>
  <si>
    <t>1) excludes households without a mortgage (i.e. outright owners), those with part-mortgage and part-rent (i.e. shared owners) and zero rent households</t>
  </si>
  <si>
    <t>2) includes income from all household members irrespective of whether or not they contribute to the rent or mortgage</t>
  </si>
  <si>
    <t>Annex Table 1.13: Number and proportion of households in mortgage arrears, 2011-12 to 2019-20</t>
  </si>
  <si>
    <t xml:space="preserve">
</t>
  </si>
  <si>
    <t>Annex Table 1.14: Number and proportion of households in rent arrears, by tenure, 2011-12 to 2016-17 and 2019-20</t>
  </si>
  <si>
    <t>all renters paying rent where rent is not fully covered by housing benefit</t>
  </si>
  <si>
    <t xml:space="preserve">currently in arrears </t>
  </si>
  <si>
    <t>have been in arrears</t>
  </si>
  <si>
    <t>all arrears in last year</t>
  </si>
  <si>
    <t xml:space="preserve">Note: Data not collected in 2017-18 and 2018-19 </t>
  </si>
  <si>
    <t>Annex Table 1.15: Ease of paying mortgage, 2019-20</t>
  </si>
  <si>
    <t>all mortgagors (including shared owners) who are up to date with mortgage payments</t>
  </si>
  <si>
    <t>I have had no difficulty in keeping up</t>
  </si>
  <si>
    <t>have found it rather difficult to keep up</t>
  </si>
  <si>
    <t>found it very difficult to keep up</t>
  </si>
  <si>
    <t>found it rather or very difficult</t>
  </si>
  <si>
    <t>all mortgagors</t>
  </si>
  <si>
    <t>Annex Table 1.16: Ease of affording rent, social and private renters, 2019-20</t>
  </si>
  <si>
    <t>all renting households</t>
  </si>
  <si>
    <t>all 
renters</t>
  </si>
  <si>
    <t>very easy</t>
  </si>
  <si>
    <t>fairly easy</t>
  </si>
  <si>
    <t>very or fairly easy</t>
  </si>
  <si>
    <t>fairly difficult</t>
  </si>
  <si>
    <t>very difficult</t>
  </si>
  <si>
    <t>very or fairly difficult</t>
  </si>
  <si>
    <t>Annex Table 1.17: Receipt of Housing Benefit and mean amount received, 2008-09 to 2019-20</t>
  </si>
  <si>
    <t>all renters</t>
  </si>
  <si>
    <t>£ per week (means)</t>
  </si>
  <si>
    <t>Annex Table 1.18: Receipt of Housing Benefit, by economic status, 2008-09 to 2019-20</t>
  </si>
  <si>
    <t>working full-time or part-time</t>
  </si>
  <si>
    <t>not working</t>
  </si>
  <si>
    <t xml:space="preserve">on housing benefit </t>
  </si>
  <si>
    <t>not on housing benefit</t>
  </si>
  <si>
    <t>Annex Table 1.19: Presence of savings, by tenure, 2019-20</t>
  </si>
  <si>
    <t>own
outright</t>
  </si>
  <si>
    <r>
      <t>buying
with
mortgage</t>
    </r>
    <r>
      <rPr>
        <vertAlign val="superscript"/>
        <sz val="10"/>
        <rFont val="Arial"/>
        <family val="2"/>
      </rPr>
      <t>1</t>
    </r>
  </si>
  <si>
    <t>all 
owner
occupiers</t>
  </si>
  <si>
    <t>all 
social
renters</t>
  </si>
  <si>
    <t>all
households</t>
  </si>
  <si>
    <t xml:space="preserve">housing association </t>
  </si>
  <si>
    <t>no savings</t>
  </si>
  <si>
    <r>
      <rPr>
        <b/>
        <vertAlign val="superscript"/>
        <sz val="9"/>
        <color theme="1"/>
        <rFont val="Arial"/>
        <family val="2"/>
      </rPr>
      <t xml:space="preserve">1 </t>
    </r>
    <r>
      <rPr>
        <b/>
        <sz val="9"/>
        <color theme="1"/>
        <rFont val="Arial"/>
        <family val="2"/>
      </rPr>
      <t>includes shared owners</t>
    </r>
  </si>
  <si>
    <t>Annex Table 1.20: Buying expectations, social and private renters, 2019-20</t>
  </si>
  <si>
    <t>expect to buy</t>
  </si>
  <si>
    <t>all</t>
  </si>
  <si>
    <t>expect to buy current home</t>
  </si>
  <si>
    <t>how long before expect to buy</t>
  </si>
  <si>
    <t>less than 2 years</t>
  </si>
  <si>
    <t>2 years but less than 5 years</t>
  </si>
  <si>
    <t>5 years but less than 10 years</t>
  </si>
  <si>
    <t>10 years or more</t>
  </si>
  <si>
    <t>Note: excludes non-response cases and renters who already own property</t>
  </si>
  <si>
    <t>Annex Table 1.21: Number and proportion of renters who expect to buy, 2008-09 to 2019-20</t>
  </si>
  <si>
    <t xml:space="preserve">percentages </t>
  </si>
  <si>
    <t>Annex Table 1.22: Average number of years in current home and in the private rented sector, by tenure, 2010-11 to 2019-20</t>
  </si>
  <si>
    <t>number of years (mean)</t>
  </si>
  <si>
    <t xml:space="preserve">Average number of years in current home </t>
  </si>
  <si>
    <t xml:space="preserve">  own outright</t>
  </si>
  <si>
    <t xml:space="preserve">  buying with mortgage</t>
  </si>
  <si>
    <t>all tenures</t>
  </si>
  <si>
    <t>Average number of years in the private rented sector</t>
  </si>
  <si>
    <t>Notes</t>
  </si>
  <si>
    <t>1) data for 2012-13 and 2013-14 were modelled from banded length of residence data</t>
  </si>
  <si>
    <t>2) from 2019-20 private renters asked how long they had lived in the private rented sector, as well as their current home</t>
  </si>
  <si>
    <t>Annex Table 1.23: Previous tenure by current tenure, 2019-20</t>
  </si>
  <si>
    <t>household reference persons resident less than a year</t>
  </si>
  <si>
    <t>previous tenure</t>
  </si>
  <si>
    <t>new household</t>
  </si>
  <si>
    <t>all
social
renters</t>
  </si>
  <si>
    <t>all 
private
renters</t>
  </si>
  <si>
    <t>owned outright</t>
  </si>
  <si>
    <r>
      <t>all owner occupiers</t>
    </r>
    <r>
      <rPr>
        <b/>
        <vertAlign val="superscript"/>
        <sz val="10"/>
        <rFont val="Arial"/>
        <family val="2"/>
      </rPr>
      <t>1</t>
    </r>
  </si>
  <si>
    <t>current tenure</t>
  </si>
  <si>
    <r>
      <t>1</t>
    </r>
    <r>
      <rPr>
        <b/>
        <sz val="9"/>
        <rFont val="Arial"/>
        <family val="2"/>
      </rPr>
      <t xml:space="preserve"> includes those owner occupiers who did not state whether they owned outright or bought with a mortgage</t>
    </r>
  </si>
  <si>
    <t xml:space="preserve">1) u indicates sample size too small for reliable estimate  </t>
  </si>
  <si>
    <t>3) a small number of cases with unknown landlord at previous tenure have been excluded</t>
  </si>
  <si>
    <t>Annex Table 1.24: Overcrowding, by tenure, 1995-96 to 2019-20</t>
  </si>
  <si>
    <t>private 
renters</t>
  </si>
  <si>
    <t>social 
renters</t>
  </si>
  <si>
    <t>thousands of overcrowded households</t>
  </si>
  <si>
    <t>Note: data are based on three year averages, which are the average of the three years up to and including the labelled date</t>
  </si>
  <si>
    <t>1995-96 to 2007-08: Survey of English Housing;</t>
  </si>
  <si>
    <t>Annex Table 1.25: Under-occupation, by tenure, 1995-96 to 2019-20</t>
  </si>
  <si>
    <t>thousands of under-occupied households</t>
  </si>
  <si>
    <t>Annex Table 1.26: Well-being, by tenure, 2019-20</t>
  </si>
  <si>
    <t>all household reference persons</t>
  </si>
  <si>
    <t>mean score (out of 10)</t>
  </si>
  <si>
    <t>Annex Table 1.27: Loneliness, by tenure, 2019-20</t>
  </si>
  <si>
    <t>half of household reference persons</t>
  </si>
  <si>
    <t>How often do you feel lonely?</t>
  </si>
  <si>
    <t>Often or always</t>
  </si>
  <si>
    <t xml:space="preserve">Some of the time </t>
  </si>
  <si>
    <t>Occasionally</t>
  </si>
  <si>
    <t>Hardly ever</t>
  </si>
  <si>
    <t xml:space="preserve">Never </t>
  </si>
  <si>
    <t>Note: loneliness questions are only asked of half the sample, and only of the HRP. For this reason, only proportions are reported.</t>
  </si>
  <si>
    <t>Previous tenure by current tenure, 2019-20</t>
  </si>
  <si>
    <t>2) separate housing association/local authority estimates are not available prior to 2008-09. This is because a large number of HA tenants wrongly report that that they are LA tenants; most commonly because their home used to be owned by the council but had transferred to a housing association. Since 2008-09, an adjustment has been made for this.</t>
  </si>
  <si>
    <t>Source: English Housing Survey, partial sample of household reference persons</t>
  </si>
  <si>
    <t>Trends in tenure, London and outside London, 2009-10 to 2019-20</t>
  </si>
  <si>
    <t>Figure 1.7: Percentage of private and social renters in receipt of Housing Benefit, 2009-10 to 2019-20</t>
  </si>
  <si>
    <t>Percentage of private and social renters in receipt of Housing Benefit, 2009-10 to 2019-20</t>
  </si>
  <si>
    <t>Figure 1.9: Percentage of private and social renters who expect to buy, 2009-10 to 2019-20</t>
  </si>
  <si>
    <t>Percentage of private and social renters who expect to buy, 2009-10 to 2019-20</t>
  </si>
  <si>
    <t>Figure 1.11: Overcrowding, by tenure, 1995-96 to 2019-20</t>
  </si>
  <si>
    <t>Figure 1.12: Under-occupation, by tenure, 1995-96 to 2019-20</t>
  </si>
  <si>
    <t>Underlying Data for Figure 1.12: Under-occupation, by tenure, 1995-96 to 2019-20</t>
  </si>
  <si>
    <t>Underlying Data for Figure 1.6: Mortgage/rent as a proportion of household income (including and excluding housing benefit), by tenure, 2019-20</t>
  </si>
  <si>
    <t>Underlying Data for Figure 1.7: Percentage of private and social renters in receipt of Housing Benefit, 2009-10 to 2019-20</t>
  </si>
  <si>
    <t>Underlying Data for Figure 1.9: Percentage of private and social renters who expect to buy, 2009-10 to 2019-20</t>
  </si>
  <si>
    <t>Underlying Data for Figure 1.11: Overcrowding, by tenure, 1995-96 to 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</si>
</sst>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(* #,##0.00_);_(* \(#,##0.00\);_(* &quot;-&quot;??_);_(@_)"/>
    <numFmt numFmtId="165" formatCode="0.000"/>
    <numFmt numFmtId="166" formatCode="#\ ##0"/>
    <numFmt numFmtId="167" formatCode="_-* #,##0_-;\-* #,##0_-;_-* &quot;-&quot;??_-;_-@_-"/>
    <numFmt numFmtId="168" formatCode="0.0"/>
    <numFmt numFmtId="169" formatCode="####.0"/>
    <numFmt numFmtId="170" formatCode="###0"/>
    <numFmt numFmtId="171" formatCode="_(* #,##0_);_(* \(#,##0\);_(* &quot;-&quot;??_);_(@_)"/>
    <numFmt numFmtId="172" formatCode="#,##0.0"/>
    <numFmt numFmtId="173" formatCode="_(* #,##0.0_);_(* \(#,##0.0\);_(* &quot;-&quot;??_);_(@_)"/>
    <numFmt numFmtId="174" formatCode="_-* #,##0.0_-;\-* #,##0.0_-;_-* &quot;-&quot;??_-;_-@_-"/>
    <numFmt numFmtId="175" formatCode="###0.0"/>
    <numFmt numFmtId="176" formatCode="####.00"/>
    <numFmt numFmtId="177" formatCode="0.0%"/>
    <numFmt numFmtId="178" formatCode="#,##0.000"/>
    <numFmt numFmtId="179" formatCode="_(&quot;£&quot;* #,##0.00_);_(&quot;£&quot;* \(#,##0.00\);_(&quot;£&quot;* &quot;-&quot;??_);_(@_)"/>
    <numFmt numFmtId="180" formatCode="&quot;£&quot;#,##0"/>
    <numFmt numFmtId="181" formatCode="####.0000"/>
    <numFmt numFmtId="182" formatCode="####.00000"/>
    <numFmt numFmtId="183" formatCode="####.000"/>
    <numFmt numFmtId="184" formatCode="_-* #,##0.000_-;\-* #,##0.000_-;_-* &quot;-&quot;??_-;_-@_-"/>
    <numFmt numFmtId="185" formatCode="###0.00"/>
    <numFmt numFmtId="186" formatCode="###0.000"/>
    <numFmt numFmtId="187" formatCode="###0.0%"/>
    <numFmt numFmtId="188" formatCode="####.0000000"/>
    <numFmt numFmtId="189" formatCode="###0.0000000"/>
    <numFmt numFmtId="190" formatCode="####.000000000"/>
  </numFmts>
  <fonts count="90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b/>
      <sz val="16"/>
      <color rgb="FF7030A0"/>
      <name val="Arial"/>
      <family val="2"/>
    </font>
    <font>
      <b/>
      <sz val="12"/>
      <color rgb="FF009999"/>
      <name val="Arial"/>
      <family val="2"/>
    </font>
    <font>
      <b/>
      <sz val="12"/>
      <color indexed="2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rgb="FF7030A0"/>
      <name val="Arial"/>
      <family val="2"/>
    </font>
    <font>
      <b/>
      <sz val="10"/>
      <color rgb="FFFF0000"/>
      <name val="Arial"/>
      <family val="2"/>
    </font>
    <font>
      <b/>
      <i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28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11"/>
      <color indexed="25"/>
      <name val="Calibri"/>
      <family val="2"/>
    </font>
    <font>
      <sz val="11"/>
      <color indexed="28"/>
      <name val="Calibri"/>
      <family val="2"/>
    </font>
    <font>
      <sz val="11"/>
      <color indexed="60"/>
      <name val="Calibri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indexed="63"/>
      <name val="Calibri"/>
      <family val="2"/>
    </font>
    <font>
      <sz val="9"/>
      <color indexed="8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9"/>
      <color indexed="8"/>
      <name val="Arial Bold"/>
    </font>
    <font>
      <b/>
      <sz val="12"/>
      <color theme="1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b/>
      <sz val="11"/>
      <color indexed="8"/>
      <name val="Arial"/>
      <family val="2"/>
    </font>
    <font>
      <sz val="12"/>
      <name val="Arial"/>
      <family val="2"/>
    </font>
    <font>
      <sz val="12"/>
      <color rgb="FF009999"/>
      <name val="Arial"/>
      <family val="2"/>
    </font>
    <font>
      <b/>
      <sz val="16"/>
      <color rgb="FFFF0000"/>
      <name val="Arial"/>
      <family val="2"/>
    </font>
    <font>
      <i/>
      <vertAlign val="superscript"/>
      <sz val="9"/>
      <name val="Arial"/>
      <family val="2"/>
    </font>
    <font>
      <i/>
      <sz val="10"/>
      <color indexed="8"/>
      <name val="Arial"/>
      <family val="2"/>
    </font>
    <font>
      <i/>
      <sz val="9"/>
      <color rgb="FFFF0000"/>
      <name val="Arial"/>
      <family val="2"/>
    </font>
    <font>
      <b/>
      <vertAlign val="superscript"/>
      <sz val="8"/>
      <name val="Arial"/>
      <family val="2"/>
    </font>
    <font>
      <b/>
      <sz val="8"/>
      <name val="Arial"/>
      <family val="2"/>
    </font>
    <font>
      <b/>
      <vertAlign val="superscript"/>
      <sz val="9"/>
      <name val="Arial"/>
      <family val="2"/>
    </font>
    <font>
      <b/>
      <vertAlign val="superscript"/>
      <sz val="10"/>
      <name val="Arial"/>
      <family val="2"/>
    </font>
    <font>
      <sz val="10"/>
      <color indexed="26"/>
      <name val="Arial"/>
      <family val="2"/>
    </font>
    <font>
      <sz val="10"/>
      <color indexed="10"/>
      <name val="Arial"/>
      <family val="2"/>
    </font>
    <font>
      <b/>
      <sz val="9"/>
      <color indexed="21"/>
      <name val="Arial"/>
      <family val="2"/>
    </font>
    <font>
      <b/>
      <i/>
      <sz val="9"/>
      <name val="Arial"/>
      <family val="2"/>
    </font>
    <font>
      <b/>
      <sz val="10"/>
      <color indexed="10"/>
      <name val="Arial"/>
      <family val="2"/>
    </font>
    <font>
      <sz val="11"/>
      <name val="Book Antiqua"/>
      <family val="1"/>
    </font>
    <font>
      <sz val="8"/>
      <name val="Arial"/>
      <family val="2"/>
    </font>
    <font>
      <b/>
      <sz val="12"/>
      <name val="Arial"/>
      <family val="2"/>
    </font>
    <font>
      <b/>
      <sz val="14"/>
      <color rgb="FFFF0000"/>
      <name val="Arial"/>
      <family val="2"/>
    </font>
    <font>
      <b/>
      <sz val="9"/>
      <color theme="1"/>
      <name val="Arial"/>
      <family val="2"/>
    </font>
    <font>
      <sz val="10"/>
      <color indexed="12"/>
      <name val="Arial"/>
      <family val="2"/>
    </font>
    <font>
      <u/>
      <sz val="12"/>
      <color theme="10"/>
      <name val="Arial"/>
      <family val="2"/>
    </font>
    <font>
      <u/>
      <sz val="10"/>
      <color theme="3"/>
      <name val="Arial"/>
      <family val="2"/>
    </font>
    <font>
      <sz val="10"/>
      <color theme="3"/>
      <name val="Arial"/>
      <family val="2"/>
    </font>
    <font>
      <b/>
      <u/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name val="Times New Roman"/>
      <family val="1"/>
    </font>
    <font>
      <sz val="11"/>
      <name val="Arial"/>
      <family val="2"/>
    </font>
    <font>
      <b/>
      <vertAlign val="superscript"/>
      <sz val="12"/>
      <color rgb="FF00999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i/>
      <sz val="10"/>
      <color rgb="FFFF000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2"/>
      <color rgb="FF008080"/>
      <name val="Arial"/>
      <family val="2"/>
    </font>
    <font>
      <vertAlign val="superscript"/>
      <sz val="10"/>
      <name val="Arial"/>
      <family val="2"/>
    </font>
    <font>
      <b/>
      <sz val="11"/>
      <color rgb="FFFF0000"/>
      <name val="Symbol"/>
      <family val="1"/>
      <charset val="2"/>
    </font>
    <font>
      <b/>
      <vertAlign val="superscript"/>
      <sz val="9"/>
      <color theme="1"/>
      <name val="Arial"/>
      <family val="2"/>
    </font>
    <font>
      <b/>
      <sz val="11"/>
      <color rgb="FFFF0000"/>
      <name val="Calibri"/>
      <family val="2"/>
      <scheme val="minor"/>
    </font>
    <font>
      <vertAlign val="superscript"/>
      <sz val="8"/>
      <name val="Arial"/>
      <family val="2"/>
    </font>
    <font>
      <b/>
      <sz val="9"/>
      <color rgb="FF000000"/>
      <name val="Arial"/>
      <family val="2"/>
    </font>
    <font>
      <b/>
      <sz val="11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2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27"/>
      </top>
      <bottom style="double">
        <color indexed="27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auto="1"/>
      </top>
      <bottom/>
      <diagonal/>
    </border>
  </borders>
  <cellStyleXfs count="297">
    <xf numFmtId="0" fontId="0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2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4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6" borderId="0" applyNumberFormat="0" applyBorder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1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4" borderId="0" applyNumberFormat="0" applyBorder="0" applyAlignment="0" applyProtection="0"/>
    <xf numFmtId="0" fontId="19" fillId="11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4" borderId="0" applyNumberFormat="0" applyBorder="0" applyAlignment="0" applyProtection="0"/>
    <xf numFmtId="0" fontId="19" fillId="16" borderId="0" applyNumberFormat="0" applyBorder="0" applyAlignment="0" applyProtection="0"/>
    <xf numFmtId="0" fontId="19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17" borderId="0" applyNumberFormat="0" applyBorder="0" applyAlignment="0" applyProtection="0"/>
    <xf numFmtId="0" fontId="20" fillId="14" borderId="0" applyNumberFormat="0" applyBorder="0" applyAlignment="0" applyProtection="0"/>
    <xf numFmtId="0" fontId="20" fillId="11" borderId="0" applyNumberFormat="0" applyBorder="0" applyAlignment="0" applyProtection="0"/>
    <xf numFmtId="0" fontId="20" fillId="10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10" borderId="0" applyNumberFormat="0" applyBorder="0" applyAlignment="0" applyProtection="0"/>
    <xf numFmtId="0" fontId="20" fillId="20" borderId="0" applyNumberFormat="0" applyBorder="0" applyAlignment="0" applyProtection="0"/>
    <xf numFmtId="0" fontId="21" fillId="5" borderId="0" applyNumberFormat="0" applyBorder="0" applyAlignment="0" applyProtection="0"/>
    <xf numFmtId="0" fontId="22" fillId="2" borderId="3" applyNumberFormat="0" applyAlignment="0" applyProtection="0"/>
    <xf numFmtId="0" fontId="23" fillId="21" borderId="4" applyNumberFormat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7" borderId="0" applyNumberFormat="0" applyBorder="0" applyAlignment="0" applyProtection="0"/>
    <xf numFmtId="0" fontId="26" fillId="0" borderId="5" applyNumberFormat="0" applyFill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/>
    <xf numFmtId="0" fontId="31" fillId="4" borderId="3" applyNumberFormat="0" applyAlignment="0" applyProtection="0"/>
    <xf numFmtId="0" fontId="32" fillId="0" borderId="8" applyNumberFormat="0" applyFill="0" applyAlignment="0" applyProtection="0"/>
    <xf numFmtId="0" fontId="33" fillId="1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34" fillId="0" borderId="0"/>
    <xf numFmtId="0" fontId="35" fillId="0" borderId="0"/>
    <xf numFmtId="0" fontId="36" fillId="0" borderId="0"/>
    <xf numFmtId="0" fontId="37" fillId="0" borderId="0"/>
    <xf numFmtId="0" fontId="19" fillId="0" borderId="0"/>
    <xf numFmtId="0" fontId="19" fillId="0" borderId="0"/>
    <xf numFmtId="0" fontId="5" fillId="0" borderId="0"/>
    <xf numFmtId="0" fontId="4" fillId="0" borderId="0"/>
    <xf numFmtId="0" fontId="4" fillId="0" borderId="0"/>
    <xf numFmtId="0" fontId="5" fillId="6" borderId="9" applyNumberFormat="0" applyFont="0" applyAlignment="0" applyProtection="0"/>
    <xf numFmtId="0" fontId="19" fillId="6" borderId="9" applyNumberFormat="0" applyFont="0" applyAlignment="0" applyProtection="0"/>
    <xf numFmtId="0" fontId="38" fillId="2" borderId="10" applyNumberForma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 applyNumberFormat="0" applyFill="0" applyBorder="0" applyAlignment="0" applyProtection="0"/>
    <xf numFmtId="0" fontId="41" fillId="0" borderId="11" applyNumberFormat="0" applyFill="0" applyAlignment="0" applyProtection="0"/>
    <xf numFmtId="0" fontId="42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3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69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179" fontId="4" fillId="0" borderId="0" applyFont="0" applyFill="0" applyBorder="0" applyAlignment="0" applyProtection="0"/>
    <xf numFmtId="0" fontId="5" fillId="0" borderId="0"/>
    <xf numFmtId="0" fontId="5" fillId="0" borderId="0"/>
    <xf numFmtId="164" fontId="3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8" fillId="0" borderId="0"/>
    <xf numFmtId="0" fontId="5" fillId="0" borderId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05">
    <xf numFmtId="0" fontId="0" fillId="0" borderId="0" xfId="0"/>
    <xf numFmtId="0" fontId="6" fillId="22" borderId="0" xfId="1" applyFont="1" applyFill="1"/>
    <xf numFmtId="0" fontId="5" fillId="22" borderId="0" xfId="2" applyFont="1" applyFill="1"/>
    <xf numFmtId="0" fontId="5" fillId="22" borderId="0" xfId="2" applyFont="1" applyFill="1" applyBorder="1" applyAlignment="1">
      <alignment horizontal="left"/>
    </xf>
    <xf numFmtId="165" fontId="5" fillId="22" borderId="0" xfId="2" applyNumberFormat="1" applyFont="1" applyFill="1"/>
    <xf numFmtId="0" fontId="7" fillId="22" borderId="0" xfId="2" applyFont="1" applyFill="1" applyAlignment="1">
      <alignment horizontal="left" vertical="center"/>
    </xf>
    <xf numFmtId="0" fontId="8" fillId="22" borderId="0" xfId="2" applyFont="1" applyFill="1" applyAlignment="1">
      <alignment horizontal="left" vertical="center"/>
    </xf>
    <xf numFmtId="166" fontId="9" fillId="22" borderId="0" xfId="2" applyNumberFormat="1" applyFont="1" applyFill="1" applyBorder="1" applyAlignment="1">
      <alignment vertical="center"/>
    </xf>
    <xf numFmtId="0" fontId="5" fillId="22" borderId="0" xfId="2" applyFont="1" applyFill="1" applyAlignment="1">
      <alignment vertical="center"/>
    </xf>
    <xf numFmtId="0" fontId="10" fillId="22" borderId="0" xfId="2" applyFont="1" applyFill="1" applyAlignment="1">
      <alignment horizontal="left"/>
    </xf>
    <xf numFmtId="166" fontId="10" fillId="22" borderId="0" xfId="2" applyNumberFormat="1" applyFont="1" applyFill="1" applyBorder="1"/>
    <xf numFmtId="166" fontId="11" fillId="22" borderId="1" xfId="2" applyNumberFormat="1" applyFont="1" applyFill="1" applyBorder="1" applyAlignment="1">
      <alignment horizontal="left"/>
    </xf>
    <xf numFmtId="166" fontId="12" fillId="22" borderId="0" xfId="2" applyNumberFormat="1" applyFont="1" applyFill="1" applyBorder="1"/>
    <xf numFmtId="166" fontId="11" fillId="22" borderId="0" xfId="2" applyNumberFormat="1" applyFont="1" applyFill="1" applyBorder="1" applyAlignment="1">
      <alignment horizontal="left"/>
    </xf>
    <xf numFmtId="166" fontId="10" fillId="22" borderId="1" xfId="2" applyNumberFormat="1" applyFont="1" applyFill="1" applyBorder="1" applyAlignment="1">
      <alignment horizontal="left"/>
    </xf>
    <xf numFmtId="166" fontId="5" fillId="22" borderId="1" xfId="2" applyNumberFormat="1" applyFont="1" applyFill="1" applyBorder="1" applyAlignment="1">
      <alignment horizontal="right" wrapText="1"/>
    </xf>
    <xf numFmtId="166" fontId="10" fillId="22" borderId="1" xfId="2" applyNumberFormat="1" applyFont="1" applyFill="1" applyBorder="1" applyAlignment="1">
      <alignment horizontal="right" wrapText="1"/>
    </xf>
    <xf numFmtId="166" fontId="10" fillId="22" borderId="0" xfId="2" applyNumberFormat="1" applyFont="1" applyFill="1"/>
    <xf numFmtId="0" fontId="12" fillId="22" borderId="0" xfId="2" applyFont="1" applyFill="1" applyAlignment="1">
      <alignment horizontal="left"/>
    </xf>
    <xf numFmtId="3" fontId="13" fillId="22" borderId="0" xfId="2" applyNumberFormat="1" applyFont="1" applyFill="1" applyBorder="1"/>
    <xf numFmtId="3" fontId="12" fillId="22" borderId="0" xfId="2" applyNumberFormat="1" applyFont="1" applyFill="1" applyBorder="1"/>
    <xf numFmtId="3" fontId="11" fillId="22" borderId="0" xfId="2" applyNumberFormat="1" applyFont="1" applyFill="1" applyBorder="1" applyAlignment="1">
      <alignment horizontal="right"/>
    </xf>
    <xf numFmtId="166" fontId="12" fillId="22" borderId="0" xfId="2" applyNumberFormat="1" applyFont="1" applyFill="1"/>
    <xf numFmtId="0" fontId="12" fillId="22" borderId="0" xfId="2" applyFont="1" applyFill="1" applyBorder="1" applyAlignment="1">
      <alignment horizontal="left"/>
    </xf>
    <xf numFmtId="0" fontId="12" fillId="22" borderId="0" xfId="2" applyFont="1" applyFill="1" applyBorder="1"/>
    <xf numFmtId="0" fontId="11" fillId="22" borderId="0" xfId="2" applyFont="1" applyFill="1" applyBorder="1" applyAlignment="1">
      <alignment horizontal="right"/>
    </xf>
    <xf numFmtId="0" fontId="12" fillId="22" borderId="0" xfId="2" applyFont="1" applyFill="1"/>
    <xf numFmtId="49" fontId="5" fillId="22" borderId="0" xfId="2" applyNumberFormat="1" applyFont="1" applyFill="1" applyBorder="1" applyAlignment="1">
      <alignment horizontal="left"/>
    </xf>
    <xf numFmtId="167" fontId="5" fillId="22" borderId="0" xfId="3" applyNumberFormat="1" applyFont="1" applyFill="1" applyAlignment="1">
      <alignment horizontal="right"/>
    </xf>
    <xf numFmtId="167" fontId="10" fillId="22" borderId="0" xfId="3" applyNumberFormat="1" applyFont="1" applyFill="1" applyAlignment="1">
      <alignment horizontal="right"/>
    </xf>
    <xf numFmtId="168" fontId="10" fillId="22" borderId="0" xfId="2" applyNumberFormat="1" applyFont="1" applyFill="1" applyBorder="1"/>
    <xf numFmtId="166" fontId="5" fillId="22" borderId="0" xfId="2" applyNumberFormat="1" applyFont="1" applyFill="1"/>
    <xf numFmtId="168" fontId="5" fillId="22" borderId="0" xfId="2" applyNumberFormat="1" applyFont="1" applyFill="1" applyBorder="1" applyAlignment="1">
      <alignment horizontal="right"/>
    </xf>
    <xf numFmtId="0" fontId="5" fillId="22" borderId="0" xfId="1" applyFont="1" applyFill="1" applyBorder="1" applyAlignment="1">
      <alignment horizontal="left"/>
    </xf>
    <xf numFmtId="49" fontId="5" fillId="22" borderId="0" xfId="1" applyNumberFormat="1" applyFont="1" applyFill="1" applyBorder="1" applyAlignment="1">
      <alignment horizontal="left"/>
    </xf>
    <xf numFmtId="1" fontId="10" fillId="22" borderId="0" xfId="2" applyNumberFormat="1" applyFont="1" applyFill="1" applyBorder="1" applyAlignment="1">
      <alignment wrapText="1"/>
    </xf>
    <xf numFmtId="1" fontId="5" fillId="22" borderId="0" xfId="2" applyNumberFormat="1" applyFont="1" applyFill="1"/>
    <xf numFmtId="2" fontId="5" fillId="22" borderId="0" xfId="2" applyNumberFormat="1" applyFont="1" applyFill="1"/>
    <xf numFmtId="3" fontId="10" fillId="22" borderId="0" xfId="2" applyNumberFormat="1" applyFont="1" applyFill="1" applyBorder="1" applyAlignment="1">
      <alignment horizontal="right"/>
    </xf>
    <xf numFmtId="166" fontId="5" fillId="22" borderId="0" xfId="2" applyNumberFormat="1" applyFont="1" applyFill="1" applyBorder="1"/>
    <xf numFmtId="168" fontId="5" fillId="22" borderId="0" xfId="2" applyNumberFormat="1" applyFont="1" applyFill="1" applyBorder="1"/>
    <xf numFmtId="167" fontId="5" fillId="22" borderId="0" xfId="3" applyNumberFormat="1" applyFont="1" applyFill="1" applyBorder="1" applyAlignment="1">
      <alignment horizontal="right"/>
    </xf>
    <xf numFmtId="167" fontId="10" fillId="22" borderId="0" xfId="3" applyNumberFormat="1" applyFont="1" applyFill="1" applyBorder="1" applyAlignment="1">
      <alignment horizontal="right"/>
    </xf>
    <xf numFmtId="0" fontId="5" fillId="22" borderId="0" xfId="2" applyFont="1" applyFill="1" applyBorder="1"/>
    <xf numFmtId="169" fontId="14" fillId="23" borderId="0" xfId="2" applyNumberFormat="1" applyFont="1" applyFill="1" applyBorder="1" applyAlignment="1">
      <alignment horizontal="right" vertical="top"/>
    </xf>
    <xf numFmtId="169" fontId="15" fillId="23" borderId="0" xfId="2" applyNumberFormat="1" applyFont="1" applyFill="1" applyBorder="1" applyAlignment="1">
      <alignment horizontal="right" vertical="top"/>
    </xf>
    <xf numFmtId="0" fontId="5" fillId="22" borderId="0" xfId="2" applyNumberFormat="1" applyFont="1" applyFill="1" applyBorder="1" applyAlignment="1">
      <alignment horizontal="left"/>
    </xf>
    <xf numFmtId="0" fontId="16" fillId="22" borderId="0" xfId="2" applyFont="1" applyFill="1"/>
    <xf numFmtId="0" fontId="16" fillId="22" borderId="0" xfId="2" applyFont="1" applyFill="1" applyBorder="1"/>
    <xf numFmtId="0" fontId="13" fillId="22" borderId="0" xfId="1" applyFont="1" applyFill="1"/>
    <xf numFmtId="0" fontId="5" fillId="22" borderId="0" xfId="1" applyFill="1"/>
    <xf numFmtId="167" fontId="5" fillId="22" borderId="0" xfId="1" applyNumberFormat="1" applyFill="1"/>
    <xf numFmtId="167" fontId="5" fillId="22" borderId="0" xfId="1" applyNumberFormat="1" applyFill="1" applyBorder="1"/>
    <xf numFmtId="0" fontId="5" fillId="22" borderId="0" xfId="1" applyFill="1" applyBorder="1"/>
    <xf numFmtId="0" fontId="13" fillId="22" borderId="0" xfId="1" applyFont="1" applyFill="1" applyAlignment="1">
      <alignment horizontal="left" indent="1"/>
    </xf>
    <xf numFmtId="0" fontId="13" fillId="22" borderId="0" xfId="2" applyFont="1" applyFill="1" applyBorder="1" applyAlignment="1">
      <alignment horizontal="left"/>
    </xf>
    <xf numFmtId="0" fontId="13" fillId="22" borderId="0" xfId="2" applyFont="1" applyFill="1" applyAlignment="1">
      <alignment horizontal="left" indent="1"/>
    </xf>
    <xf numFmtId="0" fontId="13" fillId="22" borderId="0" xfId="2" applyFont="1" applyFill="1" applyBorder="1" applyAlignment="1"/>
    <xf numFmtId="0" fontId="13" fillId="22" borderId="0" xfId="2" applyFont="1" applyFill="1" applyBorder="1" applyAlignment="1">
      <alignment horizontal="left" indent="1"/>
    </xf>
    <xf numFmtId="0" fontId="17" fillId="22" borderId="0" xfId="2" applyFont="1" applyFill="1" applyAlignment="1">
      <alignment horizontal="left"/>
    </xf>
    <xf numFmtId="0" fontId="5" fillId="22" borderId="0" xfId="2" applyFont="1" applyFill="1" applyAlignment="1">
      <alignment horizontal="left"/>
    </xf>
    <xf numFmtId="0" fontId="10" fillId="22" borderId="0" xfId="2" applyFont="1" applyFill="1"/>
    <xf numFmtId="0" fontId="36" fillId="22" borderId="0" xfId="82" applyFill="1"/>
    <xf numFmtId="0" fontId="77" fillId="22" borderId="0" xfId="82" applyFont="1" applyFill="1"/>
    <xf numFmtId="0" fontId="47" fillId="22" borderId="0" xfId="1" applyFont="1" applyFill="1" applyAlignment="1">
      <alignment wrapText="1"/>
    </xf>
    <xf numFmtId="0" fontId="11" fillId="22" borderId="1" xfId="1" applyFont="1" applyFill="1" applyBorder="1"/>
    <xf numFmtId="0" fontId="5" fillId="22" borderId="2" xfId="1" applyFill="1" applyBorder="1"/>
    <xf numFmtId="0" fontId="10" fillId="22" borderId="1" xfId="1" applyFont="1" applyFill="1" applyBorder="1" applyAlignment="1">
      <alignment horizontal="right" wrapText="1"/>
    </xf>
    <xf numFmtId="0" fontId="10" fillId="22" borderId="2" xfId="1" applyFont="1" applyFill="1" applyBorder="1" applyAlignment="1">
      <alignment horizontal="right" wrapText="1"/>
    </xf>
    <xf numFmtId="0" fontId="10" fillId="22" borderId="0" xfId="1" applyFont="1" applyFill="1" applyBorder="1" applyAlignment="1">
      <alignment horizontal="right" wrapText="1"/>
    </xf>
    <xf numFmtId="0" fontId="11" fillId="22" borderId="0" xfId="82" applyFont="1" applyFill="1" applyBorder="1" applyAlignment="1">
      <alignment horizontal="right"/>
    </xf>
    <xf numFmtId="0" fontId="46" fillId="22" borderId="0" xfId="82" applyFont="1" applyFill="1" applyBorder="1" applyAlignment="1">
      <alignment horizontal="right"/>
    </xf>
    <xf numFmtId="0" fontId="10" fillId="22" borderId="0" xfId="1" applyFont="1" applyFill="1" applyBorder="1"/>
    <xf numFmtId="0" fontId="5" fillId="22" borderId="0" xfId="1" applyFont="1" applyFill="1" applyBorder="1"/>
    <xf numFmtId="167" fontId="5" fillId="22" borderId="0" xfId="257" applyNumberFormat="1" applyFont="1" applyFill="1" applyBorder="1" applyAlignment="1">
      <alignment horizontal="right" wrapText="1"/>
    </xf>
    <xf numFmtId="0" fontId="36" fillId="22" borderId="0" xfId="82" applyFont="1" applyFill="1"/>
    <xf numFmtId="0" fontId="5" fillId="22" borderId="0" xfId="1" applyFill="1" applyBorder="1" applyAlignment="1">
      <alignment horizontal="left" indent="1"/>
    </xf>
    <xf numFmtId="0" fontId="5" fillId="22" borderId="0" xfId="1" applyFont="1" applyFill="1" applyBorder="1" applyAlignment="1">
      <alignment horizontal="left" indent="1"/>
    </xf>
    <xf numFmtId="1" fontId="36" fillId="22" borderId="0" xfId="82" applyNumberFormat="1" applyFill="1"/>
    <xf numFmtId="0" fontId="10" fillId="22" borderId="0" xfId="1" applyFont="1" applyFill="1" applyBorder="1" applyAlignment="1">
      <alignment wrapText="1"/>
    </xf>
    <xf numFmtId="167" fontId="10" fillId="22" borderId="0" xfId="257" applyNumberFormat="1" applyFont="1" applyFill="1" applyBorder="1" applyAlignment="1">
      <alignment horizontal="right" wrapText="1"/>
    </xf>
    <xf numFmtId="167" fontId="5" fillId="22" borderId="0" xfId="257" applyNumberFormat="1" applyFont="1" applyFill="1" applyAlignment="1">
      <alignment horizontal="right"/>
    </xf>
    <xf numFmtId="0" fontId="10" fillId="22" borderId="1" xfId="1" applyFont="1" applyFill="1" applyBorder="1" applyAlignment="1">
      <alignment wrapText="1"/>
    </xf>
    <xf numFmtId="0" fontId="5" fillId="22" borderId="1" xfId="1" applyFont="1" applyFill="1" applyBorder="1"/>
    <xf numFmtId="168" fontId="5" fillId="22" borderId="0" xfId="111" applyNumberFormat="1" applyFont="1" applyFill="1" applyBorder="1" applyAlignment="1">
      <alignment horizontal="right" wrapText="1"/>
    </xf>
    <xf numFmtId="168" fontId="36" fillId="22" borderId="0" xfId="82" applyNumberFormat="1" applyFill="1"/>
    <xf numFmtId="0" fontId="5" fillId="22" borderId="0" xfId="1" applyFont="1" applyFill="1"/>
    <xf numFmtId="172" fontId="5" fillId="22" borderId="0" xfId="58" applyNumberFormat="1" applyFont="1" applyFill="1" applyAlignment="1">
      <alignment horizontal="right"/>
    </xf>
    <xf numFmtId="0" fontId="36" fillId="22" borderId="0" xfId="82" applyFill="1" applyBorder="1"/>
    <xf numFmtId="0" fontId="46" fillId="22" borderId="1" xfId="1" applyFont="1" applyFill="1" applyBorder="1" applyAlignment="1">
      <alignment wrapText="1"/>
    </xf>
    <xf numFmtId="1" fontId="5" fillId="22" borderId="0" xfId="1" applyNumberFormat="1" applyFill="1" applyBorder="1" applyAlignment="1"/>
    <xf numFmtId="0" fontId="13" fillId="22" borderId="0" xfId="1" applyFont="1" applyFill="1" applyBorder="1" applyAlignment="1">
      <alignment horizontal="left" indent="1"/>
    </xf>
    <xf numFmtId="0" fontId="13" fillId="22" borderId="0" xfId="1" applyFont="1" applyFill="1" applyBorder="1"/>
    <xf numFmtId="184" fontId="0" fillId="22" borderId="0" xfId="257" applyNumberFormat="1" applyFont="1" applyFill="1"/>
    <xf numFmtId="168" fontId="5" fillId="22" borderId="0" xfId="252" applyNumberFormat="1" applyFont="1" applyFill="1"/>
    <xf numFmtId="0" fontId="0" fillId="22" borderId="0" xfId="0" applyFill="1"/>
    <xf numFmtId="0" fontId="48" fillId="22" borderId="0" xfId="1" applyFont="1" applyFill="1" applyAlignment="1">
      <alignment vertical="center"/>
    </xf>
    <xf numFmtId="0" fontId="5" fillId="22" borderId="0" xfId="1" applyFill="1" applyAlignment="1">
      <alignment vertical="center"/>
    </xf>
    <xf numFmtId="0" fontId="5" fillId="22" borderId="0" xfId="1" applyFill="1" applyAlignment="1"/>
    <xf numFmtId="0" fontId="5" fillId="22" borderId="0" xfId="1" applyFont="1" applyFill="1" applyAlignment="1"/>
    <xf numFmtId="0" fontId="5" fillId="22" borderId="2" xfId="1" applyFont="1" applyFill="1" applyBorder="1"/>
    <xf numFmtId="0" fontId="11" fillId="22" borderId="0" xfId="0" applyFont="1" applyFill="1" applyBorder="1" applyAlignment="1">
      <alignment horizontal="right"/>
    </xf>
    <xf numFmtId="0" fontId="46" fillId="22" borderId="0" xfId="0" applyFont="1" applyFill="1" applyBorder="1" applyAlignment="1">
      <alignment horizontal="right"/>
    </xf>
    <xf numFmtId="171" fontId="5" fillId="22" borderId="0" xfId="58" applyNumberFormat="1" applyFont="1" applyFill="1" applyBorder="1" applyAlignment="1">
      <alignment horizontal="right" wrapText="1"/>
    </xf>
    <xf numFmtId="0" fontId="10" fillId="22" borderId="0" xfId="1" applyFont="1" applyFill="1" applyBorder="1" applyAlignment="1">
      <alignment horizontal="left"/>
    </xf>
    <xf numFmtId="171" fontId="10" fillId="22" borderId="0" xfId="58" applyNumberFormat="1" applyFont="1" applyFill="1" applyBorder="1" applyAlignment="1">
      <alignment horizontal="right" wrapText="1"/>
    </xf>
    <xf numFmtId="167" fontId="5" fillId="22" borderId="0" xfId="1" applyNumberFormat="1" applyFont="1" applyFill="1" applyBorder="1" applyAlignment="1">
      <alignment horizontal="right" wrapText="1"/>
    </xf>
    <xf numFmtId="1" fontId="5" fillId="22" borderId="0" xfId="1" applyNumberFormat="1" applyFont="1" applyFill="1" applyBorder="1"/>
    <xf numFmtId="167" fontId="10" fillId="22" borderId="0" xfId="58" applyNumberFormat="1" applyFont="1" applyFill="1" applyBorder="1"/>
    <xf numFmtId="0" fontId="45" fillId="22" borderId="0" xfId="1" applyFont="1" applyFill="1"/>
    <xf numFmtId="173" fontId="5" fillId="22" borderId="0" xfId="58" applyNumberFormat="1" applyFont="1" applyFill="1" applyBorder="1" applyAlignment="1">
      <alignment horizontal="right" wrapText="1"/>
    </xf>
    <xf numFmtId="168" fontId="10" fillId="22" borderId="0" xfId="1" applyNumberFormat="1" applyFont="1" applyFill="1" applyBorder="1" applyAlignment="1">
      <alignment horizontal="right" wrapText="1"/>
    </xf>
    <xf numFmtId="168" fontId="10" fillId="22" borderId="0" xfId="1" applyNumberFormat="1" applyFont="1" applyFill="1" applyBorder="1"/>
    <xf numFmtId="171" fontId="46" fillId="22" borderId="0" xfId="58" applyNumberFormat="1" applyFont="1" applyFill="1" applyBorder="1"/>
    <xf numFmtId="0" fontId="46" fillId="22" borderId="0" xfId="1" applyFont="1" applyFill="1" applyBorder="1"/>
    <xf numFmtId="0" fontId="46" fillId="22" borderId="1" xfId="1" applyFont="1" applyFill="1" applyBorder="1"/>
    <xf numFmtId="0" fontId="10" fillId="22" borderId="0" xfId="1" applyFont="1" applyFill="1" applyBorder="1" applyAlignment="1">
      <alignment horizontal="left" indent="1"/>
    </xf>
    <xf numFmtId="171" fontId="5" fillId="22" borderId="0" xfId="58" applyNumberFormat="1" applyFont="1" applyFill="1" applyBorder="1"/>
    <xf numFmtId="171" fontId="5" fillId="22" borderId="0" xfId="1" applyNumberFormat="1" applyFont="1" applyFill="1" applyBorder="1" applyAlignment="1">
      <alignment horizontal="right" wrapText="1"/>
    </xf>
    <xf numFmtId="171" fontId="10" fillId="22" borderId="0" xfId="58" applyNumberFormat="1" applyFont="1" applyFill="1" applyBorder="1"/>
    <xf numFmtId="0" fontId="46" fillId="22" borderId="0" xfId="1" applyFont="1" applyFill="1" applyBorder="1" applyAlignment="1">
      <alignment horizontal="right"/>
    </xf>
    <xf numFmtId="0" fontId="11" fillId="22" borderId="0" xfId="1" applyFont="1" applyFill="1" applyAlignment="1">
      <alignment horizontal="right"/>
    </xf>
    <xf numFmtId="171" fontId="0" fillId="22" borderId="0" xfId="0" applyNumberFormat="1" applyFill="1"/>
    <xf numFmtId="168" fontId="5" fillId="22" borderId="0" xfId="1" applyNumberFormat="1" applyFont="1" applyFill="1" applyBorder="1"/>
    <xf numFmtId="173" fontId="5" fillId="22" borderId="0" xfId="58" applyNumberFormat="1" applyFont="1" applyFill="1" applyBorder="1"/>
    <xf numFmtId="168" fontId="39" fillId="22" borderId="0" xfId="258" applyNumberFormat="1" applyFont="1" applyFill="1" applyBorder="1" applyAlignment="1">
      <alignment horizontal="right" vertical="center"/>
    </xf>
    <xf numFmtId="173" fontId="10" fillId="22" borderId="0" xfId="58" applyNumberFormat="1" applyFont="1" applyFill="1" applyBorder="1"/>
    <xf numFmtId="172" fontId="5" fillId="22" borderId="0" xfId="58" applyNumberFormat="1" applyFont="1" applyFill="1" applyBorder="1" applyAlignment="1">
      <alignment horizontal="right"/>
    </xf>
    <xf numFmtId="0" fontId="46" fillId="22" borderId="0" xfId="1" applyFont="1" applyFill="1" applyBorder="1" applyAlignment="1">
      <alignment horizontal="left" indent="1"/>
    </xf>
    <xf numFmtId="171" fontId="46" fillId="22" borderId="0" xfId="58" applyNumberFormat="1" applyFont="1" applyFill="1" applyBorder="1" applyAlignment="1">
      <alignment horizontal="right"/>
    </xf>
    <xf numFmtId="171" fontId="5" fillId="22" borderId="0" xfId="1" applyNumberFormat="1" applyFill="1"/>
    <xf numFmtId="0" fontId="50" fillId="22" borderId="0" xfId="1" applyFont="1" applyFill="1"/>
    <xf numFmtId="0" fontId="12" fillId="22" borderId="0" xfId="241" applyFont="1" applyFill="1"/>
    <xf numFmtId="0" fontId="12" fillId="22" borderId="0" xfId="241" applyFont="1" applyFill="1" applyBorder="1"/>
    <xf numFmtId="0" fontId="12" fillId="22" borderId="0" xfId="241" applyFont="1" applyFill="1" applyAlignment="1">
      <alignment horizontal="left"/>
    </xf>
    <xf numFmtId="0" fontId="13" fillId="22" borderId="0" xfId="241" applyFont="1" applyFill="1" applyAlignment="1">
      <alignment horizontal="left"/>
    </xf>
    <xf numFmtId="0" fontId="13" fillId="22" borderId="0" xfId="241" applyFont="1" applyFill="1"/>
    <xf numFmtId="0" fontId="13" fillId="22" borderId="0" xfId="241" applyFont="1" applyFill="1" applyBorder="1"/>
    <xf numFmtId="0" fontId="11" fillId="22" borderId="0" xfId="241" applyFont="1" applyFill="1"/>
    <xf numFmtId="166" fontId="10" fillId="22" borderId="2" xfId="2" applyNumberFormat="1" applyFont="1" applyFill="1" applyBorder="1" applyAlignment="1">
      <alignment horizontal="left"/>
    </xf>
    <xf numFmtId="0" fontId="5" fillId="22" borderId="2" xfId="1" applyFill="1" applyBorder="1" applyAlignment="1">
      <alignment horizontal="right" wrapText="1"/>
    </xf>
    <xf numFmtId="166" fontId="5" fillId="22" borderId="0" xfId="2" applyNumberFormat="1" applyFont="1" applyFill="1" applyBorder="1" applyAlignment="1">
      <alignment horizontal="right" wrapText="1"/>
    </xf>
    <xf numFmtId="166" fontId="10" fillId="22" borderId="0" xfId="2" applyNumberFormat="1" applyFont="1" applyFill="1" applyBorder="1" applyAlignment="1">
      <alignment horizontal="right" wrapText="1"/>
    </xf>
    <xf numFmtId="0" fontId="17" fillId="22" borderId="0" xfId="1" applyFont="1" applyFill="1" applyBorder="1"/>
    <xf numFmtId="167" fontId="15" fillId="22" borderId="0" xfId="63" applyNumberFormat="1" applyFont="1" applyFill="1" applyBorder="1" applyAlignment="1">
      <alignment horizontal="right" vertical="center"/>
    </xf>
    <xf numFmtId="3" fontId="5" fillId="22" borderId="0" xfId="2" applyNumberFormat="1" applyFont="1" applyFill="1" applyBorder="1"/>
    <xf numFmtId="3" fontId="5" fillId="22" borderId="0" xfId="1" applyNumberFormat="1" applyFont="1" applyFill="1" applyBorder="1" applyAlignment="1">
      <alignment horizontal="right" wrapText="1"/>
    </xf>
    <xf numFmtId="167" fontId="52" fillId="22" borderId="0" xfId="63" applyNumberFormat="1" applyFont="1" applyFill="1" applyBorder="1" applyAlignment="1">
      <alignment horizontal="right" vertical="center"/>
    </xf>
    <xf numFmtId="3" fontId="10" fillId="22" borderId="0" xfId="2" applyNumberFormat="1" applyFont="1" applyFill="1" applyBorder="1"/>
    <xf numFmtId="3" fontId="5" fillId="22" borderId="0" xfId="57" applyNumberFormat="1" applyFont="1" applyFill="1" applyBorder="1" applyAlignment="1">
      <alignment horizontal="right"/>
    </xf>
    <xf numFmtId="3" fontId="10" fillId="22" borderId="0" xfId="57" applyNumberFormat="1" applyFont="1" applyFill="1" applyBorder="1" applyAlignment="1">
      <alignment horizontal="right"/>
    </xf>
    <xf numFmtId="174" fontId="5" fillId="22" borderId="0" xfId="3" applyNumberFormat="1" applyFont="1" applyFill="1" applyBorder="1" applyAlignment="1">
      <alignment horizontal="right"/>
    </xf>
    <xf numFmtId="175" fontId="15" fillId="22" borderId="0" xfId="242" applyNumberFormat="1" applyFont="1" applyFill="1" applyBorder="1" applyAlignment="1">
      <alignment horizontal="right" vertical="center"/>
    </xf>
    <xf numFmtId="3" fontId="45" fillId="22" borderId="0" xfId="3" applyNumberFormat="1" applyFont="1" applyFill="1" applyBorder="1" applyAlignment="1">
      <alignment horizontal="right"/>
    </xf>
    <xf numFmtId="3" fontId="45" fillId="22" borderId="0" xfId="1" applyNumberFormat="1" applyFont="1" applyFill="1"/>
    <xf numFmtId="3" fontId="17" fillId="22" borderId="0" xfId="2" applyNumberFormat="1" applyFont="1" applyFill="1" applyBorder="1"/>
    <xf numFmtId="3" fontId="53" fillId="22" borderId="0" xfId="2" applyNumberFormat="1" applyFont="1" applyFill="1" applyBorder="1" applyAlignment="1">
      <alignment horizontal="right"/>
    </xf>
    <xf numFmtId="167" fontId="5" fillId="22" borderId="0" xfId="63" applyNumberFormat="1" applyFont="1" applyFill="1" applyBorder="1" applyAlignment="1">
      <alignment horizontal="right"/>
    </xf>
    <xf numFmtId="167" fontId="46" fillId="22" borderId="0" xfId="63" applyNumberFormat="1" applyFont="1" applyFill="1" applyBorder="1" applyAlignment="1">
      <alignment horizontal="right"/>
    </xf>
    <xf numFmtId="3" fontId="5" fillId="22" borderId="0" xfId="2" applyNumberFormat="1" applyFont="1" applyFill="1" applyBorder="1" applyAlignment="1"/>
    <xf numFmtId="168" fontId="5" fillId="22" borderId="0" xfId="1" applyNumberFormat="1" applyFont="1" applyFill="1" applyBorder="1" applyAlignment="1"/>
    <xf numFmtId="168" fontId="10" fillId="22" borderId="0" xfId="1" applyNumberFormat="1" applyFont="1" applyFill="1" applyBorder="1" applyAlignment="1"/>
    <xf numFmtId="174" fontId="45" fillId="22" borderId="0" xfId="3" applyNumberFormat="1" applyFont="1" applyFill="1" applyBorder="1" applyAlignment="1">
      <alignment horizontal="right"/>
    </xf>
    <xf numFmtId="175" fontId="45" fillId="22" borderId="0" xfId="242" applyNumberFormat="1" applyFont="1" applyFill="1" applyBorder="1" applyAlignment="1">
      <alignment horizontal="right" vertical="center"/>
    </xf>
    <xf numFmtId="168" fontId="45" fillId="22" borderId="0" xfId="3" applyNumberFormat="1" applyFont="1" applyFill="1" applyBorder="1" applyAlignment="1">
      <alignment horizontal="right"/>
    </xf>
    <xf numFmtId="168" fontId="45" fillId="22" borderId="0" xfId="1" applyNumberFormat="1" applyFont="1" applyFill="1"/>
    <xf numFmtId="171" fontId="46" fillId="22" borderId="0" xfId="58" applyNumberFormat="1" applyFont="1" applyFill="1" applyBorder="1" applyAlignment="1"/>
    <xf numFmtId="167" fontId="46" fillId="22" borderId="0" xfId="3" applyNumberFormat="1" applyFont="1" applyFill="1" applyBorder="1" applyAlignment="1">
      <alignment horizontal="right"/>
    </xf>
    <xf numFmtId="167" fontId="45" fillId="22" borderId="0" xfId="3" applyNumberFormat="1" applyFont="1" applyFill="1" applyBorder="1" applyAlignment="1">
      <alignment horizontal="right"/>
    </xf>
    <xf numFmtId="167" fontId="45" fillId="22" borderId="0" xfId="1" applyNumberFormat="1" applyFont="1" applyFill="1"/>
    <xf numFmtId="0" fontId="5" fillId="22" borderId="0" xfId="241" applyFill="1"/>
    <xf numFmtId="0" fontId="13" fillId="22" borderId="0" xfId="77" applyFont="1" applyFill="1" applyBorder="1"/>
    <xf numFmtId="0" fontId="56" fillId="22" borderId="0" xfId="77" applyFont="1" applyFill="1" applyBorder="1"/>
    <xf numFmtId="0" fontId="5" fillId="22" borderId="0" xfId="241" applyFont="1" applyFill="1" applyBorder="1"/>
    <xf numFmtId="167" fontId="10" fillId="22" borderId="0" xfId="241" applyNumberFormat="1" applyFont="1" applyFill="1"/>
    <xf numFmtId="167" fontId="10" fillId="22" borderId="0" xfId="241" applyNumberFormat="1" applyFont="1" applyFill="1" applyBorder="1"/>
    <xf numFmtId="0" fontId="46" fillId="22" borderId="0" xfId="241" applyFont="1" applyFill="1" applyBorder="1"/>
    <xf numFmtId="0" fontId="10" fillId="22" borderId="0" xfId="241" applyFont="1" applyFill="1"/>
    <xf numFmtId="0" fontId="57" fillId="22" borderId="0" xfId="241" applyFont="1" applyFill="1"/>
    <xf numFmtId="0" fontId="10" fillId="22" borderId="0" xfId="241" applyFont="1" applyFill="1" applyBorder="1"/>
    <xf numFmtId="0" fontId="46" fillId="22" borderId="0" xfId="241" applyFont="1" applyFill="1"/>
    <xf numFmtId="0" fontId="58" fillId="22" borderId="0" xfId="241" applyFont="1" applyFill="1"/>
    <xf numFmtId="0" fontId="5" fillId="22" borderId="0" xfId="241" applyFont="1" applyFill="1" applyAlignment="1">
      <alignment horizontal="left"/>
    </xf>
    <xf numFmtId="0" fontId="10" fillId="22" borderId="0" xfId="241" applyFont="1" applyFill="1" applyAlignment="1">
      <alignment horizontal="left"/>
    </xf>
    <xf numFmtId="0" fontId="5" fillId="22" borderId="0" xfId="243" applyFill="1" applyBorder="1"/>
    <xf numFmtId="0" fontId="39" fillId="22" borderId="0" xfId="243" applyFont="1" applyFill="1" applyBorder="1" applyAlignment="1">
      <alignment horizontal="left" vertical="top" wrapText="1"/>
    </xf>
    <xf numFmtId="170" fontId="39" fillId="22" borderId="0" xfId="243" applyNumberFormat="1" applyFont="1" applyFill="1" applyBorder="1" applyAlignment="1">
      <alignment horizontal="right" vertical="top"/>
    </xf>
    <xf numFmtId="0" fontId="5" fillId="22" borderId="2" xfId="1" applyFont="1" applyFill="1" applyBorder="1" applyAlignment="1">
      <alignment horizontal="right" wrapText="1"/>
    </xf>
    <xf numFmtId="172" fontId="5" fillId="22" borderId="0" xfId="57" applyNumberFormat="1" applyFont="1" applyFill="1" applyBorder="1" applyAlignment="1">
      <alignment horizontal="right"/>
    </xf>
    <xf numFmtId="172" fontId="45" fillId="22" borderId="0" xfId="1" applyNumberFormat="1" applyFont="1" applyFill="1"/>
    <xf numFmtId="172" fontId="53" fillId="22" borderId="0" xfId="2" applyNumberFormat="1" applyFont="1" applyFill="1" applyBorder="1" applyAlignment="1">
      <alignment horizontal="right"/>
    </xf>
    <xf numFmtId="172" fontId="45" fillId="22" borderId="0" xfId="3" applyNumberFormat="1" applyFont="1" applyFill="1" applyBorder="1" applyAlignment="1">
      <alignment horizontal="right"/>
    </xf>
    <xf numFmtId="3" fontId="45" fillId="22" borderId="0" xfId="1" applyNumberFormat="1" applyFont="1" applyFill="1" applyBorder="1" applyAlignment="1">
      <alignment horizontal="right" wrapText="1"/>
    </xf>
    <xf numFmtId="171" fontId="45" fillId="22" borderId="0" xfId="1" applyNumberFormat="1" applyFont="1" applyFill="1" applyBorder="1" applyAlignment="1">
      <alignment horizontal="right" wrapText="1"/>
    </xf>
    <xf numFmtId="171" fontId="45" fillId="22" borderId="0" xfId="1" applyNumberFormat="1" applyFont="1" applyFill="1"/>
    <xf numFmtId="171" fontId="53" fillId="22" borderId="0" xfId="2" applyNumberFormat="1" applyFont="1" applyFill="1" applyBorder="1" applyAlignment="1">
      <alignment horizontal="right"/>
    </xf>
    <xf numFmtId="167" fontId="53" fillId="22" borderId="0" xfId="2" applyNumberFormat="1" applyFont="1" applyFill="1" applyBorder="1" applyAlignment="1">
      <alignment horizontal="right"/>
    </xf>
    <xf numFmtId="0" fontId="13" fillId="22" borderId="0" xfId="1" applyFont="1" applyFill="1" applyBorder="1" applyAlignment="1"/>
    <xf numFmtId="0" fontId="65" fillId="22" borderId="0" xfId="1" applyFont="1" applyFill="1" applyBorder="1" applyAlignment="1">
      <alignment wrapText="1"/>
    </xf>
    <xf numFmtId="0" fontId="73" fillId="22" borderId="0" xfId="1" applyFont="1" applyFill="1" applyBorder="1" applyAlignment="1">
      <alignment horizontal="left"/>
    </xf>
    <xf numFmtId="0" fontId="65" fillId="22" borderId="0" xfId="1" applyFont="1" applyFill="1" applyBorder="1" applyAlignment="1">
      <alignment horizontal="left" wrapText="1"/>
    </xf>
    <xf numFmtId="180" fontId="5" fillId="22" borderId="0" xfId="57" applyNumberFormat="1" applyFont="1" applyFill="1" applyBorder="1" applyAlignment="1">
      <alignment horizontal="right"/>
    </xf>
    <xf numFmtId="0" fontId="12" fillId="22" borderId="0" xfId="1" applyFont="1" applyFill="1" applyBorder="1" applyAlignment="1">
      <alignment horizontal="right"/>
    </xf>
    <xf numFmtId="172" fontId="0" fillId="22" borderId="0" xfId="0" applyNumberFormat="1" applyFill="1"/>
    <xf numFmtId="3" fontId="46" fillId="22" borderId="0" xfId="1" applyNumberFormat="1" applyFont="1" applyFill="1" applyBorder="1" applyAlignment="1">
      <alignment horizontal="center" wrapText="1"/>
    </xf>
    <xf numFmtId="0" fontId="46" fillId="22" borderId="0" xfId="1" applyFont="1" applyFill="1"/>
    <xf numFmtId="0" fontId="46" fillId="22" borderId="0" xfId="1" applyFont="1" applyFill="1" applyBorder="1" applyAlignment="1">
      <alignment horizontal="center" wrapText="1"/>
    </xf>
    <xf numFmtId="0" fontId="46" fillId="22" borderId="0" xfId="1" applyFont="1" applyFill="1" applyBorder="1" applyAlignment="1">
      <alignment horizontal="center"/>
    </xf>
    <xf numFmtId="0" fontId="46" fillId="22" borderId="0" xfId="1" applyFont="1" applyFill="1" applyAlignment="1">
      <alignment horizontal="center"/>
    </xf>
    <xf numFmtId="0" fontId="10" fillId="22" borderId="0" xfId="1" applyFont="1" applyFill="1" applyBorder="1" applyAlignment="1"/>
    <xf numFmtId="0" fontId="74" fillId="22" borderId="0" xfId="0" applyFont="1" applyFill="1" applyAlignment="1">
      <alignment horizontal="left" vertical="center" indent="3"/>
    </xf>
    <xf numFmtId="0" fontId="5" fillId="22" borderId="0" xfId="1" applyFill="1" applyAlignment="1">
      <alignment horizontal="left" indent="3"/>
    </xf>
    <xf numFmtId="0" fontId="65" fillId="22" borderId="0" xfId="1" applyFont="1" applyFill="1" applyBorder="1" applyAlignment="1"/>
    <xf numFmtId="3" fontId="13" fillId="22" borderId="0" xfId="255" applyNumberFormat="1" applyFont="1" applyFill="1" applyBorder="1" applyAlignment="1">
      <alignment horizontal="left"/>
    </xf>
    <xf numFmtId="166" fontId="13" fillId="22" borderId="0" xfId="1" applyNumberFormat="1" applyFont="1" applyFill="1" applyBorder="1" applyAlignment="1">
      <alignment horizontal="right"/>
    </xf>
    <xf numFmtId="3" fontId="18" fillId="22" borderId="0" xfId="1" applyNumberFormat="1" applyFont="1" applyFill="1" applyBorder="1" applyAlignment="1">
      <alignment horizontal="right"/>
    </xf>
    <xf numFmtId="3" fontId="13" fillId="22" borderId="0" xfId="1" applyNumberFormat="1" applyFont="1" applyFill="1" applyBorder="1" applyAlignment="1">
      <alignment horizontal="left"/>
    </xf>
    <xf numFmtId="3" fontId="13" fillId="22" borderId="0" xfId="1" applyNumberFormat="1" applyFont="1" applyFill="1" applyBorder="1" applyAlignment="1">
      <alignment horizontal="left" indent="1"/>
    </xf>
    <xf numFmtId="0" fontId="5" fillId="22" borderId="0" xfId="1" applyFill="1" applyBorder="1" applyAlignment="1">
      <alignment horizontal="right"/>
    </xf>
    <xf numFmtId="0" fontId="7" fillId="22" borderId="0" xfId="1" applyFont="1" applyFill="1" applyBorder="1"/>
    <xf numFmtId="166" fontId="11" fillId="22" borderId="1" xfId="2" applyNumberFormat="1" applyFont="1" applyFill="1" applyBorder="1" applyAlignment="1">
      <alignment horizontal="right"/>
    </xf>
    <xf numFmtId="166" fontId="12" fillId="22" borderId="1" xfId="2" applyNumberFormat="1" applyFont="1" applyFill="1" applyBorder="1" applyAlignment="1">
      <alignment horizontal="right"/>
    </xf>
    <xf numFmtId="3" fontId="5" fillId="22" borderId="0" xfId="2" applyNumberFormat="1" applyFont="1" applyFill="1" applyBorder="1" applyAlignment="1">
      <alignment horizontal="right"/>
    </xf>
    <xf numFmtId="0" fontId="10" fillId="23" borderId="0" xfId="1" applyFont="1" applyFill="1" applyBorder="1" applyAlignment="1">
      <alignment vertical="center"/>
    </xf>
    <xf numFmtId="0" fontId="15" fillId="23" borderId="0" xfId="1" applyFont="1" applyFill="1" applyBorder="1" applyAlignment="1">
      <alignment horizontal="left" vertical="top" wrapText="1"/>
    </xf>
    <xf numFmtId="0" fontId="14" fillId="23" borderId="0" xfId="1" applyFont="1" applyFill="1" applyBorder="1" applyAlignment="1">
      <alignment horizontal="left" vertical="top" wrapText="1"/>
    </xf>
    <xf numFmtId="0" fontId="14" fillId="23" borderId="0" xfId="1" applyFont="1" applyFill="1" applyBorder="1" applyAlignment="1">
      <alignment horizontal="left" vertical="top"/>
    </xf>
    <xf numFmtId="0" fontId="59" fillId="22" borderId="0" xfId="1" applyFont="1" applyFill="1" applyBorder="1"/>
    <xf numFmtId="0" fontId="14" fillId="23" borderId="1" xfId="1" applyFont="1" applyFill="1" applyBorder="1" applyAlignment="1">
      <alignment horizontal="left" vertical="top" wrapText="1"/>
    </xf>
    <xf numFmtId="0" fontId="46" fillId="22" borderId="0" xfId="1" applyFont="1" applyFill="1" applyBorder="1" applyAlignment="1"/>
    <xf numFmtId="0" fontId="46" fillId="22" borderId="1" xfId="1" applyFont="1" applyFill="1" applyBorder="1" applyAlignment="1"/>
    <xf numFmtId="0" fontId="59" fillId="22" borderId="0" xfId="1" quotePrefix="1" applyFont="1" applyFill="1" applyBorder="1"/>
    <xf numFmtId="166" fontId="46" fillId="22" borderId="1" xfId="2" applyNumberFormat="1" applyFont="1" applyFill="1" applyBorder="1" applyAlignment="1">
      <alignment horizontal="left"/>
    </xf>
    <xf numFmtId="166" fontId="5" fillId="22" borderId="1" xfId="2" applyNumberFormat="1" applyFont="1" applyFill="1" applyBorder="1"/>
    <xf numFmtId="0" fontId="5" fillId="22" borderId="0" xfId="2" applyFont="1" applyFill="1" applyBorder="1" applyAlignment="1"/>
    <xf numFmtId="0" fontId="39" fillId="22" borderId="0" xfId="1" applyFont="1" applyFill="1" applyBorder="1" applyAlignment="1">
      <alignment horizontal="center" wrapText="1"/>
    </xf>
    <xf numFmtId="0" fontId="39" fillId="22" borderId="0" xfId="1" applyFont="1" applyFill="1" applyBorder="1" applyAlignment="1">
      <alignment vertical="top" wrapText="1"/>
    </xf>
    <xf numFmtId="169" fontId="39" fillId="22" borderId="0" xfId="1" applyNumberFormat="1" applyFont="1" applyFill="1" applyBorder="1" applyAlignment="1">
      <alignment horizontal="right" vertical="top"/>
    </xf>
    <xf numFmtId="0" fontId="5" fillId="22" borderId="0" xfId="1" applyFont="1" applyFill="1" applyBorder="1" applyAlignment="1">
      <alignment vertical="center"/>
    </xf>
    <xf numFmtId="3" fontId="13" fillId="22" borderId="0" xfId="1" applyNumberFormat="1" applyFont="1" applyFill="1" applyBorder="1"/>
    <xf numFmtId="167" fontId="0" fillId="22" borderId="0" xfId="60" applyNumberFormat="1" applyFont="1" applyFill="1" applyBorder="1"/>
    <xf numFmtId="167" fontId="5" fillId="22" borderId="0" xfId="60" applyNumberFormat="1" applyFont="1" applyFill="1" applyBorder="1" applyAlignment="1">
      <alignment horizontal="right" wrapText="1"/>
    </xf>
    <xf numFmtId="0" fontId="43" fillId="22" borderId="0" xfId="1" applyFont="1" applyFill="1" applyBorder="1" applyAlignment="1">
      <alignment vertical="center" wrapText="1"/>
    </xf>
    <xf numFmtId="167" fontId="0" fillId="22" borderId="0" xfId="60" applyNumberFormat="1" applyFont="1" applyFill="1" applyBorder="1" applyAlignment="1">
      <alignment vertical="center"/>
    </xf>
    <xf numFmtId="0" fontId="5" fillId="22" borderId="0" xfId="1" applyFill="1" applyBorder="1" applyAlignment="1">
      <alignment vertical="center" wrapText="1"/>
    </xf>
    <xf numFmtId="167" fontId="39" fillId="22" borderId="0" xfId="60" applyNumberFormat="1" applyFont="1" applyFill="1" applyBorder="1" applyAlignment="1">
      <alignment horizontal="center" wrapText="1"/>
    </xf>
    <xf numFmtId="0" fontId="39" fillId="22" borderId="0" xfId="1" applyFont="1" applyFill="1" applyBorder="1" applyAlignment="1">
      <alignment horizontal="left" vertical="top" wrapText="1"/>
    </xf>
    <xf numFmtId="170" fontId="39" fillId="22" borderId="0" xfId="1" applyNumberFormat="1" applyFont="1" applyFill="1" applyBorder="1" applyAlignment="1">
      <alignment horizontal="right" vertical="top"/>
    </xf>
    <xf numFmtId="167" fontId="39" fillId="22" borderId="0" xfId="60" applyNumberFormat="1" applyFont="1" applyFill="1" applyBorder="1" applyAlignment="1">
      <alignment horizontal="right" vertical="top"/>
    </xf>
    <xf numFmtId="0" fontId="5" fillId="22" borderId="0" xfId="1" applyFont="1" applyFill="1" applyBorder="1" applyAlignment="1">
      <alignment horizontal="center" vertical="center"/>
    </xf>
    <xf numFmtId="0" fontId="5" fillId="22" borderId="0" xfId="1" applyFill="1" applyBorder="1" applyAlignment="1">
      <alignment horizontal="center" vertical="center"/>
    </xf>
    <xf numFmtId="3" fontId="15" fillId="22" borderId="0" xfId="258" applyNumberFormat="1" applyFont="1" applyFill="1" applyBorder="1" applyAlignment="1">
      <alignment horizontal="right"/>
    </xf>
    <xf numFmtId="170" fontId="15" fillId="22" borderId="0" xfId="258" applyNumberFormat="1" applyFont="1" applyFill="1" applyBorder="1" applyAlignment="1">
      <alignment horizontal="right"/>
    </xf>
    <xf numFmtId="0" fontId="5" fillId="22" borderId="0" xfId="2" applyFill="1"/>
    <xf numFmtId="0" fontId="48" fillId="22" borderId="0" xfId="2" applyFont="1" applyFill="1"/>
    <xf numFmtId="0" fontId="75" fillId="22" borderId="0" xfId="2" applyFont="1" applyFill="1"/>
    <xf numFmtId="168" fontId="10" fillId="22" borderId="0" xfId="2" applyNumberFormat="1" applyFont="1" applyFill="1"/>
    <xf numFmtId="0" fontId="5" fillId="22" borderId="0" xfId="2" applyFill="1" applyAlignment="1">
      <alignment wrapText="1"/>
    </xf>
    <xf numFmtId="0" fontId="10" fillId="22" borderId="0" xfId="2" applyFont="1" applyFill="1" applyAlignment="1">
      <alignment wrapText="1"/>
    </xf>
    <xf numFmtId="0" fontId="5" fillId="22" borderId="0" xfId="2" applyFill="1" applyBorder="1" applyAlignment="1">
      <alignment wrapText="1"/>
    </xf>
    <xf numFmtId="0" fontId="5" fillId="22" borderId="0" xfId="2" applyFill="1" applyBorder="1"/>
    <xf numFmtId="0" fontId="5" fillId="22" borderId="2" xfId="2" applyFill="1" applyBorder="1" applyAlignment="1">
      <alignment wrapText="1"/>
    </xf>
    <xf numFmtId="0" fontId="5" fillId="22" borderId="2" xfId="2" applyFont="1" applyFill="1" applyBorder="1" applyAlignment="1">
      <alignment horizontal="right" wrapText="1"/>
    </xf>
    <xf numFmtId="0" fontId="5" fillId="22" borderId="0" xfId="2" applyFill="1" applyBorder="1" applyAlignment="1">
      <alignment horizontal="right"/>
    </xf>
    <xf numFmtId="0" fontId="10" fillId="22" borderId="0" xfId="2" applyFont="1" applyFill="1" applyBorder="1" applyAlignment="1">
      <alignment horizontal="right" wrapText="1"/>
    </xf>
    <xf numFmtId="0" fontId="11" fillId="22" borderId="0" xfId="2" applyFont="1" applyFill="1" applyAlignment="1">
      <alignment horizontal="right"/>
    </xf>
    <xf numFmtId="0" fontId="13" fillId="22" borderId="0" xfId="2" applyFont="1" applyFill="1"/>
    <xf numFmtId="1" fontId="10" fillId="22" borderId="0" xfId="2" applyNumberFormat="1" applyFont="1" applyFill="1"/>
    <xf numFmtId="1" fontId="10" fillId="22" borderId="0" xfId="2" applyNumberFormat="1" applyFont="1" applyFill="1" applyBorder="1"/>
    <xf numFmtId="1" fontId="5" fillId="22" borderId="0" xfId="2" applyNumberFormat="1" applyFont="1" applyFill="1" applyBorder="1"/>
    <xf numFmtId="185" fontId="39" fillId="22" borderId="0" xfId="258" applyNumberFormat="1" applyFont="1" applyFill="1" applyBorder="1" applyAlignment="1">
      <alignment horizontal="right" vertical="center"/>
    </xf>
    <xf numFmtId="0" fontId="13" fillId="22" borderId="0" xfId="2" applyFont="1" applyFill="1" applyBorder="1"/>
    <xf numFmtId="0" fontId="17" fillId="22" borderId="0" xfId="2" applyFont="1" applyFill="1"/>
    <xf numFmtId="1" fontId="5" fillId="22" borderId="0" xfId="2" applyNumberFormat="1" applyFill="1"/>
    <xf numFmtId="0" fontId="10" fillId="22" borderId="0" xfId="2" applyFont="1" applyFill="1" applyBorder="1"/>
    <xf numFmtId="0" fontId="9" fillId="22" borderId="0" xfId="1" applyFont="1" applyFill="1" applyBorder="1" applyAlignment="1">
      <alignment horizontal="left"/>
    </xf>
    <xf numFmtId="0" fontId="5" fillId="22" borderId="0" xfId="1" applyFont="1" applyFill="1" applyBorder="1" applyAlignment="1">
      <alignment horizontal="right" wrapText="1"/>
    </xf>
    <xf numFmtId="0" fontId="46" fillId="22" borderId="2" xfId="1" applyFont="1" applyFill="1" applyBorder="1" applyAlignment="1">
      <alignment horizontal="right" wrapText="1"/>
    </xf>
    <xf numFmtId="0" fontId="78" fillId="22" borderId="0" xfId="263" applyFill="1" applyBorder="1"/>
    <xf numFmtId="3" fontId="45" fillId="22" borderId="0" xfId="57" applyNumberFormat="1" applyFont="1" applyFill="1" applyBorder="1" applyAlignment="1">
      <alignment horizontal="right"/>
    </xf>
    <xf numFmtId="0" fontId="5" fillId="22" borderId="0" xfId="264" applyFill="1" applyBorder="1"/>
    <xf numFmtId="0" fontId="39" fillId="22" borderId="0" xfId="264" applyFont="1" applyFill="1" applyBorder="1" applyAlignment="1">
      <alignment horizontal="center"/>
    </xf>
    <xf numFmtId="186" fontId="39" fillId="22" borderId="0" xfId="264" applyNumberFormat="1" applyFont="1" applyFill="1" applyBorder="1" applyAlignment="1">
      <alignment horizontal="right" vertical="center"/>
    </xf>
    <xf numFmtId="187" fontId="39" fillId="22" borderId="0" xfId="264" applyNumberFormat="1" applyFont="1" applyFill="1" applyBorder="1" applyAlignment="1">
      <alignment horizontal="right" vertical="center"/>
    </xf>
    <xf numFmtId="166" fontId="5" fillId="22" borderId="0" xfId="253" applyNumberFormat="1" applyFont="1" applyFill="1" applyBorder="1" applyAlignment="1">
      <alignment horizontal="left"/>
    </xf>
    <xf numFmtId="166" fontId="10" fillId="22" borderId="0" xfId="253" applyNumberFormat="1" applyFont="1" applyFill="1" applyBorder="1" applyAlignment="1">
      <alignment horizontal="left"/>
    </xf>
    <xf numFmtId="0" fontId="78" fillId="22" borderId="0" xfId="263" applyFill="1"/>
    <xf numFmtId="174" fontId="10" fillId="22" borderId="0" xfId="3" applyNumberFormat="1" applyFont="1" applyFill="1" applyBorder="1" applyAlignment="1">
      <alignment horizontal="right"/>
    </xf>
    <xf numFmtId="0" fontId="18" fillId="22" borderId="0" xfId="0" applyFont="1" applyFill="1"/>
    <xf numFmtId="175" fontId="10" fillId="22" borderId="0" xfId="252" applyNumberFormat="1" applyFont="1" applyFill="1" applyBorder="1"/>
    <xf numFmtId="0" fontId="48" fillId="22" borderId="0" xfId="0" applyFont="1" applyFill="1"/>
    <xf numFmtId="0" fontId="66" fillId="22" borderId="0" xfId="1" applyFont="1" applyFill="1" applyAlignment="1"/>
    <xf numFmtId="166" fontId="10" fillId="22" borderId="2" xfId="2" applyNumberFormat="1" applyFont="1" applyFill="1" applyBorder="1" applyAlignment="1">
      <alignment horizontal="right" wrapText="1"/>
    </xf>
    <xf numFmtId="166" fontId="5" fillId="22" borderId="2" xfId="2" applyNumberFormat="1" applyFont="1" applyFill="1" applyBorder="1" applyAlignment="1">
      <alignment horizontal="right" wrapText="1"/>
    </xf>
    <xf numFmtId="175" fontId="5" fillId="22" borderId="0" xfId="242" applyNumberFormat="1" applyFont="1" applyFill="1" applyBorder="1" applyAlignment="1">
      <alignment horizontal="right" vertical="center"/>
    </xf>
    <xf numFmtId="167" fontId="46" fillId="22" borderId="0" xfId="63" applyNumberFormat="1" applyFont="1" applyFill="1" applyBorder="1" applyAlignment="1">
      <alignment horizontal="right" vertical="center"/>
    </xf>
    <xf numFmtId="167" fontId="17" fillId="22" borderId="0" xfId="241" applyNumberFormat="1" applyFont="1" applyFill="1"/>
    <xf numFmtId="0" fontId="13" fillId="22" borderId="0" xfId="247" applyFont="1" applyFill="1" applyBorder="1"/>
    <xf numFmtId="0" fontId="17" fillId="22" borderId="0" xfId="241" applyFont="1" applyFill="1"/>
    <xf numFmtId="0" fontId="5" fillId="22" borderId="0" xfId="241" applyFill="1" applyBorder="1"/>
    <xf numFmtId="0" fontId="5" fillId="22" borderId="0" xfId="241" applyFont="1" applyFill="1"/>
    <xf numFmtId="0" fontId="7" fillId="22" borderId="0" xfId="1" applyFont="1" applyFill="1" applyAlignment="1">
      <alignment vertical="top"/>
    </xf>
    <xf numFmtId="0" fontId="10" fillId="22" borderId="0" xfId="1" applyFont="1" applyFill="1"/>
    <xf numFmtId="0" fontId="46" fillId="22" borderId="0" xfId="1" applyFont="1" applyFill="1" applyAlignment="1">
      <alignment horizontal="right"/>
    </xf>
    <xf numFmtId="171" fontId="5" fillId="22" borderId="0" xfId="3" applyNumberFormat="1" applyFont="1" applyFill="1"/>
    <xf numFmtId="172" fontId="5" fillId="22" borderId="0" xfId="1" applyNumberFormat="1" applyFont="1" applyFill="1" applyBorder="1"/>
    <xf numFmtId="171" fontId="5" fillId="22" borderId="0" xfId="3" applyNumberFormat="1" applyFont="1" applyFill="1" applyBorder="1"/>
    <xf numFmtId="172" fontId="5" fillId="22" borderId="0" xfId="1" applyNumberFormat="1" applyFont="1" applyFill="1"/>
    <xf numFmtId="0" fontId="11" fillId="22" borderId="0" xfId="1" applyFont="1" applyFill="1" applyBorder="1" applyAlignment="1">
      <alignment horizontal="right"/>
    </xf>
    <xf numFmtId="3" fontId="5" fillId="22" borderId="0" xfId="1" applyNumberFormat="1" applyFont="1" applyFill="1" applyBorder="1"/>
    <xf numFmtId="3" fontId="5" fillId="22" borderId="0" xfId="1" applyNumberFormat="1" applyFont="1" applyFill="1"/>
    <xf numFmtId="181" fontId="39" fillId="22" borderId="0" xfId="244" applyNumberFormat="1" applyFont="1" applyFill="1" applyBorder="1" applyAlignment="1">
      <alignment horizontal="right" vertical="top"/>
    </xf>
    <xf numFmtId="170" fontId="39" fillId="22" borderId="0" xfId="244" applyNumberFormat="1" applyFont="1" applyFill="1" applyBorder="1" applyAlignment="1">
      <alignment horizontal="right" vertical="top"/>
    </xf>
    <xf numFmtId="182" fontId="39" fillId="22" borderId="0" xfId="244" applyNumberFormat="1" applyFont="1" applyFill="1" applyBorder="1" applyAlignment="1">
      <alignment horizontal="right" vertical="top"/>
    </xf>
    <xf numFmtId="0" fontId="46" fillId="22" borderId="0" xfId="1" applyFont="1" applyFill="1" applyBorder="1" applyAlignment="1">
      <alignment horizontal="left" wrapText="1"/>
    </xf>
    <xf numFmtId="3" fontId="46" fillId="22" borderId="0" xfId="1" applyNumberFormat="1" applyFont="1" applyFill="1" applyBorder="1" applyAlignment="1">
      <alignment horizontal="right" wrapText="1"/>
    </xf>
    <xf numFmtId="3" fontId="46" fillId="22" borderId="0" xfId="1" applyNumberFormat="1" applyFont="1" applyFill="1" applyBorder="1"/>
    <xf numFmtId="0" fontId="5" fillId="22" borderId="0" xfId="1" applyFont="1" applyFill="1" applyBorder="1" applyAlignment="1">
      <alignment horizontal="left" indent="2"/>
    </xf>
    <xf numFmtId="174" fontId="5" fillId="22" borderId="0" xfId="58" applyNumberFormat="1" applyFont="1" applyFill="1" applyBorder="1"/>
    <xf numFmtId="174" fontId="5" fillId="22" borderId="0" xfId="58" applyNumberFormat="1" applyFont="1" applyFill="1" applyBorder="1" applyAlignment="1">
      <alignment horizontal="right"/>
    </xf>
    <xf numFmtId="174" fontId="5" fillId="22" borderId="0" xfId="58" applyNumberFormat="1" applyFont="1" applyFill="1" applyAlignment="1">
      <alignment horizontal="right"/>
    </xf>
    <xf numFmtId="168" fontId="5" fillId="22" borderId="0" xfId="1" applyNumberFormat="1" applyFont="1" applyFill="1"/>
    <xf numFmtId="174" fontId="5" fillId="22" borderId="0" xfId="58" applyNumberFormat="1" applyFont="1" applyFill="1"/>
    <xf numFmtId="0" fontId="46" fillId="22" borderId="0" xfId="1" applyFont="1" applyFill="1" applyBorder="1" applyAlignment="1">
      <alignment horizontal="left"/>
    </xf>
    <xf numFmtId="171" fontId="46" fillId="22" borderId="0" xfId="58" applyNumberFormat="1" applyFont="1" applyFill="1"/>
    <xf numFmtId="3" fontId="46" fillId="22" borderId="0" xfId="1" applyNumberFormat="1" applyFont="1" applyFill="1"/>
    <xf numFmtId="171" fontId="13" fillId="22" borderId="0" xfId="1" applyNumberFormat="1" applyFont="1" applyFill="1" applyBorder="1"/>
    <xf numFmtId="0" fontId="0" fillId="22" borderId="0" xfId="0" applyFill="1" applyBorder="1"/>
    <xf numFmtId="16" fontId="5" fillId="22" borderId="0" xfId="1" quotePrefix="1" applyNumberFormat="1" applyFill="1" applyBorder="1"/>
    <xf numFmtId="0" fontId="5" fillId="22" borderId="0" xfId="244" applyFill="1" applyBorder="1"/>
    <xf numFmtId="0" fontId="5" fillId="22" borderId="0" xfId="1" applyFill="1" applyBorder="1" applyAlignment="1">
      <alignment vertical="center"/>
    </xf>
    <xf numFmtId="0" fontId="39" fillId="22" borderId="0" xfId="244" applyFont="1" applyFill="1" applyBorder="1" applyAlignment="1">
      <alignment vertical="top" wrapText="1"/>
    </xf>
    <xf numFmtId="169" fontId="39" fillId="22" borderId="0" xfId="244" applyNumberFormat="1" applyFont="1" applyFill="1" applyBorder="1" applyAlignment="1">
      <alignment horizontal="right" vertical="top"/>
    </xf>
    <xf numFmtId="0" fontId="5" fillId="22" borderId="0" xfId="244" applyFont="1" applyFill="1" applyBorder="1" applyAlignment="1">
      <alignment vertical="center"/>
    </xf>
    <xf numFmtId="0" fontId="39" fillId="22" borderId="0" xfId="265" applyFont="1" applyFill="1" applyBorder="1" applyAlignment="1">
      <alignment horizontal="center" wrapText="1"/>
    </xf>
    <xf numFmtId="0" fontId="5" fillId="22" borderId="0" xfId="265" applyFill="1" applyBorder="1"/>
    <xf numFmtId="175" fontId="15" fillId="22" borderId="0" xfId="244" applyNumberFormat="1" applyFont="1" applyFill="1" applyBorder="1" applyAlignment="1">
      <alignment horizontal="right"/>
    </xf>
    <xf numFmtId="170" fontId="39" fillId="22" borderId="0" xfId="265" applyNumberFormat="1" applyFont="1" applyFill="1" applyBorder="1" applyAlignment="1">
      <alignment horizontal="right" vertical="center"/>
    </xf>
    <xf numFmtId="0" fontId="5" fillId="22" borderId="0" xfId="244" applyFill="1" applyBorder="1" applyAlignment="1">
      <alignment horizontal="center" vertical="center"/>
    </xf>
    <xf numFmtId="175" fontId="15" fillId="22" borderId="0" xfId="245" applyNumberFormat="1" applyFont="1" applyFill="1" applyBorder="1" applyAlignment="1">
      <alignment horizontal="right"/>
    </xf>
    <xf numFmtId="175" fontId="5" fillId="22" borderId="0" xfId="1" applyNumberFormat="1" applyFont="1" applyFill="1" applyAlignment="1"/>
    <xf numFmtId="0" fontId="5" fillId="22" borderId="0" xfId="1" quotePrefix="1" applyFill="1" applyBorder="1"/>
    <xf numFmtId="167" fontId="52" fillId="22" borderId="1" xfId="64" applyNumberFormat="1" applyFont="1" applyFill="1" applyBorder="1" applyAlignment="1">
      <alignment horizontal="right" vertical="top"/>
    </xf>
    <xf numFmtId="167" fontId="46" fillId="22" borderId="1" xfId="64" applyNumberFormat="1" applyFont="1" applyFill="1" applyBorder="1" applyAlignment="1">
      <alignment horizontal="right" vertical="top"/>
    </xf>
    <xf numFmtId="0" fontId="13" fillId="22" borderId="0" xfId="1" applyFont="1" applyFill="1" applyBorder="1" applyAlignment="1">
      <alignment horizontal="left"/>
    </xf>
    <xf numFmtId="0" fontId="5" fillId="22" borderId="0" xfId="1" applyFill="1" applyBorder="1" applyAlignment="1"/>
    <xf numFmtId="176" fontId="39" fillId="22" borderId="0" xfId="244" applyNumberFormat="1" applyFont="1" applyFill="1" applyBorder="1" applyAlignment="1">
      <alignment horizontal="right" vertical="top"/>
    </xf>
    <xf numFmtId="170" fontId="10" fillId="22" borderId="0" xfId="1" applyNumberFormat="1" applyFont="1" applyFill="1" applyBorder="1"/>
    <xf numFmtId="1" fontId="13" fillId="22" borderId="0" xfId="0" applyNumberFormat="1" applyFont="1" applyFill="1" applyBorder="1"/>
    <xf numFmtId="1" fontId="12" fillId="22" borderId="1" xfId="0" applyNumberFormat="1" applyFont="1" applyFill="1" applyBorder="1"/>
    <xf numFmtId="176" fontId="39" fillId="22" borderId="0" xfId="256" applyNumberFormat="1" applyFont="1" applyFill="1" applyBorder="1" applyAlignment="1">
      <alignment horizontal="right" vertical="top"/>
    </xf>
    <xf numFmtId="3" fontId="13" fillId="22" borderId="0" xfId="0" applyNumberFormat="1" applyFont="1" applyFill="1" applyBorder="1" applyAlignment="1"/>
    <xf numFmtId="0" fontId="13" fillId="22" borderId="0" xfId="0" applyFont="1" applyFill="1" applyAlignment="1">
      <alignment horizontal="left" indent="1"/>
    </xf>
    <xf numFmtId="3" fontId="12" fillId="22" borderId="0" xfId="0" applyNumberFormat="1" applyFont="1" applyFill="1" applyBorder="1"/>
    <xf numFmtId="0" fontId="12" fillId="22" borderId="0" xfId="0" applyFont="1" applyFill="1" applyBorder="1" applyAlignment="1">
      <alignment horizontal="left" indent="1"/>
    </xf>
    <xf numFmtId="3" fontId="13" fillId="22" borderId="0" xfId="0" applyNumberFormat="1" applyFont="1" applyFill="1" applyBorder="1" applyAlignment="1">
      <alignment horizontal="left" indent="1"/>
    </xf>
    <xf numFmtId="3" fontId="13" fillId="22" borderId="0" xfId="0" applyNumberFormat="1" applyFont="1" applyFill="1" applyBorder="1"/>
    <xf numFmtId="0" fontId="12" fillId="22" borderId="0" xfId="0" applyFont="1" applyFill="1" applyBorder="1"/>
    <xf numFmtId="2" fontId="12" fillId="22" borderId="0" xfId="0" applyNumberFormat="1" applyFont="1" applyFill="1" applyBorder="1"/>
    <xf numFmtId="0" fontId="56" fillId="22" borderId="0" xfId="247" applyFont="1" applyFill="1" applyBorder="1"/>
    <xf numFmtId="1" fontId="46" fillId="22" borderId="1" xfId="0" applyNumberFormat="1" applyFont="1" applyFill="1" applyBorder="1" applyAlignment="1">
      <alignment horizontal="left"/>
    </xf>
    <xf numFmtId="0" fontId="5" fillId="22" borderId="0" xfId="0" applyFont="1" applyFill="1" applyBorder="1" applyAlignment="1">
      <alignment horizontal="right"/>
    </xf>
    <xf numFmtId="0" fontId="5" fillId="22" borderId="0" xfId="0" applyFont="1" applyFill="1" applyBorder="1" applyAlignment="1">
      <alignment horizontal="left"/>
    </xf>
    <xf numFmtId="3" fontId="0" fillId="22" borderId="0" xfId="0" applyNumberFormat="1" applyFill="1"/>
    <xf numFmtId="1" fontId="10" fillId="22" borderId="0" xfId="0" applyNumberFormat="1" applyFont="1" applyFill="1" applyBorder="1" applyAlignment="1">
      <alignment horizontal="left"/>
    </xf>
    <xf numFmtId="1" fontId="5" fillId="22" borderId="0" xfId="0" applyNumberFormat="1" applyFont="1" applyFill="1" applyBorder="1" applyAlignment="1">
      <alignment horizontal="left"/>
    </xf>
    <xf numFmtId="0" fontId="5" fillId="22" borderId="0" xfId="0" applyFont="1" applyFill="1"/>
    <xf numFmtId="1" fontId="5" fillId="22" borderId="0" xfId="0" applyNumberFormat="1" applyFont="1" applyFill="1" applyBorder="1" applyAlignment="1">
      <alignment horizontal="right"/>
    </xf>
    <xf numFmtId="1" fontId="5" fillId="22" borderId="0" xfId="0" applyNumberFormat="1" applyFont="1" applyFill="1" applyBorder="1"/>
    <xf numFmtId="1" fontId="10" fillId="22" borderId="1" xfId="0" applyNumberFormat="1" applyFont="1" applyFill="1" applyBorder="1" applyAlignment="1">
      <alignment horizontal="left"/>
    </xf>
    <xf numFmtId="1" fontId="10" fillId="22" borderId="0" xfId="0" applyNumberFormat="1" applyFont="1" applyFill="1" applyBorder="1"/>
    <xf numFmtId="1" fontId="61" fillId="22" borderId="1" xfId="0" applyNumberFormat="1" applyFont="1" applyFill="1" applyBorder="1" applyAlignment="1">
      <alignment horizontal="right"/>
    </xf>
    <xf numFmtId="0" fontId="59" fillId="22" borderId="0" xfId="0" applyFont="1" applyFill="1"/>
    <xf numFmtId="1" fontId="46" fillId="22" borderId="0" xfId="0" applyNumberFormat="1" applyFont="1" applyFill="1" applyBorder="1"/>
    <xf numFmtId="0" fontId="9" fillId="22" borderId="0" xfId="1" applyFont="1" applyFill="1" applyAlignment="1">
      <alignment horizontal="left" wrapText="1"/>
    </xf>
    <xf numFmtId="1" fontId="18" fillId="22" borderId="0" xfId="0" applyNumberFormat="1" applyFont="1" applyFill="1" applyBorder="1" applyAlignment="1">
      <alignment horizontal="right"/>
    </xf>
    <xf numFmtId="1" fontId="10" fillId="22" borderId="0" xfId="1" applyNumberFormat="1" applyFont="1" applyFill="1" applyBorder="1" applyAlignment="1">
      <alignment horizontal="right" wrapText="1"/>
    </xf>
    <xf numFmtId="177" fontId="0" fillId="22" borderId="0" xfId="109" applyNumberFormat="1" applyFont="1" applyFill="1"/>
    <xf numFmtId="1" fontId="11" fillId="22" borderId="1" xfId="0" applyNumberFormat="1" applyFont="1" applyFill="1" applyBorder="1" applyAlignment="1">
      <alignment horizontal="left"/>
    </xf>
    <xf numFmtId="1" fontId="12" fillId="22" borderId="0" xfId="0" applyNumberFormat="1" applyFont="1" applyFill="1" applyBorder="1"/>
    <xf numFmtId="0" fontId="12" fillId="22" borderId="0" xfId="0" applyFont="1" applyFill="1"/>
    <xf numFmtId="0" fontId="60" fillId="22" borderId="0" xfId="246" applyFont="1" applyFill="1"/>
    <xf numFmtId="183" fontId="39" fillId="22" borderId="0" xfId="256" applyNumberFormat="1" applyFont="1" applyFill="1" applyBorder="1" applyAlignment="1">
      <alignment horizontal="right" vertical="top"/>
    </xf>
    <xf numFmtId="170" fontId="39" fillId="22" borderId="0" xfId="256" applyNumberFormat="1" applyFont="1" applyFill="1" applyBorder="1" applyAlignment="1">
      <alignment horizontal="right" vertical="top"/>
    </xf>
    <xf numFmtId="0" fontId="5" fillId="22" borderId="0" xfId="256" applyFill="1" applyBorder="1"/>
    <xf numFmtId="167" fontId="46" fillId="22" borderId="0" xfId="58" applyNumberFormat="1" applyFont="1" applyFill="1"/>
    <xf numFmtId="172" fontId="10" fillId="22" borderId="0" xfId="1" applyNumberFormat="1" applyFont="1" applyFill="1" applyBorder="1"/>
    <xf numFmtId="167" fontId="5" fillId="22" borderId="0" xfId="58" applyNumberFormat="1" applyFont="1" applyFill="1" applyAlignment="1">
      <alignment horizontal="right" wrapText="1"/>
    </xf>
    <xf numFmtId="168" fontId="5" fillId="22" borderId="0" xfId="1" applyNumberFormat="1" applyFill="1" applyBorder="1" applyAlignment="1">
      <alignment horizontal="right" wrapText="1"/>
    </xf>
    <xf numFmtId="0" fontId="5" fillId="22" borderId="0" xfId="1" applyFill="1" applyBorder="1" applyAlignment="1">
      <alignment horizontal="right" wrapText="1"/>
    </xf>
    <xf numFmtId="0" fontId="7" fillId="22" borderId="0" xfId="1" applyFont="1" applyFill="1" applyAlignment="1"/>
    <xf numFmtId="0" fontId="5" fillId="22" borderId="0" xfId="1" applyFill="1" applyAlignment="1">
      <alignment horizontal="right" wrapText="1"/>
    </xf>
    <xf numFmtId="168" fontId="10" fillId="22" borderId="1" xfId="1" applyNumberFormat="1" applyFont="1" applyFill="1" applyBorder="1" applyAlignment="1">
      <alignment horizontal="right" wrapText="1"/>
    </xf>
    <xf numFmtId="0" fontId="5" fillId="22" borderId="1" xfId="1" applyFill="1" applyBorder="1" applyAlignment="1">
      <alignment horizontal="right" wrapText="1"/>
    </xf>
    <xf numFmtId="0" fontId="5" fillId="22" borderId="1" xfId="1" quotePrefix="1" applyFill="1" applyBorder="1"/>
    <xf numFmtId="168" fontId="10" fillId="22" borderId="0" xfId="1" applyNumberFormat="1" applyFont="1" applyFill="1"/>
    <xf numFmtId="168" fontId="11" fillId="22" borderId="0" xfId="1" applyNumberFormat="1" applyFont="1" applyFill="1" applyBorder="1" applyAlignment="1">
      <alignment horizontal="right"/>
    </xf>
    <xf numFmtId="0" fontId="10" fillId="22" borderId="0" xfId="1" applyFont="1" applyFill="1" applyAlignment="1">
      <alignment wrapText="1"/>
    </xf>
    <xf numFmtId="0" fontId="5" fillId="22" borderId="0" xfId="1" applyFont="1" applyFill="1" applyAlignment="1">
      <alignment horizontal="right" wrapText="1"/>
    </xf>
    <xf numFmtId="177" fontId="0" fillId="22" borderId="0" xfId="109" applyNumberFormat="1" applyFont="1" applyFill="1" applyAlignment="1">
      <alignment horizontal="right" wrapText="1"/>
    </xf>
    <xf numFmtId="164" fontId="0" fillId="22" borderId="0" xfId="60" applyFont="1" applyFill="1"/>
    <xf numFmtId="1" fontId="5" fillId="22" borderId="0" xfId="1" applyNumberFormat="1" applyFont="1" applyFill="1" applyBorder="1" applyAlignment="1">
      <alignment horizontal="right" wrapText="1"/>
    </xf>
    <xf numFmtId="168" fontId="5" fillId="22" borderId="0" xfId="1" applyNumberFormat="1" applyFont="1" applyFill="1" applyBorder="1" applyAlignment="1">
      <alignment horizontal="right" wrapText="1"/>
    </xf>
    <xf numFmtId="0" fontId="11" fillId="22" borderId="1" xfId="1" applyFont="1" applyFill="1" applyBorder="1" applyAlignment="1">
      <alignment horizontal="left"/>
    </xf>
    <xf numFmtId="0" fontId="11" fillId="22" borderId="0" xfId="1" applyFont="1" applyFill="1" applyBorder="1"/>
    <xf numFmtId="0" fontId="39" fillId="22" borderId="0" xfId="256" applyFont="1" applyFill="1" applyBorder="1" applyAlignment="1">
      <alignment horizontal="left" vertical="top" wrapText="1"/>
    </xf>
    <xf numFmtId="0" fontId="39" fillId="22" borderId="0" xfId="256" applyFont="1" applyFill="1" applyBorder="1" applyAlignment="1">
      <alignment horizontal="center" wrapText="1"/>
    </xf>
    <xf numFmtId="0" fontId="45" fillId="22" borderId="0" xfId="1" applyFont="1" applyFill="1" applyBorder="1"/>
    <xf numFmtId="168" fontId="5" fillId="22" borderId="0" xfId="1" applyNumberFormat="1" applyFill="1" applyBorder="1"/>
    <xf numFmtId="0" fontId="5" fillId="22" borderId="0" xfId="1" applyFont="1" applyFill="1" applyBorder="1" applyAlignment="1">
      <alignment horizontal="left" wrapText="1"/>
    </xf>
    <xf numFmtId="0" fontId="5" fillId="23" borderId="0" xfId="1" applyFont="1" applyFill="1" applyBorder="1" applyAlignment="1">
      <alignment horizontal="left" vertical="top" wrapText="1"/>
    </xf>
    <xf numFmtId="167" fontId="5" fillId="22" borderId="0" xfId="1" applyNumberFormat="1" applyFont="1" applyFill="1" applyBorder="1"/>
    <xf numFmtId="170" fontId="5" fillId="22" borderId="0" xfId="1" applyNumberFormat="1" applyFont="1" applyFill="1" applyBorder="1" applyAlignment="1">
      <alignment horizontal="right"/>
    </xf>
    <xf numFmtId="2" fontId="5" fillId="22" borderId="0" xfId="1" applyNumberFormat="1" applyFont="1" applyFill="1" applyBorder="1"/>
    <xf numFmtId="166" fontId="12" fillId="22" borderId="0" xfId="253" applyNumberFormat="1" applyFont="1" applyFill="1" applyBorder="1" applyAlignment="1">
      <alignment horizontal="left"/>
    </xf>
    <xf numFmtId="0" fontId="5" fillId="22" borderId="0" xfId="244" applyFill="1" applyBorder="1" applyAlignment="1">
      <alignment vertical="center" wrapText="1"/>
    </xf>
    <xf numFmtId="0" fontId="11" fillId="22" borderId="0" xfId="0" applyFont="1" applyFill="1" applyBorder="1" applyAlignment="1">
      <alignment horizontal="left" vertical="top"/>
    </xf>
    <xf numFmtId="0" fontId="11" fillId="22" borderId="0" xfId="0" applyFont="1" applyFill="1" applyBorder="1" applyAlignment="1">
      <alignment horizontal="left"/>
    </xf>
    <xf numFmtId="0" fontId="5" fillId="22" borderId="0" xfId="1" applyFill="1" applyAlignment="1">
      <alignment horizontal="right"/>
    </xf>
    <xf numFmtId="165" fontId="64" fillId="22" borderId="0" xfId="2" applyNumberFormat="1" applyFont="1" applyFill="1"/>
    <xf numFmtId="0" fontId="65" fillId="22" borderId="0" xfId="2" applyFont="1" applyFill="1" applyAlignment="1">
      <alignment vertical="top"/>
    </xf>
    <xf numFmtId="0" fontId="5" fillId="22" borderId="0" xfId="2" applyFill="1" applyAlignment="1"/>
    <xf numFmtId="165" fontId="9" fillId="22" borderId="0" xfId="2" applyNumberFormat="1" applyFont="1" applyFill="1" applyBorder="1"/>
    <xf numFmtId="165" fontId="64" fillId="22" borderId="0" xfId="2" applyNumberFormat="1" applyFont="1" applyFill="1" applyBorder="1"/>
    <xf numFmtId="0" fontId="5" fillId="22" borderId="0" xfId="2" applyFont="1" applyFill="1" applyBorder="1" applyAlignment="1">
      <alignment horizontal="right"/>
    </xf>
    <xf numFmtId="165" fontId="5" fillId="22" borderId="0" xfId="2" applyNumberFormat="1" applyFont="1" applyFill="1" applyBorder="1" applyAlignment="1">
      <alignment horizontal="right"/>
    </xf>
    <xf numFmtId="165" fontId="11" fillId="22" borderId="0" xfId="2" applyNumberFormat="1" applyFont="1" applyFill="1" applyBorder="1" applyAlignment="1">
      <alignment horizontal="right"/>
    </xf>
    <xf numFmtId="167" fontId="5" fillId="22" borderId="0" xfId="65" applyNumberFormat="1" applyFont="1" applyFill="1"/>
    <xf numFmtId="167" fontId="5" fillId="22" borderId="0" xfId="56" applyNumberFormat="1" applyFont="1" applyFill="1" applyAlignment="1">
      <alignment horizontal="right"/>
    </xf>
    <xf numFmtId="49" fontId="5" fillId="22" borderId="0" xfId="2" applyNumberFormat="1" applyFont="1" applyFill="1" applyBorder="1" applyAlignment="1">
      <alignment horizontal="right"/>
    </xf>
    <xf numFmtId="0" fontId="10" fillId="22" borderId="2" xfId="2" applyFont="1" applyFill="1" applyBorder="1" applyAlignment="1">
      <alignment horizontal="right"/>
    </xf>
    <xf numFmtId="0" fontId="67" fillId="22" borderId="0" xfId="0" applyFont="1" applyFill="1" applyAlignment="1">
      <alignment vertical="center"/>
    </xf>
    <xf numFmtId="0" fontId="67" fillId="22" borderId="0" xfId="0" applyFont="1" applyFill="1" applyAlignment="1">
      <alignment horizontal="left" vertical="center" indent="1"/>
    </xf>
    <xf numFmtId="0" fontId="5" fillId="22" borderId="0" xfId="86" applyFill="1"/>
    <xf numFmtId="168" fontId="5" fillId="22" borderId="0" xfId="86" applyNumberFormat="1" applyFont="1" applyFill="1" applyBorder="1"/>
    <xf numFmtId="3" fontId="10" fillId="22" borderId="0" xfId="86" applyNumberFormat="1" applyFont="1" applyFill="1" applyBorder="1" applyAlignment="1"/>
    <xf numFmtId="0" fontId="5" fillId="22" borderId="0" xfId="86" applyFill="1" applyBorder="1"/>
    <xf numFmtId="0" fontId="9" fillId="22" borderId="0" xfId="86" applyFont="1" applyFill="1"/>
    <xf numFmtId="0" fontId="9" fillId="22" borderId="0" xfId="86" applyFont="1" applyFill="1" applyBorder="1" applyAlignment="1">
      <alignment wrapText="1"/>
    </xf>
    <xf numFmtId="0" fontId="9" fillId="22" borderId="0" xfId="86" applyFont="1" applyFill="1" applyBorder="1" applyAlignment="1">
      <alignment horizontal="left" wrapText="1"/>
    </xf>
    <xf numFmtId="0" fontId="5" fillId="22" borderId="2" xfId="86" applyFill="1" applyBorder="1"/>
    <xf numFmtId="0" fontId="11" fillId="22" borderId="0" xfId="86" applyFont="1" applyFill="1" applyBorder="1" applyAlignment="1">
      <alignment horizontal="right"/>
    </xf>
    <xf numFmtId="168" fontId="5" fillId="22" borderId="0" xfId="86" applyNumberFormat="1" applyFill="1" applyBorder="1" applyAlignment="1">
      <alignment horizontal="right" wrapText="1"/>
    </xf>
    <xf numFmtId="172" fontId="5" fillId="22" borderId="0" xfId="86" applyNumberFormat="1" applyFont="1" applyFill="1" applyBorder="1"/>
    <xf numFmtId="0" fontId="13" fillId="22" borderId="0" xfId="86" applyFont="1" applyFill="1"/>
    <xf numFmtId="0" fontId="5" fillId="22" borderId="0" xfId="86" applyFont="1" applyFill="1"/>
    <xf numFmtId="175" fontId="5" fillId="22" borderId="0" xfId="86" applyNumberFormat="1" applyFont="1" applyFill="1" applyBorder="1"/>
    <xf numFmtId="0" fontId="5" fillId="22" borderId="0" xfId="86" applyFont="1" applyFill="1" applyBorder="1" applyAlignment="1">
      <alignment horizontal="right" wrapText="1"/>
    </xf>
    <xf numFmtId="0" fontId="35" fillId="22" borderId="0" xfId="1" applyFont="1" applyFill="1"/>
    <xf numFmtId="0" fontId="47" fillId="22" borderId="0" xfId="1" applyFont="1" applyFill="1" applyAlignment="1"/>
    <xf numFmtId="0" fontId="14" fillId="22" borderId="0" xfId="249" applyFont="1" applyFill="1" applyBorder="1" applyAlignment="1">
      <alignment vertical="top" wrapText="1"/>
    </xf>
    <xf numFmtId="0" fontId="14" fillId="22" borderId="0" xfId="249" applyFont="1" applyFill="1" applyBorder="1" applyAlignment="1">
      <alignment wrapText="1"/>
    </xf>
    <xf numFmtId="0" fontId="9" fillId="22" borderId="0" xfId="86" applyFont="1" applyFill="1" applyAlignment="1"/>
    <xf numFmtId="0" fontId="5" fillId="22" borderId="2" xfId="2" applyFont="1" applyFill="1" applyBorder="1" applyAlignment="1">
      <alignment wrapText="1"/>
    </xf>
    <xf numFmtId="1" fontId="10" fillId="22" borderId="2" xfId="2" applyNumberFormat="1" applyFont="1" applyFill="1" applyBorder="1" applyAlignment="1">
      <alignment wrapText="1"/>
    </xf>
    <xf numFmtId="1" fontId="46" fillId="22" borderId="0" xfId="2" applyNumberFormat="1" applyFont="1" applyFill="1" applyAlignment="1">
      <alignment horizontal="right"/>
    </xf>
    <xf numFmtId="168" fontId="5" fillId="22" borderId="0" xfId="250" applyNumberFormat="1" applyFont="1" applyFill="1" applyBorder="1"/>
    <xf numFmtId="0" fontId="35" fillId="22" borderId="0" xfId="1" applyFont="1" applyFill="1" applyBorder="1"/>
    <xf numFmtId="168" fontId="14" fillId="22" borderId="0" xfId="1" applyNumberFormat="1" applyFont="1" applyFill="1" applyBorder="1"/>
    <xf numFmtId="168" fontId="10" fillId="22" borderId="0" xfId="250" applyNumberFormat="1" applyFont="1" applyFill="1" applyBorder="1"/>
    <xf numFmtId="0" fontId="35" fillId="22" borderId="0" xfId="1" applyFont="1" applyFill="1" applyAlignment="1">
      <alignment wrapText="1"/>
    </xf>
    <xf numFmtId="0" fontId="67" fillId="22" borderId="0" xfId="0" applyFont="1" applyFill="1"/>
    <xf numFmtId="0" fontId="10" fillId="22" borderId="2" xfId="86" applyFont="1" applyFill="1" applyBorder="1" applyAlignment="1">
      <alignment horizontal="right"/>
    </xf>
    <xf numFmtId="168" fontId="10" fillId="22" borderId="2" xfId="1" applyNumberFormat="1" applyFont="1" applyFill="1" applyBorder="1" applyAlignment="1">
      <alignment horizontal="right" wrapText="1"/>
    </xf>
    <xf numFmtId="168" fontId="46" fillId="22" borderId="0" xfId="1" applyNumberFormat="1" applyFont="1" applyFill="1" applyBorder="1" applyAlignment="1">
      <alignment horizontal="right"/>
    </xf>
    <xf numFmtId="168" fontId="5" fillId="22" borderId="0" xfId="1" applyNumberFormat="1" applyFill="1"/>
    <xf numFmtId="168" fontId="5" fillId="22" borderId="0" xfId="86" applyNumberFormat="1" applyFill="1"/>
    <xf numFmtId="172" fontId="5" fillId="22" borderId="0" xfId="1" applyNumberFormat="1" applyFill="1" applyBorder="1"/>
    <xf numFmtId="168" fontId="5" fillId="22" borderId="0" xfId="2" applyNumberFormat="1" applyFill="1" applyBorder="1"/>
    <xf numFmtId="0" fontId="10" fillId="22" borderId="2" xfId="1" applyFont="1" applyFill="1" applyBorder="1" applyAlignment="1">
      <alignment horizontal="right"/>
    </xf>
    <xf numFmtId="0" fontId="18" fillId="22" borderId="0" xfId="1" applyFont="1" applyFill="1" applyBorder="1" applyAlignment="1">
      <alignment horizontal="right" wrapText="1"/>
    </xf>
    <xf numFmtId="169" fontId="12" fillId="22" borderId="0" xfId="256" applyNumberFormat="1" applyFont="1" applyFill="1" applyBorder="1" applyAlignment="1">
      <alignment horizontal="right"/>
    </xf>
    <xf numFmtId="167" fontId="46" fillId="22" borderId="0" xfId="64" applyNumberFormat="1" applyFont="1" applyFill="1" applyBorder="1" applyAlignment="1">
      <alignment horizontal="right"/>
    </xf>
    <xf numFmtId="0" fontId="5" fillId="22" borderId="0" xfId="1" applyFont="1" applyFill="1" applyBorder="1" applyAlignment="1">
      <alignment wrapText="1"/>
    </xf>
    <xf numFmtId="0" fontId="65" fillId="22" borderId="0" xfId="0" applyFont="1" applyFill="1"/>
    <xf numFmtId="0" fontId="68" fillId="22" borderId="0" xfId="0" applyFont="1" applyFill="1"/>
    <xf numFmtId="0" fontId="72" fillId="22" borderId="0" xfId="0" applyFont="1" applyFill="1"/>
    <xf numFmtId="0" fontId="9" fillId="22" borderId="0" xfId="0" applyFont="1" applyFill="1"/>
    <xf numFmtId="0" fontId="5" fillId="22" borderId="0" xfId="72" applyFont="1" applyFill="1" applyAlignment="1" applyProtection="1"/>
    <xf numFmtId="0" fontId="71" fillId="22" borderId="0" xfId="0" applyFont="1" applyFill="1"/>
    <xf numFmtId="0" fontId="70" fillId="22" borderId="0" xfId="251" applyFont="1" applyFill="1"/>
    <xf numFmtId="0" fontId="30" fillId="22" borderId="0" xfId="251" applyFont="1" applyFill="1"/>
    <xf numFmtId="3" fontId="61" fillId="22" borderId="0" xfId="2" applyNumberFormat="1" applyFont="1" applyFill="1" applyBorder="1" applyAlignment="1">
      <alignment horizontal="right"/>
    </xf>
    <xf numFmtId="167" fontId="10" fillId="22" borderId="0" xfId="58" applyNumberFormat="1" applyFont="1" applyFill="1" applyAlignment="1">
      <alignment horizontal="right" wrapText="1"/>
    </xf>
    <xf numFmtId="0" fontId="77" fillId="22" borderId="0" xfId="0" applyFont="1" applyFill="1"/>
    <xf numFmtId="0" fontId="77" fillId="0" borderId="0" xfId="0" applyFont="1"/>
    <xf numFmtId="0" fontId="0" fillId="22" borderId="0" xfId="0" applyFill="1" applyAlignment="1">
      <alignment vertical="center"/>
    </xf>
    <xf numFmtId="167" fontId="5" fillId="22" borderId="0" xfId="58" applyNumberFormat="1" applyFont="1" applyFill="1" applyBorder="1" applyAlignment="1">
      <alignment horizontal="right" wrapText="1"/>
    </xf>
    <xf numFmtId="167" fontId="10" fillId="22" borderId="0" xfId="58" applyNumberFormat="1" applyFont="1" applyFill="1" applyBorder="1" applyAlignment="1">
      <alignment horizontal="right" wrapText="1"/>
    </xf>
    <xf numFmtId="167" fontId="46" fillId="22" borderId="0" xfId="58" applyNumberFormat="1" applyFont="1" applyFill="1" applyBorder="1"/>
    <xf numFmtId="0" fontId="7" fillId="24" borderId="0" xfId="0" applyFont="1" applyFill="1" applyAlignment="1">
      <alignment horizontal="left" vertical="center"/>
    </xf>
    <xf numFmtId="0" fontId="5" fillId="0" borderId="0" xfId="2" applyFont="1" applyFill="1" applyBorder="1"/>
    <xf numFmtId="1" fontId="10" fillId="0" borderId="0" xfId="2" applyNumberFormat="1" applyFont="1" applyFill="1" applyBorder="1"/>
    <xf numFmtId="1" fontId="5" fillId="0" borderId="0" xfId="2" applyNumberFormat="1" applyFont="1" applyFill="1" applyBorder="1"/>
    <xf numFmtId="0" fontId="5" fillId="0" borderId="0" xfId="2" applyFill="1" applyBorder="1"/>
    <xf numFmtId="0" fontId="46" fillId="22" borderId="0" xfId="82" applyFont="1" applyFill="1" applyAlignment="1">
      <alignment horizontal="right"/>
    </xf>
    <xf numFmtId="3" fontId="36" fillId="22" borderId="0" xfId="82" applyNumberFormat="1" applyFill="1" applyBorder="1"/>
    <xf numFmtId="3" fontId="77" fillId="22" borderId="0" xfId="82" applyNumberFormat="1" applyFont="1" applyFill="1"/>
    <xf numFmtId="168" fontId="77" fillId="22" borderId="0" xfId="82" applyNumberFormat="1" applyFont="1" applyFill="1"/>
    <xf numFmtId="0" fontId="81" fillId="22" borderId="0" xfId="82" applyFont="1" applyFill="1"/>
    <xf numFmtId="177" fontId="5" fillId="22" borderId="0" xfId="252" applyNumberFormat="1" applyFont="1" applyFill="1" applyBorder="1" applyAlignment="1">
      <alignment horizontal="right" wrapText="1"/>
    </xf>
    <xf numFmtId="168" fontId="10" fillId="22" borderId="0" xfId="252" applyNumberFormat="1" applyFont="1" applyFill="1" applyBorder="1" applyAlignment="1">
      <alignment horizontal="right" wrapText="1"/>
    </xf>
    <xf numFmtId="172" fontId="10" fillId="22" borderId="0" xfId="57" applyNumberFormat="1" applyFont="1" applyFill="1" applyBorder="1" applyAlignment="1">
      <alignment horizontal="right"/>
    </xf>
    <xf numFmtId="168" fontId="5" fillId="22" borderId="0" xfId="252" applyNumberFormat="1" applyFont="1" applyFill="1" applyBorder="1"/>
    <xf numFmtId="168" fontId="5" fillId="22" borderId="0" xfId="252" applyNumberFormat="1" applyFont="1" applyFill="1" applyBorder="1" applyAlignment="1">
      <alignment horizontal="right"/>
    </xf>
    <xf numFmtId="168" fontId="15" fillId="22" borderId="0" xfId="258" applyNumberFormat="1" applyFont="1" applyFill="1" applyBorder="1" applyAlignment="1">
      <alignment horizontal="right" vertical="center"/>
    </xf>
    <xf numFmtId="174" fontId="10" fillId="22" borderId="0" xfId="58" applyNumberFormat="1" applyFont="1" applyFill="1" applyBorder="1" applyAlignment="1">
      <alignment horizontal="right" wrapText="1"/>
    </xf>
    <xf numFmtId="0" fontId="70" fillId="22" borderId="0" xfId="251" applyFont="1" applyFill="1" applyAlignment="1" applyProtection="1"/>
    <xf numFmtId="0" fontId="29" fillId="22" borderId="0" xfId="72" applyFont="1" applyFill="1" applyAlignment="1" applyProtection="1"/>
    <xf numFmtId="0" fontId="10" fillId="22" borderId="0" xfId="268" applyFont="1" applyFill="1" applyAlignment="1">
      <alignment horizontal="left"/>
    </xf>
    <xf numFmtId="0" fontId="34" fillId="0" borderId="0" xfId="0" applyFont="1"/>
    <xf numFmtId="0" fontId="5" fillId="22" borderId="0" xfId="268" applyFill="1" applyAlignment="1">
      <alignment vertical="top"/>
    </xf>
    <xf numFmtId="0" fontId="10" fillId="22" borderId="2" xfId="268" applyFont="1" applyFill="1" applyBorder="1" applyAlignment="1">
      <alignment horizontal="left"/>
    </xf>
    <xf numFmtId="0" fontId="77" fillId="0" borderId="2" xfId="0" applyFont="1" applyBorder="1"/>
    <xf numFmtId="168" fontId="5" fillId="22" borderId="0" xfId="106" applyNumberFormat="1" applyFont="1" applyFill="1" applyBorder="1" applyAlignment="1">
      <alignment horizontal="right"/>
    </xf>
    <xf numFmtId="168" fontId="15" fillId="22" borderId="0" xfId="259" applyNumberFormat="1" applyFont="1" applyFill="1" applyAlignment="1">
      <alignment horizontal="right"/>
    </xf>
    <xf numFmtId="168" fontId="5" fillId="22" borderId="0" xfId="269" applyNumberFormat="1" applyFont="1" applyFill="1" applyBorder="1" applyAlignment="1">
      <alignment horizontal="right"/>
    </xf>
    <xf numFmtId="0" fontId="80" fillId="22" borderId="0" xfId="0" applyFont="1" applyFill="1"/>
    <xf numFmtId="168" fontId="0" fillId="22" borderId="0" xfId="0" applyNumberFormat="1" applyFill="1"/>
    <xf numFmtId="0" fontId="5" fillId="22" borderId="1" xfId="1" applyFill="1" applyBorder="1"/>
    <xf numFmtId="168" fontId="5" fillId="22" borderId="0" xfId="252" applyNumberFormat="1" applyFont="1" applyFill="1" applyBorder="1" applyAlignment="1">
      <alignment horizontal="right" wrapText="1"/>
    </xf>
    <xf numFmtId="0" fontId="5" fillId="22" borderId="0" xfId="77" applyFont="1" applyFill="1" applyAlignment="1">
      <alignment horizontal="left" vertical="center" indent="1"/>
    </xf>
    <xf numFmtId="17" fontId="5" fillId="22" borderId="0" xfId="77" quotePrefix="1" applyNumberFormat="1" applyFont="1" applyFill="1" applyAlignment="1">
      <alignment horizontal="left" vertical="center" indent="1"/>
    </xf>
    <xf numFmtId="0" fontId="5" fillId="22" borderId="0" xfId="77" applyFont="1" applyFill="1" applyBorder="1" applyAlignment="1">
      <alignment horizontal="left" vertical="center" indent="1"/>
    </xf>
    <xf numFmtId="0" fontId="39" fillId="22" borderId="0" xfId="263" applyFont="1" applyFill="1" applyBorder="1" applyAlignment="1">
      <alignment horizontal="center"/>
    </xf>
    <xf numFmtId="0" fontId="7" fillId="22" borderId="0" xfId="1" applyFont="1" applyFill="1" applyAlignment="1">
      <alignment vertical="center"/>
    </xf>
    <xf numFmtId="0" fontId="49" fillId="22" borderId="0" xfId="1" applyFont="1" applyFill="1" applyAlignment="1">
      <alignment vertical="center"/>
    </xf>
    <xf numFmtId="0" fontId="44" fillId="22" borderId="0" xfId="0" applyFont="1" applyFill="1" applyAlignment="1">
      <alignment vertical="center"/>
    </xf>
    <xf numFmtId="177" fontId="0" fillId="22" borderId="0" xfId="252" applyNumberFormat="1" applyFont="1" applyFill="1"/>
    <xf numFmtId="0" fontId="11" fillId="22" borderId="0" xfId="77" applyFont="1" applyFill="1" applyBorder="1" applyAlignment="1">
      <alignment horizontal="right" wrapText="1"/>
    </xf>
    <xf numFmtId="174" fontId="15" fillId="0" borderId="0" xfId="0" applyNumberFormat="1" applyFont="1" applyAlignment="1">
      <alignment horizontal="right" vertical="top"/>
    </xf>
    <xf numFmtId="0" fontId="7" fillId="22" borderId="0" xfId="1" applyFont="1" applyFill="1" applyAlignment="1">
      <alignment vertical="center" wrapText="1"/>
    </xf>
    <xf numFmtId="0" fontId="39" fillId="22" borderId="0" xfId="244" applyFont="1" applyFill="1" applyBorder="1" applyAlignment="1">
      <alignment horizontal="center" wrapText="1"/>
    </xf>
    <xf numFmtId="167" fontId="46" fillId="22" borderId="0" xfId="267" applyNumberFormat="1" applyFont="1" applyFill="1" applyBorder="1" applyAlignment="1">
      <alignment horizontal="right" vertical="center"/>
    </xf>
    <xf numFmtId="0" fontId="5" fillId="22" borderId="0" xfId="267" applyNumberFormat="1" applyFont="1" applyFill="1" applyBorder="1" applyAlignment="1">
      <alignment horizontal="left"/>
    </xf>
    <xf numFmtId="174" fontId="5" fillId="22" borderId="0" xfId="58" applyNumberFormat="1" applyFont="1" applyFill="1" applyBorder="1" applyAlignment="1">
      <alignment horizontal="right" wrapText="1"/>
    </xf>
    <xf numFmtId="167" fontId="46" fillId="22" borderId="0" xfId="58" applyNumberFormat="1" applyFont="1" applyFill="1" applyBorder="1" applyAlignment="1"/>
    <xf numFmtId="167" fontId="46" fillId="22" borderId="0" xfId="58" applyNumberFormat="1" applyFont="1" applyFill="1" applyBorder="1" applyAlignment="1">
      <alignment horizontal="right" wrapText="1"/>
    </xf>
    <xf numFmtId="0" fontId="17" fillId="22" borderId="0" xfId="1" applyFont="1" applyFill="1"/>
    <xf numFmtId="0" fontId="84" fillId="0" borderId="0" xfId="0" applyFont="1" applyAlignment="1">
      <alignment horizontal="left" vertical="center" indent="3"/>
    </xf>
    <xf numFmtId="0" fontId="50" fillId="24" borderId="0" xfId="1" applyFont="1" applyFill="1"/>
    <xf numFmtId="0" fontId="5" fillId="24" borderId="0" xfId="241" applyFill="1"/>
    <xf numFmtId="0" fontId="5" fillId="24" borderId="0" xfId="241" applyFill="1" applyAlignment="1">
      <alignment horizontal="left"/>
    </xf>
    <xf numFmtId="0" fontId="10" fillId="24" borderId="0" xfId="241" applyFont="1" applyFill="1" applyAlignment="1">
      <alignment horizontal="left"/>
    </xf>
    <xf numFmtId="0" fontId="5" fillId="0" borderId="0" xfId="241"/>
    <xf numFmtId="0" fontId="10" fillId="0" borderId="0" xfId="241" applyFont="1"/>
    <xf numFmtId="0" fontId="46" fillId="0" borderId="0" xfId="241" applyFont="1"/>
    <xf numFmtId="0" fontId="10" fillId="24" borderId="0" xfId="241" applyFont="1" applyFill="1"/>
    <xf numFmtId="167" fontId="52" fillId="0" borderId="0" xfId="63" applyNumberFormat="1" applyFont="1" applyFill="1" applyBorder="1" applyAlignment="1">
      <alignment horizontal="right" vertical="center"/>
    </xf>
    <xf numFmtId="0" fontId="49" fillId="24" borderId="0" xfId="1" applyFont="1" applyFill="1" applyAlignment="1">
      <alignment vertical="center"/>
    </xf>
    <xf numFmtId="0" fontId="5" fillId="24" borderId="0" xfId="1" applyFill="1"/>
    <xf numFmtId="0" fontId="12" fillId="24" borderId="0" xfId="241" applyFont="1" applyFill="1"/>
    <xf numFmtId="0" fontId="5" fillId="22" borderId="0" xfId="2" applyFill="1" applyAlignment="1">
      <alignment horizontal="left"/>
    </xf>
    <xf numFmtId="3" fontId="5" fillId="22" borderId="0" xfId="2" applyNumberFormat="1" applyFill="1"/>
    <xf numFmtId="3" fontId="10" fillId="22" borderId="0" xfId="2" applyNumberFormat="1" applyFont="1" applyFill="1"/>
    <xf numFmtId="0" fontId="57" fillId="24" borderId="0" xfId="241" applyFont="1" applyFill="1"/>
    <xf numFmtId="0" fontId="13" fillId="24" borderId="0" xfId="247" applyFont="1" applyFill="1"/>
    <xf numFmtId="0" fontId="58" fillId="24" borderId="0" xfId="241" applyFont="1" applyFill="1"/>
    <xf numFmtId="0" fontId="5" fillId="22" borderId="0" xfId="2" applyFill="1" applyBorder="1" applyAlignment="1">
      <alignment horizontal="left"/>
    </xf>
    <xf numFmtId="0" fontId="17" fillId="22" borderId="0" xfId="1" applyFont="1" applyFill="1" applyAlignment="1">
      <alignment wrapText="1"/>
    </xf>
    <xf numFmtId="0" fontId="17" fillId="22" borderId="0" xfId="1" applyFont="1" applyFill="1" applyAlignment="1"/>
    <xf numFmtId="166" fontId="46" fillId="22" borderId="2" xfId="2" applyNumberFormat="1" applyFont="1" applyFill="1" applyBorder="1" applyAlignment="1">
      <alignment horizontal="right" wrapText="1"/>
    </xf>
    <xf numFmtId="0" fontId="7" fillId="22" borderId="0" xfId="268" applyFont="1" applyFill="1" applyAlignment="1">
      <alignment horizontal="left"/>
    </xf>
    <xf numFmtId="0" fontId="5" fillId="22" borderId="0" xfId="287" applyFill="1" applyAlignment="1">
      <alignment horizontal="left"/>
    </xf>
    <xf numFmtId="0" fontId="2" fillId="22" borderId="0" xfId="288" applyFill="1"/>
    <xf numFmtId="0" fontId="11" fillId="22" borderId="0" xfId="268" applyFont="1" applyFill="1"/>
    <xf numFmtId="0" fontId="5" fillId="22" borderId="0" xfId="287" applyFill="1"/>
    <xf numFmtId="0" fontId="15" fillId="22" borderId="12" xfId="290" applyFont="1" applyFill="1" applyBorder="1" applyAlignment="1">
      <alignment horizontal="left" vertical="center"/>
    </xf>
    <xf numFmtId="0" fontId="15" fillId="22" borderId="0" xfId="290" applyFont="1" applyFill="1" applyAlignment="1">
      <alignment horizontal="left" vertical="center"/>
    </xf>
    <xf numFmtId="0" fontId="10" fillId="22" borderId="1" xfId="268" applyFont="1" applyFill="1" applyBorder="1" applyAlignment="1">
      <alignment horizontal="left"/>
    </xf>
    <xf numFmtId="168" fontId="2" fillId="22" borderId="0" xfId="288" applyNumberFormat="1" applyFill="1"/>
    <xf numFmtId="0" fontId="46" fillId="22" borderId="1" xfId="268" applyFont="1" applyFill="1" applyBorder="1" applyAlignment="1">
      <alignment horizontal="left" wrapText="1"/>
    </xf>
    <xf numFmtId="0" fontId="67" fillId="22" borderId="0" xfId="80" applyFont="1" applyFill="1"/>
    <xf numFmtId="171" fontId="46" fillId="22" borderId="0" xfId="291" applyNumberFormat="1" applyFont="1" applyFill="1" applyBorder="1" applyAlignment="1">
      <alignment horizontal="right" wrapText="1"/>
    </xf>
    <xf numFmtId="0" fontId="13" fillId="22" borderId="0" xfId="268" applyFont="1" applyFill="1"/>
    <xf numFmtId="1" fontId="5" fillId="22" borderId="0" xfId="268" applyNumberFormat="1" applyFill="1"/>
    <xf numFmtId="167" fontId="52" fillId="22" borderId="0" xfId="64" applyNumberFormat="1" applyFont="1" applyFill="1" applyBorder="1" applyAlignment="1">
      <alignment horizontal="right" vertical="top"/>
    </xf>
    <xf numFmtId="167" fontId="46" fillId="22" borderId="0" xfId="64" applyNumberFormat="1" applyFont="1" applyFill="1" applyBorder="1" applyAlignment="1">
      <alignment horizontal="right" vertical="top"/>
    </xf>
    <xf numFmtId="0" fontId="86" fillId="22" borderId="0" xfId="288" applyFont="1" applyFill="1"/>
    <xf numFmtId="0" fontId="81" fillId="0" borderId="0" xfId="82" applyFont="1" applyFill="1"/>
    <xf numFmtId="3" fontId="36" fillId="0" borderId="0" xfId="82" applyNumberFormat="1" applyFill="1" applyBorder="1"/>
    <xf numFmtId="0" fontId="10" fillId="0" borderId="2" xfId="1" applyFont="1" applyFill="1" applyBorder="1" applyAlignment="1">
      <alignment horizontal="right" wrapText="1"/>
    </xf>
    <xf numFmtId="3" fontId="15" fillId="0" borderId="0" xfId="259" applyNumberFormat="1" applyFont="1" applyFill="1" applyBorder="1" applyAlignment="1">
      <alignment horizontal="right"/>
    </xf>
    <xf numFmtId="171" fontId="5" fillId="0" borderId="0" xfId="58" applyNumberFormat="1" applyFont="1" applyFill="1" applyBorder="1" applyAlignment="1">
      <alignment horizontal="right" wrapText="1"/>
    </xf>
    <xf numFmtId="3" fontId="14" fillId="0" borderId="0" xfId="258" applyNumberFormat="1" applyFont="1" applyFill="1" applyBorder="1" applyAlignment="1">
      <alignment horizontal="right"/>
    </xf>
    <xf numFmtId="171" fontId="10" fillId="0" borderId="0" xfId="58" applyNumberFormat="1" applyFont="1" applyFill="1" applyBorder="1" applyAlignment="1">
      <alignment horizontal="right" wrapText="1"/>
    </xf>
    <xf numFmtId="3" fontId="14" fillId="0" borderId="0" xfId="259" applyNumberFormat="1" applyFont="1" applyFill="1" applyBorder="1" applyAlignment="1">
      <alignment horizontal="right"/>
    </xf>
    <xf numFmtId="168" fontId="15" fillId="0" borderId="0" xfId="259" applyNumberFormat="1" applyFont="1" applyFill="1" applyBorder="1" applyAlignment="1">
      <alignment horizontal="right"/>
    </xf>
    <xf numFmtId="168" fontId="14" fillId="0" borderId="0" xfId="259" applyNumberFormat="1" applyFont="1" applyFill="1" applyBorder="1" applyAlignment="1">
      <alignment horizontal="right"/>
    </xf>
    <xf numFmtId="3" fontId="15" fillId="0" borderId="0" xfId="258" applyNumberFormat="1" applyFont="1" applyFill="1" applyBorder="1" applyAlignment="1">
      <alignment horizontal="right"/>
    </xf>
    <xf numFmtId="177" fontId="5" fillId="0" borderId="0" xfId="252" applyNumberFormat="1" applyFont="1" applyFill="1" applyBorder="1" applyAlignment="1">
      <alignment horizontal="right" wrapText="1"/>
    </xf>
    <xf numFmtId="177" fontId="10" fillId="0" borderId="0" xfId="252" applyNumberFormat="1" applyFont="1" applyFill="1" applyBorder="1" applyAlignment="1">
      <alignment horizontal="right" wrapText="1"/>
    </xf>
    <xf numFmtId="3" fontId="5" fillId="0" borderId="0" xfId="58" applyNumberFormat="1" applyFont="1" applyFill="1" applyBorder="1" applyAlignment="1">
      <alignment horizontal="right" wrapText="1"/>
    </xf>
    <xf numFmtId="3" fontId="10" fillId="0" borderId="0" xfId="58" applyNumberFormat="1" applyFont="1" applyFill="1" applyBorder="1" applyAlignment="1">
      <alignment horizontal="right" wrapText="1"/>
    </xf>
    <xf numFmtId="3" fontId="5" fillId="0" borderId="0" xfId="1" applyNumberFormat="1" applyFont="1" applyFill="1" applyBorder="1" applyAlignment="1">
      <alignment horizontal="right" wrapText="1"/>
    </xf>
    <xf numFmtId="3" fontId="5" fillId="0" borderId="0" xfId="1" applyNumberFormat="1" applyFont="1" applyFill="1" applyBorder="1" applyAlignment="1"/>
    <xf numFmtId="187" fontId="39" fillId="0" borderId="0" xfId="293" applyNumberFormat="1" applyFont="1" applyBorder="1" applyAlignment="1">
      <alignment horizontal="right" vertical="top"/>
    </xf>
    <xf numFmtId="188" fontId="39" fillId="22" borderId="0" xfId="256" applyNumberFormat="1" applyFont="1" applyFill="1" applyBorder="1" applyAlignment="1">
      <alignment horizontal="right" vertical="top"/>
    </xf>
    <xf numFmtId="189" fontId="39" fillId="22" borderId="0" xfId="256" applyNumberFormat="1" applyFont="1" applyFill="1" applyBorder="1" applyAlignment="1">
      <alignment horizontal="right" vertical="top"/>
    </xf>
    <xf numFmtId="190" fontId="39" fillId="22" borderId="0" xfId="256" applyNumberFormat="1" applyFont="1" applyFill="1" applyBorder="1" applyAlignment="1">
      <alignment horizontal="right" vertical="top"/>
    </xf>
    <xf numFmtId="177" fontId="5" fillId="0" borderId="0" xfId="252" applyNumberFormat="1" applyFont="1" applyFill="1" applyAlignment="1"/>
    <xf numFmtId="177" fontId="10" fillId="0" borderId="0" xfId="252" applyNumberFormat="1" applyFont="1" applyFill="1" applyAlignment="1"/>
    <xf numFmtId="0" fontId="46" fillId="22" borderId="0" xfId="1" applyFont="1" applyFill="1" applyBorder="1" applyAlignment="1">
      <alignment wrapText="1"/>
    </xf>
    <xf numFmtId="168" fontId="52" fillId="0" borderId="0" xfId="258" applyNumberFormat="1" applyFont="1" applyFill="1" applyBorder="1" applyAlignment="1">
      <alignment horizontal="right" vertical="center"/>
    </xf>
    <xf numFmtId="3" fontId="10" fillId="0" borderId="0" xfId="1" applyNumberFormat="1" applyFont="1" applyFill="1" applyBorder="1" applyAlignment="1"/>
    <xf numFmtId="3" fontId="5" fillId="0" borderId="0" xfId="57" applyNumberFormat="1" applyFont="1" applyFill="1" applyBorder="1" applyAlignment="1">
      <alignment horizontal="right"/>
    </xf>
    <xf numFmtId="172" fontId="5" fillId="0" borderId="0" xfId="57" applyNumberFormat="1" applyFont="1" applyFill="1" applyBorder="1" applyAlignment="1">
      <alignment horizontal="right"/>
    </xf>
    <xf numFmtId="0" fontId="10" fillId="0" borderId="0" xfId="1" applyFont="1" applyFill="1" applyBorder="1" applyAlignment="1"/>
    <xf numFmtId="0" fontId="5" fillId="0" borderId="0" xfId="1" applyFont="1" applyFill="1" applyBorder="1" applyAlignment="1"/>
    <xf numFmtId="3" fontId="14" fillId="0" borderId="1" xfId="259" applyNumberFormat="1" applyFont="1" applyFill="1" applyBorder="1" applyAlignment="1">
      <alignment horizontal="right"/>
    </xf>
    <xf numFmtId="185" fontId="15" fillId="0" borderId="2" xfId="260" applyNumberFormat="1" applyFont="1" applyFill="1" applyBorder="1" applyAlignment="1">
      <alignment horizontal="right" vertical="center"/>
    </xf>
    <xf numFmtId="0" fontId="79" fillId="0" borderId="0" xfId="1" applyFont="1" applyFill="1" applyBorder="1"/>
    <xf numFmtId="168" fontId="15" fillId="0" borderId="1" xfId="252" applyNumberFormat="1" applyFont="1" applyFill="1" applyBorder="1" applyAlignment="1">
      <alignment horizontal="right"/>
    </xf>
    <xf numFmtId="168" fontId="15" fillId="0" borderId="0" xfId="266" applyNumberFormat="1" applyFont="1" applyFill="1" applyBorder="1" applyAlignment="1">
      <alignment horizontal="right" vertical="top"/>
    </xf>
    <xf numFmtId="168" fontId="14" fillId="0" borderId="0" xfId="266" applyNumberFormat="1" applyFont="1" applyFill="1" applyBorder="1" applyAlignment="1">
      <alignment horizontal="right" vertical="top"/>
    </xf>
    <xf numFmtId="171" fontId="46" fillId="0" borderId="0" xfId="58" applyNumberFormat="1" applyFont="1" applyFill="1" applyBorder="1" applyAlignment="1">
      <alignment horizontal="right" wrapText="1"/>
    </xf>
    <xf numFmtId="0" fontId="51" fillId="22" borderId="0" xfId="1" applyFont="1" applyFill="1" applyBorder="1" applyAlignment="1">
      <alignment horizontal="left"/>
    </xf>
    <xf numFmtId="167" fontId="5" fillId="0" borderId="0" xfId="1" applyNumberFormat="1" applyFont="1" applyFill="1" applyBorder="1" applyAlignment="1">
      <alignment horizontal="right" wrapText="1"/>
    </xf>
    <xf numFmtId="167" fontId="10" fillId="0" borderId="1" xfId="58" applyNumberFormat="1" applyFont="1" applyFill="1" applyBorder="1" applyAlignment="1">
      <alignment horizontal="right" wrapText="1"/>
    </xf>
    <xf numFmtId="173" fontId="5" fillId="0" borderId="0" xfId="58" applyNumberFormat="1" applyFont="1" applyFill="1" applyBorder="1" applyAlignment="1">
      <alignment horizontal="right" wrapText="1"/>
    </xf>
    <xf numFmtId="168" fontId="5" fillId="0" borderId="0" xfId="252" applyNumberFormat="1" applyFont="1" applyFill="1" applyBorder="1" applyAlignment="1">
      <alignment horizontal="right" wrapText="1"/>
    </xf>
    <xf numFmtId="168" fontId="10" fillId="0" borderId="0" xfId="252" applyNumberFormat="1" applyFont="1" applyFill="1" applyBorder="1" applyAlignment="1">
      <alignment horizontal="right" wrapText="1"/>
    </xf>
    <xf numFmtId="171" fontId="46" fillId="0" borderId="0" xfId="58" applyNumberFormat="1" applyFont="1" applyFill="1" applyBorder="1"/>
    <xf numFmtId="171" fontId="46" fillId="0" borderId="1" xfId="58" applyNumberFormat="1" applyFont="1" applyFill="1" applyBorder="1"/>
    <xf numFmtId="171" fontId="5" fillId="0" borderId="0" xfId="58" applyNumberFormat="1" applyFont="1" applyFill="1" applyBorder="1"/>
    <xf numFmtId="171" fontId="5" fillId="0" borderId="0" xfId="1" applyNumberFormat="1" applyFont="1" applyFill="1" applyBorder="1" applyAlignment="1">
      <alignment horizontal="right" wrapText="1"/>
    </xf>
    <xf numFmtId="171" fontId="10" fillId="0" borderId="0" xfId="58" applyNumberFormat="1" applyFont="1" applyFill="1" applyBorder="1"/>
    <xf numFmtId="0" fontId="11" fillId="0" borderId="0" xfId="0" applyFont="1" applyFill="1" applyBorder="1" applyAlignment="1">
      <alignment horizontal="right"/>
    </xf>
    <xf numFmtId="171" fontId="0" fillId="0" borderId="0" xfId="0" applyNumberFormat="1" applyFill="1"/>
    <xf numFmtId="173" fontId="5" fillId="0" borderId="0" xfId="58" applyNumberFormat="1" applyFont="1" applyFill="1" applyBorder="1"/>
    <xf numFmtId="173" fontId="10" fillId="0" borderId="0" xfId="58" applyNumberFormat="1" applyFont="1" applyFill="1" applyBorder="1"/>
    <xf numFmtId="171" fontId="46" fillId="0" borderId="0" xfId="58" applyNumberFormat="1" applyFont="1" applyFill="1" applyBorder="1" applyAlignment="1">
      <alignment horizontal="right"/>
    </xf>
    <xf numFmtId="1" fontId="15" fillId="0" borderId="0" xfId="263" applyNumberFormat="1" applyFont="1" applyFill="1" applyBorder="1" applyAlignment="1">
      <alignment horizontal="right"/>
    </xf>
    <xf numFmtId="168" fontId="15" fillId="0" borderId="0" xfId="252" applyNumberFormat="1" applyFont="1" applyFill="1" applyBorder="1" applyAlignment="1">
      <alignment horizontal="right"/>
    </xf>
    <xf numFmtId="1" fontId="5" fillId="0" borderId="0" xfId="57" applyNumberFormat="1" applyFont="1" applyFill="1" applyBorder="1" applyAlignment="1">
      <alignment horizontal="right"/>
    </xf>
    <xf numFmtId="168" fontId="5" fillId="0" borderId="0" xfId="3" applyNumberFormat="1" applyFont="1" applyFill="1" applyBorder="1" applyAlignment="1">
      <alignment horizontal="right"/>
    </xf>
    <xf numFmtId="1" fontId="15" fillId="0" borderId="0" xfId="264" applyNumberFormat="1" applyFont="1" applyFill="1" applyBorder="1" applyAlignment="1">
      <alignment horizontal="right"/>
    </xf>
    <xf numFmtId="1" fontId="15" fillId="0" borderId="0" xfId="264" applyNumberFormat="1" applyFont="1" applyFill="1" applyBorder="1" applyAlignment="1">
      <alignment horizontal="right" vertical="center"/>
    </xf>
    <xf numFmtId="168" fontId="15" fillId="0" borderId="0" xfId="252" applyNumberFormat="1" applyFont="1" applyFill="1" applyBorder="1" applyAlignment="1">
      <alignment horizontal="right" vertical="center"/>
    </xf>
    <xf numFmtId="174" fontId="5" fillId="0" borderId="0" xfId="3" applyNumberFormat="1" applyFont="1" applyFill="1" applyBorder="1" applyAlignment="1">
      <alignment horizontal="right"/>
    </xf>
    <xf numFmtId="1" fontId="14" fillId="0" borderId="0" xfId="264" applyNumberFormat="1" applyFont="1" applyFill="1" applyBorder="1" applyAlignment="1">
      <alignment horizontal="right"/>
    </xf>
    <xf numFmtId="168" fontId="10" fillId="0" borderId="0" xfId="252" applyNumberFormat="1" applyFont="1" applyFill="1" applyBorder="1" applyAlignment="1">
      <alignment horizontal="right"/>
    </xf>
    <xf numFmtId="167" fontId="46" fillId="0" borderId="1" xfId="3" applyNumberFormat="1" applyFont="1" applyFill="1" applyBorder="1" applyAlignment="1">
      <alignment horizontal="right"/>
    </xf>
    <xf numFmtId="170" fontId="15" fillId="0" borderId="0" xfId="0" applyNumberFormat="1" applyFont="1" applyFill="1" applyBorder="1" applyAlignment="1" applyProtection="1">
      <alignment horizontal="right" vertical="top"/>
    </xf>
    <xf numFmtId="174" fontId="15" fillId="0" borderId="0" xfId="267" applyNumberFormat="1" applyFont="1" applyFill="1" applyBorder="1" applyAlignment="1" applyProtection="1">
      <alignment horizontal="right" vertical="top"/>
    </xf>
    <xf numFmtId="170" fontId="10" fillId="0" borderId="0" xfId="1" applyNumberFormat="1" applyFont="1" applyFill="1" applyBorder="1" applyAlignment="1">
      <alignment horizontal="left"/>
    </xf>
    <xf numFmtId="0" fontId="10" fillId="0" borderId="0" xfId="1" applyFont="1" applyFill="1" applyBorder="1" applyAlignment="1">
      <alignment horizontal="left"/>
    </xf>
    <xf numFmtId="3" fontId="10" fillId="0" borderId="0" xfId="57" applyNumberFormat="1" applyFont="1" applyFill="1" applyBorder="1" applyAlignment="1">
      <alignment horizontal="right"/>
    </xf>
    <xf numFmtId="172" fontId="10" fillId="0" borderId="0" xfId="57" applyNumberFormat="1" applyFont="1" applyFill="1" applyBorder="1" applyAlignment="1">
      <alignment horizontal="right"/>
    </xf>
    <xf numFmtId="168" fontId="10" fillId="0" borderId="0" xfId="107" applyNumberFormat="1" applyFont="1" applyFill="1" applyBorder="1" applyAlignment="1">
      <alignment horizontal="right"/>
    </xf>
    <xf numFmtId="177" fontId="10" fillId="0" borderId="0" xfId="107" applyNumberFormat="1" applyFont="1" applyFill="1" applyBorder="1" applyAlignment="1">
      <alignment horizontal="right"/>
    </xf>
    <xf numFmtId="168" fontId="5" fillId="0" borderId="0" xfId="57" applyNumberFormat="1" applyFont="1" applyFill="1" applyBorder="1" applyAlignment="1">
      <alignment horizontal="right"/>
    </xf>
    <xf numFmtId="167" fontId="15" fillId="0" borderId="0" xfId="267" applyNumberFormat="1" applyFont="1" applyFill="1" applyAlignment="1">
      <alignment horizontal="right" vertical="top"/>
    </xf>
    <xf numFmtId="174" fontId="15" fillId="0" borderId="0" xfId="267" applyNumberFormat="1" applyFont="1" applyFill="1" applyAlignment="1">
      <alignment horizontal="right" vertical="top"/>
    </xf>
    <xf numFmtId="180" fontId="15" fillId="0" borderId="0" xfId="0" applyNumberFormat="1" applyFont="1" applyFill="1" applyBorder="1" applyAlignment="1" applyProtection="1">
      <alignment horizontal="right" vertical="top"/>
    </xf>
    <xf numFmtId="3" fontId="46" fillId="0" borderId="0" xfId="1" applyNumberFormat="1" applyFont="1" applyFill="1" applyBorder="1" applyAlignment="1">
      <alignment horizontal="right"/>
    </xf>
    <xf numFmtId="170" fontId="52" fillId="0" borderId="0" xfId="258" applyNumberFormat="1" applyFont="1" applyFill="1" applyBorder="1" applyAlignment="1">
      <alignment horizontal="right" vertical="center"/>
    </xf>
    <xf numFmtId="0" fontId="13" fillId="0" borderId="0" xfId="1" applyFont="1" applyFill="1" applyBorder="1" applyAlignment="1">
      <alignment horizontal="left" indent="1"/>
    </xf>
    <xf numFmtId="0" fontId="65" fillId="0" borderId="0" xfId="1" applyFont="1" applyFill="1" applyBorder="1" applyAlignment="1">
      <alignment wrapText="1"/>
    </xf>
    <xf numFmtId="1" fontId="10" fillId="0" borderId="0" xfId="2" applyNumberFormat="1" applyFont="1" applyFill="1"/>
    <xf numFmtId="1" fontId="5" fillId="0" borderId="0" xfId="2" applyNumberFormat="1" applyFont="1" applyFill="1"/>
    <xf numFmtId="0" fontId="13" fillId="0" borderId="0" xfId="2" applyFont="1" applyFill="1" applyBorder="1"/>
    <xf numFmtId="0" fontId="5" fillId="0" borderId="0" xfId="2" applyFont="1" applyFill="1"/>
    <xf numFmtId="1" fontId="10" fillId="0" borderId="0" xfId="1" applyNumberFormat="1" applyFont="1" applyFill="1"/>
    <xf numFmtId="168" fontId="5" fillId="0" borderId="0" xfId="1" applyNumberFormat="1" applyFill="1"/>
    <xf numFmtId="171" fontId="5" fillId="0" borderId="0" xfId="3" applyNumberFormat="1" applyFont="1" applyFill="1" applyBorder="1"/>
    <xf numFmtId="0" fontId="11" fillId="0" borderId="0" xfId="2" applyFont="1" applyFill="1" applyAlignment="1">
      <alignment horizontal="right"/>
    </xf>
    <xf numFmtId="0" fontId="5" fillId="0" borderId="0" xfId="1" applyFont="1" applyFill="1"/>
    <xf numFmtId="168" fontId="5" fillId="0" borderId="0" xfId="252" applyNumberFormat="1" applyFont="1" applyFill="1" applyBorder="1"/>
    <xf numFmtId="0" fontId="5" fillId="0" borderId="0" xfId="1" applyFont="1" applyFill="1" applyBorder="1"/>
    <xf numFmtId="3" fontId="5" fillId="0" borderId="0" xfId="1" applyNumberFormat="1" applyFont="1" applyFill="1" applyBorder="1"/>
    <xf numFmtId="3" fontId="46" fillId="0" borderId="0" xfId="1" applyNumberFormat="1" applyFont="1" applyFill="1" applyBorder="1" applyAlignment="1">
      <alignment horizontal="right" wrapText="1"/>
    </xf>
    <xf numFmtId="0" fontId="10" fillId="0" borderId="0" xfId="1" applyFont="1" applyFill="1" applyBorder="1" applyAlignment="1">
      <alignment horizontal="right" wrapText="1"/>
    </xf>
    <xf numFmtId="168" fontId="5" fillId="0" borderId="0" xfId="1" applyNumberFormat="1" applyFont="1" applyFill="1"/>
    <xf numFmtId="3" fontId="46" fillId="0" borderId="0" xfId="1" applyNumberFormat="1" applyFont="1" applyFill="1"/>
    <xf numFmtId="3" fontId="46" fillId="0" borderId="0" xfId="1" applyNumberFormat="1" applyFont="1" applyFill="1" applyBorder="1"/>
    <xf numFmtId="0" fontId="5" fillId="0" borderId="0" xfId="287" applyFill="1"/>
    <xf numFmtId="0" fontId="10" fillId="0" borderId="0" xfId="268" applyFont="1" applyFill="1"/>
    <xf numFmtId="0" fontId="11" fillId="0" borderId="0" xfId="268" applyFont="1" applyFill="1" applyAlignment="1">
      <alignment horizontal="right"/>
    </xf>
    <xf numFmtId="3" fontId="15" fillId="0" borderId="0" xfId="259" applyNumberFormat="1" applyFont="1" applyFill="1" applyAlignment="1">
      <alignment horizontal="right"/>
    </xf>
    <xf numFmtId="3" fontId="14" fillId="0" borderId="0" xfId="258" applyNumberFormat="1" applyFont="1" applyFill="1" applyAlignment="1">
      <alignment horizontal="right"/>
    </xf>
    <xf numFmtId="3" fontId="15" fillId="0" borderId="0" xfId="258" applyNumberFormat="1" applyFont="1" applyFill="1" applyAlignment="1">
      <alignment horizontal="right"/>
    </xf>
    <xf numFmtId="3" fontId="10" fillId="0" borderId="0" xfId="287" applyNumberFormat="1" applyFont="1" applyFill="1"/>
    <xf numFmtId="3" fontId="14" fillId="0" borderId="0" xfId="259" applyNumberFormat="1" applyFont="1" applyFill="1" applyAlignment="1">
      <alignment horizontal="right"/>
    </xf>
    <xf numFmtId="171" fontId="5" fillId="0" borderId="0" xfId="291" applyNumberFormat="1" applyFont="1" applyFill="1" applyBorder="1" applyAlignment="1">
      <alignment horizontal="right" wrapText="1"/>
    </xf>
    <xf numFmtId="171" fontId="10" fillId="0" borderId="0" xfId="291" applyNumberFormat="1" applyFont="1" applyFill="1" applyBorder="1" applyAlignment="1">
      <alignment horizontal="right" wrapText="1"/>
    </xf>
    <xf numFmtId="171" fontId="11" fillId="0" borderId="0" xfId="291" applyNumberFormat="1" applyFont="1" applyFill="1" applyBorder="1" applyAlignment="1">
      <alignment horizontal="right"/>
    </xf>
    <xf numFmtId="0" fontId="10" fillId="0" borderId="0" xfId="287" applyFont="1" applyFill="1"/>
    <xf numFmtId="168" fontId="5" fillId="0" borderId="0" xfId="268" applyNumberFormat="1" applyFill="1"/>
    <xf numFmtId="168" fontId="10" fillId="0" borderId="0" xfId="268" applyNumberFormat="1" applyFont="1" applyFill="1"/>
    <xf numFmtId="168" fontId="5" fillId="0" borderId="0" xfId="268" applyNumberFormat="1" applyFill="1" applyAlignment="1">
      <alignment horizontal="right"/>
    </xf>
    <xf numFmtId="168" fontId="10" fillId="0" borderId="0" xfId="287" applyNumberFormat="1" applyFont="1" applyFill="1"/>
    <xf numFmtId="168" fontId="10" fillId="0" borderId="1" xfId="268" applyNumberFormat="1" applyFont="1" applyFill="1" applyBorder="1"/>
    <xf numFmtId="0" fontId="2" fillId="0" borderId="0" xfId="288" applyFill="1"/>
    <xf numFmtId="171" fontId="46" fillId="0" borderId="1" xfId="291" applyNumberFormat="1" applyFont="1" applyFill="1" applyBorder="1" applyAlignment="1">
      <alignment horizontal="right" wrapText="1"/>
    </xf>
    <xf numFmtId="171" fontId="46" fillId="0" borderId="1" xfId="268" applyNumberFormat="1" applyFont="1" applyFill="1" applyBorder="1"/>
    <xf numFmtId="3" fontId="52" fillId="0" borderId="1" xfId="292" applyNumberFormat="1" applyFont="1" applyFill="1" applyBorder="1" applyAlignment="1">
      <alignment horizontal="right"/>
    </xf>
    <xf numFmtId="3" fontId="15" fillId="0" borderId="0" xfId="261" applyNumberFormat="1" applyFont="1" applyFill="1" applyBorder="1" applyAlignment="1">
      <alignment horizontal="right"/>
    </xf>
    <xf numFmtId="3" fontId="15" fillId="0" borderId="0" xfId="262" applyNumberFormat="1" applyFont="1" applyFill="1" applyBorder="1" applyAlignment="1">
      <alignment horizontal="right"/>
    </xf>
    <xf numFmtId="3" fontId="14" fillId="0" borderId="0" xfId="261" applyNumberFormat="1" applyFont="1" applyFill="1" applyBorder="1" applyAlignment="1">
      <alignment horizontal="right"/>
    </xf>
    <xf numFmtId="3" fontId="10" fillId="0" borderId="0" xfId="3" applyNumberFormat="1" applyFont="1" applyFill="1" applyAlignment="1">
      <alignment horizontal="right"/>
    </xf>
    <xf numFmtId="3" fontId="5" fillId="0" borderId="0" xfId="3" applyNumberFormat="1" applyFont="1" applyFill="1" applyAlignment="1">
      <alignment horizontal="right"/>
    </xf>
    <xf numFmtId="3" fontId="5" fillId="0" borderId="0" xfId="261" applyNumberFormat="1" applyFont="1" applyFill="1" applyBorder="1" applyAlignment="1">
      <alignment horizontal="right"/>
    </xf>
    <xf numFmtId="3" fontId="5" fillId="0" borderId="0" xfId="262" applyNumberFormat="1" applyFont="1" applyFill="1" applyBorder="1" applyAlignment="1">
      <alignment horizontal="right"/>
    </xf>
    <xf numFmtId="3" fontId="10" fillId="0" borderId="0" xfId="261" applyNumberFormat="1" applyFont="1" applyFill="1" applyBorder="1" applyAlignment="1">
      <alignment horizontal="right"/>
    </xf>
    <xf numFmtId="3" fontId="15" fillId="0" borderId="1" xfId="261" applyNumberFormat="1" applyFont="1" applyFill="1" applyBorder="1" applyAlignment="1">
      <alignment horizontal="right"/>
    </xf>
    <xf numFmtId="3" fontId="14" fillId="0" borderId="1" xfId="261" applyNumberFormat="1" applyFont="1" applyFill="1" applyBorder="1" applyAlignment="1">
      <alignment horizontal="right"/>
    </xf>
    <xf numFmtId="3" fontId="5" fillId="0" borderId="0" xfId="2" applyNumberFormat="1" applyFont="1" applyFill="1" applyBorder="1" applyAlignment="1">
      <alignment horizontal="right"/>
    </xf>
    <xf numFmtId="3" fontId="10" fillId="0" borderId="0" xfId="2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>
      <alignment horizontal="right"/>
    </xf>
    <xf numFmtId="167" fontId="10" fillId="0" borderId="0" xfId="3" applyNumberFormat="1" applyFont="1" applyFill="1" applyAlignment="1">
      <alignment horizontal="right"/>
    </xf>
    <xf numFmtId="167" fontId="5" fillId="0" borderId="0" xfId="3" applyNumberFormat="1" applyFont="1" applyFill="1" applyAlignment="1">
      <alignment horizontal="right"/>
    </xf>
    <xf numFmtId="9" fontId="10" fillId="0" borderId="0" xfId="252" applyFont="1" applyFill="1" applyAlignment="1">
      <alignment horizontal="right"/>
    </xf>
    <xf numFmtId="9" fontId="5" fillId="0" borderId="0" xfId="252" applyFont="1" applyFill="1" applyAlignment="1">
      <alignment horizontal="right"/>
    </xf>
    <xf numFmtId="0" fontId="5" fillId="0" borderId="0" xfId="1" applyFont="1" applyFill="1" applyBorder="1" applyAlignment="1">
      <alignment horizontal="right"/>
    </xf>
    <xf numFmtId="3" fontId="46" fillId="0" borderId="1" xfId="1" applyNumberFormat="1" applyFont="1" applyFill="1" applyBorder="1" applyAlignment="1">
      <alignment horizontal="right"/>
    </xf>
    <xf numFmtId="0" fontId="5" fillId="0" borderId="1" xfId="2" applyNumberFormat="1" applyFont="1" applyFill="1" applyBorder="1" applyAlignment="1">
      <alignment horizontal="left"/>
    </xf>
    <xf numFmtId="167" fontId="10" fillId="0" borderId="1" xfId="3" applyNumberFormat="1" applyFont="1" applyFill="1" applyBorder="1" applyAlignment="1">
      <alignment horizontal="right"/>
    </xf>
    <xf numFmtId="167" fontId="5" fillId="0" borderId="1" xfId="3" applyNumberFormat="1" applyFont="1" applyFill="1" applyBorder="1" applyAlignment="1">
      <alignment horizontal="right"/>
    </xf>
    <xf numFmtId="174" fontId="10" fillId="0" borderId="1" xfId="3" applyNumberFormat="1" applyFont="1" applyFill="1" applyBorder="1" applyAlignment="1">
      <alignment horizontal="right"/>
    </xf>
    <xf numFmtId="174" fontId="5" fillId="0" borderId="1" xfId="3" applyNumberFormat="1" applyFont="1" applyFill="1" applyBorder="1" applyAlignment="1">
      <alignment horizontal="right"/>
    </xf>
    <xf numFmtId="175" fontId="15" fillId="0" borderId="0" xfId="244" applyNumberFormat="1" applyFont="1" applyFill="1" applyBorder="1" applyAlignment="1">
      <alignment horizontal="right"/>
    </xf>
    <xf numFmtId="175" fontId="15" fillId="0" borderId="0" xfId="245" applyNumberFormat="1" applyFont="1" applyFill="1" applyBorder="1" applyAlignment="1">
      <alignment horizontal="right"/>
    </xf>
    <xf numFmtId="175" fontId="5" fillId="0" borderId="0" xfId="1" applyNumberFormat="1" applyFont="1" applyFill="1" applyAlignment="1"/>
    <xf numFmtId="0" fontId="5" fillId="0" borderId="0" xfId="1" quotePrefix="1" applyFill="1" applyBorder="1"/>
    <xf numFmtId="167" fontId="46" fillId="0" borderId="1" xfId="64" applyNumberFormat="1" applyFont="1" applyFill="1" applyBorder="1" applyAlignment="1">
      <alignment horizontal="right" vertical="top"/>
    </xf>
    <xf numFmtId="167" fontId="46" fillId="0" borderId="0" xfId="64" applyNumberFormat="1" applyFont="1" applyFill="1" applyBorder="1" applyAlignment="1">
      <alignment horizontal="right" vertical="top"/>
    </xf>
    <xf numFmtId="0" fontId="10" fillId="0" borderId="0" xfId="1" applyFont="1" applyFill="1" applyBorder="1"/>
    <xf numFmtId="0" fontId="5" fillId="0" borderId="1" xfId="1" applyFont="1" applyFill="1" applyBorder="1"/>
    <xf numFmtId="167" fontId="5" fillId="0" borderId="1" xfId="58" applyNumberFormat="1" applyFont="1" applyFill="1" applyBorder="1" applyAlignment="1">
      <alignment horizontal="right" wrapText="1"/>
    </xf>
    <xf numFmtId="174" fontId="5" fillId="0" borderId="1" xfId="58" applyNumberFormat="1" applyFont="1" applyFill="1" applyBorder="1" applyAlignment="1">
      <alignment horizontal="right" wrapText="1"/>
    </xf>
    <xf numFmtId="174" fontId="10" fillId="0" borderId="1" xfId="58" applyNumberFormat="1" applyFont="1" applyFill="1" applyBorder="1" applyAlignment="1">
      <alignment horizontal="right" wrapText="1"/>
    </xf>
    <xf numFmtId="167" fontId="46" fillId="0" borderId="1" xfId="58" applyNumberFormat="1" applyFont="1" applyFill="1" applyBorder="1"/>
    <xf numFmtId="3" fontId="5" fillId="0" borderId="0" xfId="0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3" fontId="10" fillId="0" borderId="1" xfId="0" applyNumberFormat="1" applyFont="1" applyFill="1" applyBorder="1" applyAlignment="1">
      <alignment horizontal="right"/>
    </xf>
    <xf numFmtId="1" fontId="5" fillId="0" borderId="0" xfId="0" applyNumberFormat="1" applyFont="1" applyFill="1" applyBorder="1"/>
    <xf numFmtId="1" fontId="5" fillId="0" borderId="0" xfId="0" applyNumberFormat="1" applyFont="1" applyFill="1" applyBorder="1" applyAlignment="1">
      <alignment horizontal="right"/>
    </xf>
    <xf numFmtId="4" fontId="5" fillId="0" borderId="0" xfId="0" applyNumberFormat="1" applyFont="1" applyFill="1" applyBorder="1" applyAlignment="1">
      <alignment horizontal="right"/>
    </xf>
    <xf numFmtId="3" fontId="62" fillId="0" borderId="0" xfId="0" applyNumberFormat="1" applyFont="1" applyFill="1" applyBorder="1" applyAlignment="1">
      <alignment horizontal="right"/>
    </xf>
    <xf numFmtId="3" fontId="46" fillId="0" borderId="0" xfId="0" applyNumberFormat="1" applyFont="1" applyFill="1"/>
    <xf numFmtId="3" fontId="46" fillId="0" borderId="1" xfId="0" applyNumberFormat="1" applyFont="1" applyFill="1" applyBorder="1"/>
    <xf numFmtId="168" fontId="5" fillId="0" borderId="0" xfId="252" applyNumberFormat="1" applyFont="1" applyFill="1" applyBorder="1" applyAlignment="1">
      <alignment horizontal="right"/>
    </xf>
    <xf numFmtId="9" fontId="5" fillId="0" borderId="0" xfId="252" applyFont="1" applyFill="1" applyBorder="1" applyAlignment="1">
      <alignment horizontal="right"/>
    </xf>
    <xf numFmtId="3" fontId="46" fillId="0" borderId="1" xfId="0" applyNumberFormat="1" applyFont="1" applyFill="1" applyBorder="1" applyAlignment="1">
      <alignment horizontal="right"/>
    </xf>
    <xf numFmtId="168" fontId="15" fillId="0" borderId="0" xfId="258" applyNumberFormat="1" applyFont="1" applyFill="1" applyBorder="1" applyAlignment="1">
      <alignment horizontal="right" vertical="center"/>
    </xf>
    <xf numFmtId="1" fontId="52" fillId="0" borderId="0" xfId="258" applyNumberFormat="1" applyFont="1" applyFill="1" applyBorder="1" applyAlignment="1">
      <alignment horizontal="right" vertical="center"/>
    </xf>
    <xf numFmtId="168" fontId="15" fillId="0" borderId="1" xfId="258" applyNumberFormat="1" applyFont="1" applyFill="1" applyBorder="1" applyAlignment="1">
      <alignment horizontal="right" vertical="center"/>
    </xf>
    <xf numFmtId="1" fontId="46" fillId="0" borderId="1" xfId="64" applyNumberFormat="1" applyFont="1" applyFill="1" applyBorder="1" applyAlignment="1">
      <alignment horizontal="right"/>
    </xf>
    <xf numFmtId="167" fontId="46" fillId="0" borderId="1" xfId="64" applyNumberFormat="1" applyFont="1" applyFill="1" applyBorder="1" applyAlignment="1">
      <alignment horizontal="right"/>
    </xf>
    <xf numFmtId="0" fontId="5" fillId="25" borderId="0" xfId="0" applyNumberFormat="1" applyFont="1" applyFill="1" applyBorder="1" applyAlignment="1" applyProtection="1"/>
    <xf numFmtId="0" fontId="10" fillId="25" borderId="0" xfId="0" applyNumberFormat="1" applyFont="1" applyFill="1" applyBorder="1" applyAlignment="1" applyProtection="1">
      <alignment horizontal="left" wrapText="1"/>
    </xf>
    <xf numFmtId="0" fontId="10" fillId="25" borderId="0" xfId="0" applyNumberFormat="1" applyFont="1" applyFill="1" applyBorder="1" applyAlignment="1" applyProtection="1">
      <alignment horizontal="left"/>
    </xf>
    <xf numFmtId="0" fontId="5" fillId="25" borderId="0" xfId="0" applyNumberFormat="1" applyFont="1" applyFill="1" applyBorder="1" applyAlignment="1" applyProtection="1">
      <alignment horizontal="left"/>
    </xf>
    <xf numFmtId="3" fontId="10" fillId="25" borderId="0" xfId="0" applyNumberFormat="1" applyFont="1" applyFill="1" applyBorder="1" applyAlignment="1" applyProtection="1">
      <alignment horizontal="left"/>
    </xf>
    <xf numFmtId="0" fontId="13" fillId="25" borderId="0" xfId="0" applyNumberFormat="1" applyFont="1" applyFill="1" applyBorder="1" applyAlignment="1" applyProtection="1">
      <alignment horizontal="left"/>
    </xf>
    <xf numFmtId="0" fontId="52" fillId="23" borderId="2" xfId="1" applyFont="1" applyFill="1" applyBorder="1" applyAlignment="1">
      <alignment horizontal="left" vertical="top" wrapText="1"/>
    </xf>
    <xf numFmtId="0" fontId="15" fillId="23" borderId="0" xfId="1" applyFont="1" applyFill="1" applyBorder="1" applyAlignment="1">
      <alignment horizontal="left" vertical="top" wrapText="1" indent="1"/>
    </xf>
    <xf numFmtId="0" fontId="5" fillId="25" borderId="0" xfId="0" applyNumberFormat="1" applyFont="1" applyFill="1" applyBorder="1" applyAlignment="1" applyProtection="1">
      <alignment horizontal="left" wrapText="1"/>
    </xf>
    <xf numFmtId="0" fontId="0" fillId="0" borderId="0" xfId="0" applyAlignment="1">
      <alignment wrapText="1"/>
    </xf>
    <xf numFmtId="3" fontId="10" fillId="0" borderId="0" xfId="0" applyNumberFormat="1" applyFont="1" applyFill="1" applyBorder="1" applyAlignment="1" applyProtection="1">
      <alignment horizontal="right"/>
    </xf>
    <xf numFmtId="172" fontId="15" fillId="0" borderId="0" xfId="261" applyNumberFormat="1" applyFont="1" applyFill="1" applyBorder="1" applyAlignment="1">
      <alignment horizontal="right"/>
    </xf>
    <xf numFmtId="172" fontId="14" fillId="0" borderId="0" xfId="261" applyNumberFormat="1" applyFont="1" applyFill="1" applyBorder="1" applyAlignment="1">
      <alignment horizontal="right"/>
    </xf>
    <xf numFmtId="3" fontId="46" fillId="0" borderId="2" xfId="3" applyNumberFormat="1" applyFont="1" applyFill="1" applyBorder="1" applyAlignment="1">
      <alignment horizontal="right"/>
    </xf>
    <xf numFmtId="3" fontId="14" fillId="0" borderId="0" xfId="262" applyNumberFormat="1" applyFont="1" applyFill="1" applyBorder="1" applyAlignment="1">
      <alignment horizontal="right"/>
    </xf>
    <xf numFmtId="167" fontId="46" fillId="0" borderId="0" xfId="64" applyNumberFormat="1" applyFont="1" applyFill="1" applyBorder="1" applyAlignment="1">
      <alignment horizontal="right"/>
    </xf>
    <xf numFmtId="165" fontId="9" fillId="22" borderId="0" xfId="2" applyNumberFormat="1" applyFont="1" applyFill="1" applyBorder="1" applyAlignment="1">
      <alignment wrapText="1"/>
    </xf>
    <xf numFmtId="168" fontId="5" fillId="0" borderId="0" xfId="241" applyNumberFormat="1" applyFill="1" applyBorder="1"/>
    <xf numFmtId="168" fontId="5" fillId="22" borderId="0" xfId="86" applyNumberFormat="1" applyFill="1" applyBorder="1"/>
    <xf numFmtId="0" fontId="7" fillId="0" borderId="0" xfId="2" applyFont="1" applyFill="1" applyAlignment="1">
      <alignment vertical="center"/>
    </xf>
    <xf numFmtId="0" fontId="13" fillId="0" borderId="0" xfId="2" applyFont="1" applyFill="1"/>
    <xf numFmtId="0" fontId="66" fillId="0" borderId="0" xfId="2" applyFont="1" applyFill="1"/>
    <xf numFmtId="0" fontId="65" fillId="0" borderId="0" xfId="2" applyFont="1" applyFill="1"/>
    <xf numFmtId="0" fontId="13" fillId="0" borderId="0" xfId="2" applyFont="1" applyFill="1" applyBorder="1" applyAlignment="1">
      <alignment horizontal="left"/>
    </xf>
    <xf numFmtId="165" fontId="64" fillId="0" borderId="0" xfId="2" applyNumberFormat="1" applyFont="1" applyFill="1"/>
    <xf numFmtId="0" fontId="13" fillId="0" borderId="0" xfId="2" applyFont="1" applyFill="1" applyAlignment="1">
      <alignment horizontal="left" indent="1"/>
    </xf>
    <xf numFmtId="178" fontId="10" fillId="0" borderId="0" xfId="2" applyNumberFormat="1" applyFont="1" applyFill="1" applyBorder="1"/>
    <xf numFmtId="165" fontId="64" fillId="0" borderId="0" xfId="2" applyNumberFormat="1" applyFont="1" applyFill="1" applyBorder="1"/>
    <xf numFmtId="3" fontId="15" fillId="0" borderId="0" xfId="248" applyNumberFormat="1" applyFont="1" applyFill="1" applyBorder="1" applyAlignment="1">
      <alignment vertical="top"/>
    </xf>
    <xf numFmtId="0" fontId="13" fillId="0" borderId="0" xfId="2" applyFont="1" applyFill="1" applyBorder="1" applyAlignment="1">
      <alignment wrapText="1"/>
    </xf>
    <xf numFmtId="0" fontId="5" fillId="0" borderId="0" xfId="86" applyFill="1"/>
    <xf numFmtId="168" fontId="10" fillId="0" borderId="0" xfId="86" applyNumberFormat="1" applyFont="1" applyFill="1" applyBorder="1"/>
    <xf numFmtId="0" fontId="13" fillId="0" borderId="0" xfId="86" applyFont="1" applyFill="1"/>
    <xf numFmtId="0" fontId="5" fillId="0" borderId="0" xfId="86" applyFill="1" applyBorder="1"/>
    <xf numFmtId="168" fontId="5" fillId="0" borderId="0" xfId="86" applyNumberFormat="1" applyFont="1" applyFill="1" applyBorder="1"/>
    <xf numFmtId="3" fontId="10" fillId="0" borderId="0" xfId="86" applyNumberFormat="1" applyFont="1" applyFill="1" applyBorder="1" applyAlignment="1"/>
    <xf numFmtId="168" fontId="9" fillId="0" borderId="0" xfId="86" applyNumberFormat="1" applyFont="1" applyFill="1" applyBorder="1"/>
    <xf numFmtId="0" fontId="9" fillId="0" borderId="0" xfId="86" applyFont="1" applyFill="1"/>
    <xf numFmtId="0" fontId="9" fillId="0" borderId="0" xfId="86" applyFont="1" applyFill="1" applyBorder="1" applyAlignment="1">
      <alignment horizontal="left" wrapText="1"/>
    </xf>
    <xf numFmtId="168" fontId="5" fillId="0" borderId="2" xfId="86" applyNumberFormat="1" applyFont="1" applyFill="1" applyBorder="1"/>
    <xf numFmtId="0" fontId="5" fillId="0" borderId="0" xfId="86" applyFont="1" applyFill="1"/>
    <xf numFmtId="0" fontId="59" fillId="0" borderId="0" xfId="86" quotePrefix="1" applyFont="1" applyFill="1"/>
    <xf numFmtId="0" fontId="0" fillId="0" borderId="0" xfId="0" applyFill="1"/>
    <xf numFmtId="0" fontId="67" fillId="0" borderId="0" xfId="0" applyFont="1" applyFill="1" applyAlignment="1">
      <alignment vertical="center"/>
    </xf>
    <xf numFmtId="0" fontId="56" fillId="0" borderId="0" xfId="1" applyFont="1" applyFill="1" applyBorder="1" applyAlignment="1">
      <alignment horizontal="left"/>
    </xf>
    <xf numFmtId="0" fontId="13" fillId="0" borderId="0" xfId="1" applyFont="1" applyFill="1" applyBorder="1" applyAlignment="1">
      <alignment horizontal="left"/>
    </xf>
    <xf numFmtId="0" fontId="67" fillId="0" borderId="0" xfId="0" applyFont="1" applyFill="1" applyAlignment="1">
      <alignment horizontal="left" vertical="center" indent="1"/>
    </xf>
    <xf numFmtId="3" fontId="13" fillId="0" borderId="0" xfId="255" applyNumberFormat="1" applyFont="1" applyFill="1" applyBorder="1" applyAlignment="1">
      <alignment horizontal="left"/>
    </xf>
    <xf numFmtId="0" fontId="35" fillId="0" borderId="0" xfId="1" applyFont="1" applyFill="1"/>
    <xf numFmtId="0" fontId="8" fillId="0" borderId="0" xfId="1" applyFont="1" applyFill="1"/>
    <xf numFmtId="0" fontId="35" fillId="0" borderId="0" xfId="1" applyFont="1" applyFill="1" applyBorder="1"/>
    <xf numFmtId="0" fontId="15" fillId="0" borderId="0" xfId="249" applyFont="1" applyFill="1" applyBorder="1" applyAlignment="1">
      <alignment horizontal="left" vertical="top" wrapText="1"/>
    </xf>
    <xf numFmtId="0" fontId="35" fillId="0" borderId="0" xfId="1" applyFont="1" applyFill="1" applyAlignment="1">
      <alignment horizontal="left" indent="1"/>
    </xf>
    <xf numFmtId="0" fontId="35" fillId="0" borderId="0" xfId="1" applyFont="1" applyFill="1" applyAlignment="1">
      <alignment wrapText="1"/>
    </xf>
    <xf numFmtId="0" fontId="67" fillId="0" borderId="0" xfId="0" applyFont="1" applyFill="1"/>
    <xf numFmtId="0" fontId="9" fillId="0" borderId="0" xfId="86" applyFont="1" applyFill="1" applyBorder="1" applyAlignment="1">
      <alignment wrapText="1"/>
    </xf>
    <xf numFmtId="0" fontId="5" fillId="0" borderId="2" xfId="1" applyFont="1" applyFill="1" applyBorder="1"/>
    <xf numFmtId="0" fontId="10" fillId="0" borderId="2" xfId="1" applyFont="1" applyFill="1" applyBorder="1" applyAlignment="1">
      <alignment horizontal="right"/>
    </xf>
    <xf numFmtId="0" fontId="11" fillId="0" borderId="0" xfId="86" applyFont="1" applyFill="1" applyBorder="1" applyAlignment="1">
      <alignment horizontal="right"/>
    </xf>
    <xf numFmtId="0" fontId="10" fillId="0" borderId="0" xfId="1" applyFont="1" applyFill="1" applyBorder="1" applyAlignment="1">
      <alignment wrapText="1"/>
    </xf>
    <xf numFmtId="172" fontId="5" fillId="0" borderId="0" xfId="1" applyNumberFormat="1" applyFont="1" applyFill="1" applyBorder="1"/>
    <xf numFmtId="0" fontId="5" fillId="24" borderId="0" xfId="1" applyFill="1" applyBorder="1"/>
    <xf numFmtId="0" fontId="5" fillId="24" borderId="0" xfId="241" applyFill="1" applyBorder="1"/>
    <xf numFmtId="0" fontId="12" fillId="24" borderId="0" xfId="241" applyFont="1" applyFill="1" applyBorder="1"/>
    <xf numFmtId="0" fontId="5" fillId="22" borderId="0" xfId="1" applyFill="1" applyAlignment="1">
      <alignment horizontal="left" indent="1"/>
    </xf>
    <xf numFmtId="168" fontId="5" fillId="22" borderId="0" xfId="57" applyNumberFormat="1" applyFont="1" applyFill="1" applyBorder="1" applyAlignment="1">
      <alignment horizontal="right"/>
    </xf>
    <xf numFmtId="168" fontId="10" fillId="22" borderId="0" xfId="57" applyNumberFormat="1" applyFont="1" applyFill="1" applyBorder="1" applyAlignment="1">
      <alignment horizontal="right"/>
    </xf>
    <xf numFmtId="168" fontId="10" fillId="0" borderId="0" xfId="57" applyNumberFormat="1" applyFont="1" applyFill="1" applyBorder="1" applyAlignment="1">
      <alignment horizontal="right"/>
    </xf>
    <xf numFmtId="1" fontId="5" fillId="22" borderId="0" xfId="1" applyNumberFormat="1" applyFill="1"/>
    <xf numFmtId="1" fontId="5" fillId="22" borderId="0" xfId="57" applyNumberFormat="1" applyFont="1" applyFill="1" applyBorder="1" applyAlignment="1">
      <alignment horizontal="right"/>
    </xf>
    <xf numFmtId="1" fontId="10" fillId="22" borderId="0" xfId="57" applyNumberFormat="1" applyFont="1" applyFill="1" applyBorder="1" applyAlignment="1">
      <alignment horizontal="right"/>
    </xf>
    <xf numFmtId="1" fontId="10" fillId="0" borderId="0" xfId="57" applyNumberFormat="1" applyFont="1" applyFill="1" applyBorder="1" applyAlignment="1">
      <alignment horizontal="right"/>
    </xf>
    <xf numFmtId="1" fontId="5" fillId="22" borderId="0" xfId="1" applyNumberFormat="1" applyFill="1" applyBorder="1"/>
    <xf numFmtId="1" fontId="10" fillId="22" borderId="0" xfId="1" applyNumberFormat="1" applyFont="1" applyFill="1"/>
    <xf numFmtId="1" fontId="10" fillId="22" borderId="0" xfId="1" applyNumberFormat="1" applyFont="1" applyFill="1" applyBorder="1"/>
    <xf numFmtId="168" fontId="5" fillId="24" borderId="0" xfId="241" applyNumberFormat="1" applyFill="1" applyBorder="1"/>
    <xf numFmtId="168" fontId="10" fillId="24" borderId="0" xfId="241" applyNumberFormat="1" applyFont="1" applyFill="1" applyBorder="1"/>
    <xf numFmtId="0" fontId="7" fillId="0" borderId="0" xfId="0" applyFont="1" applyFill="1"/>
    <xf numFmtId="0" fontId="82" fillId="0" borderId="0" xfId="246" applyFont="1" applyFill="1"/>
    <xf numFmtId="0" fontId="60" fillId="0" borderId="0" xfId="246" applyFont="1" applyFill="1"/>
    <xf numFmtId="0" fontId="12" fillId="0" borderId="0" xfId="0" applyFont="1" applyFill="1"/>
    <xf numFmtId="171" fontId="46" fillId="0" borderId="0" xfId="58" applyNumberFormat="1" applyFont="1" applyFill="1" applyBorder="1" applyAlignment="1"/>
    <xf numFmtId="174" fontId="5" fillId="0" borderId="0" xfId="58" applyNumberFormat="1" applyFont="1" applyFill="1" applyBorder="1" applyAlignment="1">
      <alignment horizontal="right" wrapText="1"/>
    </xf>
    <xf numFmtId="0" fontId="13" fillId="0" borderId="0" xfId="2" applyFont="1" applyFill="1" applyBorder="1" applyAlignment="1"/>
    <xf numFmtId="0" fontId="15" fillId="22" borderId="13" xfId="290" applyFont="1" applyFill="1" applyBorder="1" applyAlignment="1">
      <alignment horizontal="left" vertical="center"/>
    </xf>
    <xf numFmtId="3" fontId="13" fillId="0" borderId="14" xfId="1" applyNumberFormat="1" applyFont="1" applyFill="1" applyBorder="1"/>
    <xf numFmtId="1" fontId="18" fillId="22" borderId="14" xfId="0" applyNumberFormat="1" applyFont="1" applyFill="1" applyBorder="1" applyAlignment="1">
      <alignment horizontal="right"/>
    </xf>
    <xf numFmtId="1" fontId="5" fillId="22" borderId="14" xfId="0" applyNumberFormat="1" applyFont="1" applyFill="1" applyBorder="1" applyAlignment="1">
      <alignment horizontal="left"/>
    </xf>
    <xf numFmtId="1" fontId="5" fillId="0" borderId="14" xfId="0" applyNumberFormat="1" applyFont="1" applyFill="1" applyBorder="1" applyAlignment="1">
      <alignment horizontal="right"/>
    </xf>
    <xf numFmtId="0" fontId="5" fillId="0" borderId="14" xfId="0" applyFont="1" applyFill="1" applyBorder="1" applyAlignment="1">
      <alignment horizontal="right"/>
    </xf>
    <xf numFmtId="172" fontId="5" fillId="0" borderId="0" xfId="58" applyNumberFormat="1" applyFont="1" applyFill="1" applyAlignment="1">
      <alignment horizontal="right"/>
    </xf>
    <xf numFmtId="43" fontId="5" fillId="22" borderId="0" xfId="1" applyNumberFormat="1" applyFill="1"/>
    <xf numFmtId="174" fontId="5" fillId="22" borderId="0" xfId="3" applyNumberFormat="1" applyFont="1" applyFill="1" applyAlignment="1">
      <alignment horizontal="right"/>
    </xf>
    <xf numFmtId="0" fontId="46" fillId="0" borderId="0" xfId="0" applyFont="1" applyFill="1" applyBorder="1" applyAlignment="1">
      <alignment horizontal="right"/>
    </xf>
    <xf numFmtId="0" fontId="5" fillId="0" borderId="0" xfId="2" applyFill="1"/>
    <xf numFmtId="0" fontId="7" fillId="0" borderId="0" xfId="86" applyFont="1" applyFill="1"/>
    <xf numFmtId="168" fontId="10" fillId="0" borderId="0" xfId="1" applyNumberFormat="1" applyFont="1" applyFill="1" applyBorder="1" applyAlignment="1">
      <alignment horizontal="right" wrapText="1"/>
    </xf>
    <xf numFmtId="0" fontId="5" fillId="0" borderId="0" xfId="1" applyFill="1"/>
    <xf numFmtId="0" fontId="13" fillId="0" borderId="0" xfId="1" applyFont="1" applyFill="1" applyAlignment="1">
      <alignment horizontal="left" indent="1"/>
    </xf>
    <xf numFmtId="0" fontId="13" fillId="0" borderId="0" xfId="1" applyFont="1" applyFill="1"/>
    <xf numFmtId="0" fontId="1" fillId="22" borderId="0" xfId="82" applyFont="1" applyFill="1"/>
    <xf numFmtId="168" fontId="1" fillId="22" borderId="0" xfId="82" applyNumberFormat="1" applyFont="1" applyFill="1"/>
    <xf numFmtId="167" fontId="46" fillId="22" borderId="1" xfId="58" applyNumberFormat="1" applyFont="1" applyFill="1" applyBorder="1"/>
    <xf numFmtId="0" fontId="88" fillId="26" borderId="0" xfId="0" applyFont="1" applyFill="1" applyAlignment="1">
      <alignment horizontal="left" vertical="center"/>
    </xf>
    <xf numFmtId="0" fontId="10" fillId="22" borderId="1" xfId="2" applyFont="1" applyFill="1" applyBorder="1" applyAlignment="1">
      <alignment horizontal="right"/>
    </xf>
    <xf numFmtId="165" fontId="10" fillId="22" borderId="1" xfId="2" applyNumberFormat="1" applyFont="1" applyFill="1" applyBorder="1" applyAlignment="1">
      <alignment horizontal="right" wrapText="1"/>
    </xf>
    <xf numFmtId="0" fontId="5" fillId="22" borderId="1" xfId="2" applyFill="1" applyBorder="1" applyAlignment="1">
      <alignment horizontal="right"/>
    </xf>
    <xf numFmtId="168" fontId="5" fillId="22" borderId="1" xfId="2" applyNumberFormat="1" applyFont="1" applyFill="1" applyBorder="1"/>
    <xf numFmtId="0" fontId="5" fillId="22" borderId="1" xfId="2" applyFont="1" applyFill="1" applyBorder="1"/>
    <xf numFmtId="167" fontId="5" fillId="22" borderId="1" xfId="3" applyNumberFormat="1" applyFont="1" applyFill="1" applyBorder="1" applyAlignment="1">
      <alignment horizontal="right"/>
    </xf>
    <xf numFmtId="167" fontId="10" fillId="22" borderId="1" xfId="3" applyNumberFormat="1" applyFont="1" applyFill="1" applyBorder="1" applyAlignment="1">
      <alignment horizontal="right"/>
    </xf>
    <xf numFmtId="0" fontId="5" fillId="22" borderId="1" xfId="2" applyFill="1" applyBorder="1"/>
    <xf numFmtId="0" fontId="5" fillId="22" borderId="1" xfId="2" applyFont="1" applyFill="1" applyBorder="1" applyAlignment="1">
      <alignment horizontal="right"/>
    </xf>
    <xf numFmtId="168" fontId="77" fillId="22" borderId="1" xfId="82" applyNumberFormat="1" applyFont="1" applyFill="1" applyBorder="1"/>
    <xf numFmtId="165" fontId="9" fillId="22" borderId="1" xfId="2" applyNumberFormat="1" applyFont="1" applyFill="1" applyBorder="1" applyAlignment="1">
      <alignment wrapText="1"/>
    </xf>
    <xf numFmtId="0" fontId="5" fillId="0" borderId="1" xfId="86" applyFill="1" applyBorder="1"/>
    <xf numFmtId="168" fontId="5" fillId="22" borderId="1" xfId="86" applyNumberFormat="1" applyFill="1" applyBorder="1"/>
    <xf numFmtId="0" fontId="5" fillId="22" borderId="1" xfId="268" applyFill="1" applyBorder="1" applyAlignment="1">
      <alignment vertical="top"/>
    </xf>
    <xf numFmtId="168" fontId="5" fillId="22" borderId="1" xfId="57" applyNumberFormat="1" applyFont="1" applyFill="1" applyBorder="1" applyAlignment="1">
      <alignment horizontal="right"/>
    </xf>
    <xf numFmtId="168" fontId="15" fillId="22" borderId="1" xfId="259" applyNumberFormat="1" applyFont="1" applyFill="1" applyBorder="1" applyAlignment="1">
      <alignment horizontal="right"/>
    </xf>
    <xf numFmtId="174" fontId="15" fillId="0" borderId="1" xfId="0" applyNumberFormat="1" applyFont="1" applyBorder="1" applyAlignment="1">
      <alignment horizontal="right" vertical="top"/>
    </xf>
    <xf numFmtId="174" fontId="15" fillId="0" borderId="1" xfId="267" applyNumberFormat="1" applyFont="1" applyFill="1" applyBorder="1" applyAlignment="1" applyProtection="1">
      <alignment horizontal="right" vertical="top"/>
    </xf>
    <xf numFmtId="168" fontId="5" fillId="0" borderId="1" xfId="241" applyNumberFormat="1" applyFill="1" applyBorder="1"/>
    <xf numFmtId="168" fontId="5" fillId="0" borderId="1" xfId="287" applyNumberFormat="1" applyFont="1" applyFill="1" applyBorder="1"/>
    <xf numFmtId="0" fontId="5" fillId="22" borderId="1" xfId="86" applyFill="1" applyBorder="1"/>
    <xf numFmtId="174" fontId="5" fillId="22" borderId="1" xfId="3" applyNumberFormat="1" applyFont="1" applyFill="1" applyBorder="1" applyAlignment="1">
      <alignment horizontal="right"/>
    </xf>
    <xf numFmtId="166" fontId="12" fillId="22" borderId="1" xfId="2" applyNumberFormat="1" applyFont="1" applyFill="1" applyBorder="1"/>
    <xf numFmtId="0" fontId="5" fillId="22" borderId="1" xfId="2" applyNumberFormat="1" applyFont="1" applyFill="1" applyBorder="1" applyAlignment="1">
      <alignment horizontal="left"/>
    </xf>
    <xf numFmtId="168" fontId="5" fillId="22" borderId="1" xfId="2" applyNumberFormat="1" applyFont="1" applyFill="1" applyBorder="1" applyAlignment="1">
      <alignment horizontal="right"/>
    </xf>
    <xf numFmtId="168" fontId="10" fillId="22" borderId="1" xfId="2" applyNumberFormat="1" applyFont="1" applyFill="1" applyBorder="1"/>
    <xf numFmtId="167" fontId="10" fillId="22" borderId="1" xfId="257" applyNumberFormat="1" applyFont="1" applyFill="1" applyBorder="1"/>
    <xf numFmtId="167" fontId="10" fillId="22" borderId="1" xfId="257" applyNumberFormat="1" applyFont="1" applyFill="1" applyBorder="1" applyAlignment="1">
      <alignment horizontal="right" wrapText="1"/>
    </xf>
    <xf numFmtId="3" fontId="80" fillId="22" borderId="1" xfId="82" applyNumberFormat="1" applyFont="1" applyFill="1" applyBorder="1"/>
    <xf numFmtId="3" fontId="80" fillId="0" borderId="1" xfId="82" applyNumberFormat="1" applyFont="1" applyFill="1" applyBorder="1"/>
    <xf numFmtId="0" fontId="36" fillId="22" borderId="1" xfId="82" applyFill="1" applyBorder="1"/>
    <xf numFmtId="0" fontId="77" fillId="22" borderId="1" xfId="82" applyFont="1" applyFill="1" applyBorder="1"/>
    <xf numFmtId="168" fontId="10" fillId="22" borderId="1" xfId="1" applyNumberFormat="1" applyFont="1" applyFill="1" applyBorder="1"/>
    <xf numFmtId="168" fontId="80" fillId="22" borderId="1" xfId="82" applyNumberFormat="1" applyFont="1" applyFill="1" applyBorder="1"/>
    <xf numFmtId="168" fontId="10" fillId="0" borderId="1" xfId="1" applyNumberFormat="1" applyFont="1" applyFill="1" applyBorder="1"/>
    <xf numFmtId="167" fontId="46" fillId="22" borderId="1" xfId="257" applyNumberFormat="1" applyFont="1" applyFill="1" applyBorder="1"/>
    <xf numFmtId="3" fontId="81" fillId="22" borderId="1" xfId="82" applyNumberFormat="1" applyFont="1" applyFill="1" applyBorder="1"/>
    <xf numFmtId="0" fontId="10" fillId="22" borderId="1" xfId="1" applyFont="1" applyFill="1" applyBorder="1"/>
    <xf numFmtId="0" fontId="5" fillId="22" borderId="1" xfId="1" applyFont="1" applyFill="1" applyBorder="1" applyAlignment="1">
      <alignment horizontal="right" wrapText="1"/>
    </xf>
    <xf numFmtId="0" fontId="5" fillId="0" borderId="1" xfId="1" applyFont="1" applyFill="1" applyBorder="1" applyAlignment="1">
      <alignment horizontal="right" wrapText="1"/>
    </xf>
    <xf numFmtId="0" fontId="10" fillId="0" borderId="1" xfId="1" applyFont="1" applyFill="1" applyBorder="1" applyAlignment="1">
      <alignment horizontal="right" wrapText="1"/>
    </xf>
    <xf numFmtId="0" fontId="10" fillId="22" borderId="1" xfId="1" applyFont="1" applyFill="1" applyBorder="1" applyAlignment="1">
      <alignment horizontal="left" wrapText="1"/>
    </xf>
    <xf numFmtId="3" fontId="15" fillId="0" borderId="1" xfId="259" applyNumberFormat="1" applyFont="1" applyFill="1" applyBorder="1" applyAlignment="1">
      <alignment horizontal="right"/>
    </xf>
    <xf numFmtId="3" fontId="14" fillId="0" borderId="1" xfId="258" applyNumberFormat="1" applyFont="1" applyFill="1" applyBorder="1" applyAlignment="1">
      <alignment horizontal="right"/>
    </xf>
    <xf numFmtId="3" fontId="15" fillId="0" borderId="1" xfId="258" applyNumberFormat="1" applyFont="1" applyFill="1" applyBorder="1" applyAlignment="1">
      <alignment horizontal="right"/>
    </xf>
    <xf numFmtId="0" fontId="10" fillId="22" borderId="1" xfId="1" applyFont="1" applyFill="1" applyBorder="1" applyAlignment="1">
      <alignment horizontal="left"/>
    </xf>
    <xf numFmtId="168" fontId="14" fillId="0" borderId="1" xfId="252" applyNumberFormat="1" applyFont="1" applyFill="1" applyBorder="1" applyAlignment="1">
      <alignment horizontal="right"/>
    </xf>
    <xf numFmtId="168" fontId="10" fillId="0" borderId="1" xfId="252" applyNumberFormat="1" applyFont="1" applyFill="1" applyBorder="1" applyAlignment="1"/>
    <xf numFmtId="0" fontId="46" fillId="22" borderId="1" xfId="1" applyFont="1" applyFill="1" applyBorder="1" applyAlignment="1">
      <alignment horizontal="left" wrapText="1"/>
    </xf>
    <xf numFmtId="171" fontId="46" fillId="0" borderId="1" xfId="58" applyNumberFormat="1" applyFont="1" applyFill="1" applyBorder="1" applyAlignment="1">
      <alignment horizontal="right" wrapText="1"/>
    </xf>
    <xf numFmtId="167" fontId="10" fillId="22" borderId="1" xfId="58" applyNumberFormat="1" applyFont="1" applyFill="1" applyBorder="1" applyAlignment="1">
      <alignment horizontal="right" wrapText="1"/>
    </xf>
    <xf numFmtId="168" fontId="10" fillId="22" borderId="1" xfId="252" applyNumberFormat="1" applyFont="1" applyFill="1" applyBorder="1"/>
    <xf numFmtId="168" fontId="10" fillId="0" borderId="1" xfId="252" applyNumberFormat="1" applyFont="1" applyFill="1" applyBorder="1"/>
    <xf numFmtId="171" fontId="46" fillId="22" borderId="1" xfId="58" applyNumberFormat="1" applyFont="1" applyFill="1" applyBorder="1"/>
    <xf numFmtId="171" fontId="10" fillId="22" borderId="1" xfId="58" applyNumberFormat="1" applyFont="1" applyFill="1" applyBorder="1"/>
    <xf numFmtId="171" fontId="10" fillId="0" borderId="1" xfId="58" applyNumberFormat="1" applyFont="1" applyFill="1" applyBorder="1"/>
    <xf numFmtId="173" fontId="10" fillId="22" borderId="1" xfId="58" applyNumberFormat="1" applyFont="1" applyFill="1" applyBorder="1"/>
    <xf numFmtId="173" fontId="10" fillId="0" borderId="1" xfId="58" applyNumberFormat="1" applyFont="1" applyFill="1" applyBorder="1"/>
    <xf numFmtId="171" fontId="46" fillId="22" borderId="1" xfId="58" applyNumberFormat="1" applyFont="1" applyFill="1" applyBorder="1" applyAlignment="1">
      <alignment horizontal="right"/>
    </xf>
    <xf numFmtId="171" fontId="46" fillId="0" borderId="1" xfId="58" applyNumberFormat="1" applyFont="1" applyFill="1" applyBorder="1" applyAlignment="1">
      <alignment horizontal="right"/>
    </xf>
    <xf numFmtId="0" fontId="11" fillId="22" borderId="1" xfId="77" applyFont="1" applyFill="1" applyBorder="1"/>
    <xf numFmtId="0" fontId="5" fillId="0" borderId="1" xfId="1" applyFill="1" applyBorder="1"/>
    <xf numFmtId="1" fontId="5" fillId="0" borderId="1" xfId="1" applyNumberFormat="1" applyFill="1" applyBorder="1"/>
    <xf numFmtId="1" fontId="10" fillId="0" borderId="1" xfId="1" applyNumberFormat="1" applyFont="1" applyFill="1" applyBorder="1"/>
    <xf numFmtId="168" fontId="5" fillId="0" borderId="1" xfId="1" applyNumberFormat="1" applyFill="1" applyBorder="1"/>
    <xf numFmtId="167" fontId="46" fillId="22" borderId="1" xfId="3" applyNumberFormat="1" applyFont="1" applyFill="1" applyBorder="1" applyAlignment="1">
      <alignment horizontal="right"/>
    </xf>
    <xf numFmtId="0" fontId="5" fillId="22" borderId="1" xfId="1" applyFont="1" applyFill="1" applyBorder="1" applyAlignment="1">
      <alignment horizontal="left"/>
    </xf>
    <xf numFmtId="1" fontId="15" fillId="0" borderId="1" xfId="263" applyNumberFormat="1" applyFont="1" applyFill="1" applyBorder="1" applyAlignment="1">
      <alignment horizontal="right"/>
    </xf>
    <xf numFmtId="1" fontId="15" fillId="0" borderId="1" xfId="264" applyNumberFormat="1" applyFont="1" applyFill="1" applyBorder="1" applyAlignment="1">
      <alignment horizontal="right"/>
    </xf>
    <xf numFmtId="166" fontId="5" fillId="22" borderId="1" xfId="253" applyNumberFormat="1" applyFont="1" applyFill="1" applyBorder="1" applyAlignment="1">
      <alignment horizontal="left"/>
    </xf>
    <xf numFmtId="1" fontId="15" fillId="0" borderId="1" xfId="264" applyNumberFormat="1" applyFont="1" applyFill="1" applyBorder="1" applyAlignment="1">
      <alignment horizontal="right" vertical="center"/>
    </xf>
    <xf numFmtId="168" fontId="15" fillId="0" borderId="1" xfId="252" applyNumberFormat="1" applyFont="1" applyFill="1" applyBorder="1" applyAlignment="1">
      <alignment horizontal="right" vertical="center"/>
    </xf>
    <xf numFmtId="174" fontId="46" fillId="0" borderId="1" xfId="3" applyNumberFormat="1" applyFont="1" applyFill="1" applyBorder="1" applyAlignment="1">
      <alignment horizontal="right"/>
    </xf>
    <xf numFmtId="180" fontId="15" fillId="0" borderId="1" xfId="0" applyNumberFormat="1" applyFont="1" applyFill="1" applyBorder="1" applyAlignment="1" applyProtection="1">
      <alignment horizontal="right" vertical="top"/>
    </xf>
    <xf numFmtId="0" fontId="10" fillId="22" borderId="1" xfId="77" applyFont="1" applyFill="1" applyBorder="1" applyAlignment="1">
      <alignment horizontal="left" vertical="center" indent="1"/>
    </xf>
    <xf numFmtId="170" fontId="14" fillId="0" borderId="1" xfId="0" applyNumberFormat="1" applyFont="1" applyFill="1" applyBorder="1" applyAlignment="1" applyProtection="1">
      <alignment horizontal="right" vertical="top"/>
    </xf>
    <xf numFmtId="174" fontId="14" fillId="0" borderId="1" xfId="267" applyNumberFormat="1" applyFont="1" applyFill="1" applyBorder="1" applyAlignment="1" applyProtection="1">
      <alignment horizontal="right" vertical="top"/>
    </xf>
    <xf numFmtId="0" fontId="5" fillId="22" borderId="1" xfId="77" applyFont="1" applyFill="1" applyBorder="1" applyAlignment="1">
      <alignment horizontal="left" vertical="center" indent="1"/>
    </xf>
    <xf numFmtId="170" fontId="15" fillId="0" borderId="1" xfId="0" applyNumberFormat="1" applyFont="1" applyFill="1" applyBorder="1" applyAlignment="1" applyProtection="1">
      <alignment horizontal="right" vertical="top"/>
    </xf>
    <xf numFmtId="167" fontId="14" fillId="0" borderId="1" xfId="267" applyNumberFormat="1" applyFont="1" applyFill="1" applyBorder="1" applyAlignment="1">
      <alignment horizontal="right" vertical="top"/>
    </xf>
    <xf numFmtId="174" fontId="14" fillId="0" borderId="1" xfId="267" applyNumberFormat="1" applyFont="1" applyFill="1" applyBorder="1" applyAlignment="1">
      <alignment horizontal="right" vertical="top"/>
    </xf>
    <xf numFmtId="170" fontId="10" fillId="0" borderId="1" xfId="0" applyNumberFormat="1" applyFont="1" applyFill="1" applyBorder="1" applyAlignment="1">
      <alignment horizontal="right"/>
    </xf>
    <xf numFmtId="170" fontId="52" fillId="0" borderId="1" xfId="258" applyNumberFormat="1" applyFont="1" applyFill="1" applyBorder="1" applyAlignment="1">
      <alignment horizontal="right" vertical="center"/>
    </xf>
    <xf numFmtId="0" fontId="5" fillId="0" borderId="1" xfId="2" applyFont="1" applyFill="1" applyBorder="1"/>
    <xf numFmtId="1" fontId="10" fillId="0" borderId="1" xfId="2" applyNumberFormat="1" applyFont="1" applyFill="1" applyBorder="1"/>
    <xf numFmtId="1" fontId="5" fillId="0" borderId="1" xfId="2" applyNumberFormat="1" applyFont="1" applyFill="1" applyBorder="1"/>
    <xf numFmtId="0" fontId="11" fillId="22" borderId="1" xfId="2" applyFont="1" applyFill="1" applyBorder="1"/>
    <xf numFmtId="0" fontId="5" fillId="0" borderId="1" xfId="2" applyFill="1" applyBorder="1"/>
    <xf numFmtId="0" fontId="5" fillId="0" borderId="1" xfId="241" applyFill="1" applyBorder="1"/>
    <xf numFmtId="0" fontId="5" fillId="0" borderId="1" xfId="241" applyFont="1" applyFill="1" applyBorder="1" applyAlignment="1">
      <alignment horizontal="left"/>
    </xf>
    <xf numFmtId="168" fontId="5" fillId="0" borderId="1" xfId="241" applyNumberFormat="1" applyFont="1" applyFill="1" applyBorder="1"/>
    <xf numFmtId="167" fontId="46" fillId="22" borderId="1" xfId="267" applyNumberFormat="1" applyFont="1" applyFill="1" applyBorder="1" applyAlignment="1">
      <alignment horizontal="right" vertical="center"/>
    </xf>
    <xf numFmtId="0" fontId="5" fillId="0" borderId="1" xfId="2" applyFill="1" applyBorder="1" applyAlignment="1">
      <alignment horizontal="left"/>
    </xf>
    <xf numFmtId="3" fontId="10" fillId="0" borderId="1" xfId="57" applyNumberFormat="1" applyFont="1" applyFill="1" applyBorder="1" applyAlignment="1">
      <alignment horizontal="right"/>
    </xf>
    <xf numFmtId="172" fontId="5" fillId="0" borderId="1" xfId="57" applyNumberFormat="1" applyFont="1" applyFill="1" applyBorder="1" applyAlignment="1">
      <alignment horizontal="right"/>
    </xf>
    <xf numFmtId="3" fontId="5" fillId="0" borderId="1" xfId="57" applyNumberFormat="1" applyFont="1" applyFill="1" applyBorder="1" applyAlignment="1">
      <alignment horizontal="right"/>
    </xf>
    <xf numFmtId="0" fontId="10" fillId="22" borderId="1" xfId="1" applyFont="1" applyFill="1" applyBorder="1" applyAlignment="1">
      <alignment horizontal="left" indent="1"/>
    </xf>
    <xf numFmtId="1" fontId="10" fillId="22" borderId="1" xfId="1" applyNumberFormat="1" applyFont="1" applyFill="1" applyBorder="1"/>
    <xf numFmtId="0" fontId="46" fillId="22" borderId="1" xfId="1" applyFont="1" applyFill="1" applyBorder="1" applyAlignment="1">
      <alignment horizontal="left"/>
    </xf>
    <xf numFmtId="171" fontId="46" fillId="0" borderId="1" xfId="58" applyNumberFormat="1" applyFont="1" applyFill="1" applyBorder="1" applyAlignment="1"/>
    <xf numFmtId="0" fontId="0" fillId="0" borderId="1" xfId="0" applyBorder="1"/>
    <xf numFmtId="0" fontId="11" fillId="25" borderId="1" xfId="0" applyNumberFormat="1" applyFont="1" applyFill="1" applyBorder="1" applyAlignment="1" applyProtection="1">
      <alignment horizontal="center"/>
    </xf>
    <xf numFmtId="0" fontId="10" fillId="25" borderId="1" xfId="0" applyNumberFormat="1" applyFont="1" applyFill="1" applyBorder="1" applyAlignment="1" applyProtection="1">
      <alignment horizontal="left"/>
    </xf>
    <xf numFmtId="3" fontId="10" fillId="0" borderId="1" xfId="0" applyNumberFormat="1" applyFont="1" applyFill="1" applyBorder="1" applyAlignment="1" applyProtection="1">
      <alignment horizontal="right"/>
    </xf>
    <xf numFmtId="3" fontId="5" fillId="0" borderId="1" xfId="0" applyNumberFormat="1" applyFont="1" applyFill="1" applyBorder="1" applyAlignment="1" applyProtection="1">
      <alignment horizontal="right"/>
    </xf>
    <xf numFmtId="1" fontId="10" fillId="0" borderId="1" xfId="0" applyNumberFormat="1" applyFont="1" applyFill="1" applyBorder="1" applyAlignment="1" applyProtection="1">
      <alignment horizontal="right"/>
    </xf>
    <xf numFmtId="3" fontId="46" fillId="0" borderId="1" xfId="0" applyNumberFormat="1" applyFont="1" applyFill="1" applyBorder="1" applyAlignment="1" applyProtection="1">
      <alignment horizontal="right"/>
    </xf>
    <xf numFmtId="0" fontId="5" fillId="25" borderId="1" xfId="0" applyNumberFormat="1" applyFont="1" applyFill="1" applyBorder="1" applyAlignment="1" applyProtection="1"/>
    <xf numFmtId="168" fontId="10" fillId="0" borderId="1" xfId="0" applyNumberFormat="1" applyFont="1" applyFill="1" applyBorder="1" applyAlignment="1" applyProtection="1">
      <alignment horizontal="right"/>
    </xf>
    <xf numFmtId="168" fontId="5" fillId="0" borderId="1" xfId="0" applyNumberFormat="1" applyFont="1" applyFill="1" applyBorder="1" applyAlignment="1" applyProtection="1">
      <alignment horizontal="right"/>
    </xf>
    <xf numFmtId="168" fontId="5" fillId="22" borderId="1" xfId="1" applyNumberFormat="1" applyFill="1" applyBorder="1"/>
    <xf numFmtId="171" fontId="5" fillId="22" borderId="1" xfId="3" applyNumberFormat="1" applyFont="1" applyFill="1" applyBorder="1"/>
    <xf numFmtId="171" fontId="5" fillId="0" borderId="1" xfId="3" applyNumberFormat="1" applyFont="1" applyFill="1" applyBorder="1"/>
    <xf numFmtId="172" fontId="5" fillId="22" borderId="1" xfId="1" applyNumberFormat="1" applyFont="1" applyFill="1" applyBorder="1"/>
    <xf numFmtId="168" fontId="5" fillId="22" borderId="1" xfId="252" applyNumberFormat="1" applyFont="1" applyFill="1" applyBorder="1"/>
    <xf numFmtId="168" fontId="5" fillId="0" borderId="1" xfId="252" applyNumberFormat="1" applyFont="1" applyFill="1" applyBorder="1"/>
    <xf numFmtId="3" fontId="5" fillId="22" borderId="1" xfId="1" applyNumberFormat="1" applyFont="1" applyFill="1" applyBorder="1"/>
    <xf numFmtId="3" fontId="5" fillId="0" borderId="1" xfId="1" applyNumberFormat="1" applyFont="1" applyFill="1" applyBorder="1"/>
    <xf numFmtId="3" fontId="46" fillId="22" borderId="1" xfId="1" applyNumberFormat="1" applyFont="1" applyFill="1" applyBorder="1" applyAlignment="1">
      <alignment horizontal="right" wrapText="1"/>
    </xf>
    <xf numFmtId="3" fontId="46" fillId="0" borderId="1" xfId="1" applyNumberFormat="1" applyFont="1" applyFill="1" applyBorder="1" applyAlignment="1">
      <alignment horizontal="right" wrapText="1"/>
    </xf>
    <xf numFmtId="167" fontId="5" fillId="22" borderId="1" xfId="1" applyNumberFormat="1" applyFont="1" applyFill="1" applyBorder="1" applyAlignment="1">
      <alignment horizontal="right" wrapText="1"/>
    </xf>
    <xf numFmtId="167" fontId="5" fillId="0" borderId="1" xfId="1" applyNumberFormat="1" applyFont="1" applyFill="1" applyBorder="1" applyAlignment="1">
      <alignment horizontal="right" wrapText="1"/>
    </xf>
    <xf numFmtId="168" fontId="5" fillId="22" borderId="1" xfId="1" applyNumberFormat="1" applyFont="1" applyFill="1" applyBorder="1"/>
    <xf numFmtId="3" fontId="46" fillId="22" borderId="1" xfId="1" applyNumberFormat="1" applyFont="1" applyFill="1" applyBorder="1"/>
    <xf numFmtId="3" fontId="46" fillId="0" borderId="1" xfId="1" applyNumberFormat="1" applyFont="1" applyFill="1" applyBorder="1"/>
    <xf numFmtId="0" fontId="10" fillId="22" borderId="1" xfId="268" applyFont="1" applyFill="1" applyBorder="1"/>
    <xf numFmtId="0" fontId="5" fillId="22" borderId="1" xfId="268" applyFill="1" applyBorder="1"/>
    <xf numFmtId="166" fontId="11" fillId="22" borderId="14" xfId="2" applyNumberFormat="1" applyFont="1" applyFill="1" applyBorder="1" applyAlignment="1">
      <alignment horizontal="left"/>
    </xf>
    <xf numFmtId="166" fontId="12" fillId="22" borderId="14" xfId="2" applyNumberFormat="1" applyFont="1" applyFill="1" applyBorder="1"/>
    <xf numFmtId="0" fontId="11" fillId="22" borderId="14" xfId="82" applyFont="1" applyFill="1" applyBorder="1" applyAlignment="1">
      <alignment horizontal="right"/>
    </xf>
    <xf numFmtId="0" fontId="46" fillId="22" borderId="14" xfId="82" applyFont="1" applyFill="1" applyBorder="1" applyAlignment="1">
      <alignment horizontal="right"/>
    </xf>
    <xf numFmtId="0" fontId="10" fillId="22" borderId="14" xfId="1" applyFont="1" applyFill="1" applyBorder="1" applyAlignment="1">
      <alignment wrapText="1"/>
    </xf>
    <xf numFmtId="168" fontId="10" fillId="22" borderId="14" xfId="1" applyNumberFormat="1" applyFont="1" applyFill="1" applyBorder="1"/>
    <xf numFmtId="0" fontId="36" fillId="22" borderId="14" xfId="82" applyFill="1" applyBorder="1"/>
    <xf numFmtId="0" fontId="11" fillId="22" borderId="14" xfId="0" applyFont="1" applyFill="1" applyBorder="1" applyAlignment="1">
      <alignment horizontal="right"/>
    </xf>
    <xf numFmtId="0" fontId="5" fillId="22" borderId="14" xfId="1" applyFill="1" applyBorder="1"/>
    <xf numFmtId="0" fontId="11" fillId="22" borderId="14" xfId="77" applyFont="1" applyFill="1" applyBorder="1" applyAlignment="1">
      <alignment horizontal="right"/>
    </xf>
    <xf numFmtId="0" fontId="10" fillId="22" borderId="14" xfId="1" applyFont="1" applyFill="1" applyBorder="1" applyAlignment="1">
      <alignment horizontal="center" vertical="top" wrapText="1"/>
    </xf>
    <xf numFmtId="0" fontId="65" fillId="22" borderId="14" xfId="1" applyFont="1" applyFill="1" applyBorder="1" applyAlignment="1">
      <alignment horizontal="left" wrapText="1"/>
    </xf>
    <xf numFmtId="0" fontId="11" fillId="22" borderId="14" xfId="77" applyFont="1" applyFill="1" applyBorder="1" applyAlignment="1">
      <alignment horizontal="right" wrapText="1"/>
    </xf>
    <xf numFmtId="3" fontId="11" fillId="22" borderId="14" xfId="2" applyNumberFormat="1" applyFont="1" applyFill="1" applyBorder="1" applyAlignment="1">
      <alignment horizontal="right"/>
    </xf>
    <xf numFmtId="0" fontId="13" fillId="22" borderId="14" xfId="1" applyFont="1" applyFill="1" applyBorder="1" applyAlignment="1">
      <alignment wrapText="1"/>
    </xf>
    <xf numFmtId="0" fontId="11" fillId="25" borderId="14" xfId="0" applyNumberFormat="1" applyFont="1" applyFill="1" applyBorder="1" applyAlignment="1" applyProtection="1">
      <alignment horizontal="left" wrapText="1"/>
    </xf>
    <xf numFmtId="0" fontId="5" fillId="22" borderId="14" xfId="1" applyFont="1" applyFill="1" applyBorder="1"/>
    <xf numFmtId="0" fontId="46" fillId="22" borderId="14" xfId="1" applyFont="1" applyFill="1" applyBorder="1" applyAlignment="1">
      <alignment horizontal="right"/>
    </xf>
    <xf numFmtId="0" fontId="11" fillId="22" borderId="14" xfId="1" applyFont="1" applyFill="1" applyBorder="1" applyAlignment="1">
      <alignment horizontal="right"/>
    </xf>
    <xf numFmtId="0" fontId="5" fillId="22" borderId="14" xfId="1" applyFont="1" applyFill="1" applyBorder="1" applyAlignment="1">
      <alignment horizontal="left" indent="1"/>
    </xf>
    <xf numFmtId="174" fontId="5" fillId="22" borderId="14" xfId="58" applyNumberFormat="1" applyFont="1" applyFill="1" applyBorder="1"/>
    <xf numFmtId="0" fontId="11" fillId="0" borderId="14" xfId="1" applyFont="1" applyFill="1" applyBorder="1" applyAlignment="1">
      <alignment horizontal="right"/>
    </xf>
    <xf numFmtId="0" fontId="11" fillId="22" borderId="14" xfId="268" applyFont="1" applyFill="1" applyBorder="1"/>
    <xf numFmtId="0" fontId="10" fillId="22" borderId="14" xfId="289" applyFont="1" applyFill="1" applyBorder="1" applyAlignment="1">
      <alignment horizontal="center"/>
    </xf>
    <xf numFmtId="0" fontId="5" fillId="22" borderId="14" xfId="289" applyFill="1" applyBorder="1"/>
    <xf numFmtId="168" fontId="5" fillId="22" borderId="1" xfId="1" applyNumberFormat="1" applyFont="1" applyFill="1" applyBorder="1" applyAlignment="1">
      <alignment horizontal="right" wrapText="1"/>
    </xf>
    <xf numFmtId="0" fontId="89" fillId="0" borderId="1" xfId="0" applyFont="1" applyBorder="1"/>
    <xf numFmtId="0" fontId="10" fillId="22" borderId="2" xfId="2" applyFont="1" applyFill="1" applyBorder="1" applyAlignment="1">
      <alignment horizontal="right" wrapText="1"/>
    </xf>
    <xf numFmtId="0" fontId="13" fillId="22" borderId="0" xfId="1" applyFont="1" applyFill="1" applyBorder="1" applyAlignment="1">
      <alignment wrapText="1"/>
    </xf>
    <xf numFmtId="0" fontId="0" fillId="0" borderId="0" xfId="0" applyAlignment="1">
      <alignment horizontal="left" wrapText="1" indent="1"/>
    </xf>
    <xf numFmtId="0" fontId="39" fillId="22" borderId="0" xfId="243" applyFont="1" applyFill="1" applyBorder="1" applyAlignment="1">
      <alignment horizontal="center" wrapText="1"/>
    </xf>
    <xf numFmtId="0" fontId="39" fillId="22" borderId="0" xfId="264" applyFont="1" applyFill="1" applyBorder="1" applyAlignment="1">
      <alignment horizontal="left" vertical="top" wrapText="1"/>
    </xf>
    <xf numFmtId="0" fontId="39" fillId="22" borderId="0" xfId="264" applyFont="1" applyFill="1" applyBorder="1" applyAlignment="1">
      <alignment horizontal="center" wrapText="1"/>
    </xf>
    <xf numFmtId="0" fontId="39" fillId="22" borderId="0" xfId="263" applyFont="1" applyFill="1" applyBorder="1" applyAlignment="1">
      <alignment horizontal="center" wrapText="1"/>
    </xf>
    <xf numFmtId="0" fontId="5" fillId="22" borderId="0" xfId="289" applyFill="1" applyAlignment="1">
      <alignment horizontal="right" wrapText="1"/>
    </xf>
    <xf numFmtId="0" fontId="5" fillId="22" borderId="0" xfId="244" applyFill="1" applyBorder="1" applyAlignment="1">
      <alignment horizontal="center" vertical="center" wrapText="1"/>
    </xf>
    <xf numFmtId="0" fontId="5" fillId="22" borderId="0" xfId="244" applyFont="1" applyFill="1" applyBorder="1" applyAlignment="1">
      <alignment horizontal="center" vertical="center"/>
    </xf>
    <xf numFmtId="0" fontId="43" fillId="22" borderId="0" xfId="244" applyFont="1" applyFill="1" applyBorder="1" applyAlignment="1">
      <alignment horizontal="center" vertical="center" wrapText="1"/>
    </xf>
    <xf numFmtId="0" fontId="39" fillId="22" borderId="0" xfId="244" applyFont="1" applyFill="1" applyBorder="1" applyAlignment="1">
      <alignment horizontal="left" vertical="top" wrapText="1"/>
    </xf>
    <xf numFmtId="0" fontId="7" fillId="22" borderId="0" xfId="2" applyFont="1" applyFill="1" applyAlignment="1">
      <alignment horizontal="left" vertical="center" wrapText="1"/>
    </xf>
    <xf numFmtId="0" fontId="5" fillId="22" borderId="0" xfId="1" applyFill="1" applyAlignment="1">
      <alignment wrapText="1"/>
    </xf>
    <xf numFmtId="0" fontId="46" fillId="22" borderId="0" xfId="0" applyFont="1" applyFill="1" applyBorder="1" applyAlignment="1">
      <alignment horizontal="right" wrapText="1"/>
    </xf>
    <xf numFmtId="168" fontId="10" fillId="22" borderId="0" xfId="0" applyNumberFormat="1" applyFont="1" applyFill="1" applyBorder="1" applyAlignment="1">
      <alignment horizontal="right" wrapText="1"/>
    </xf>
    <xf numFmtId="167" fontId="10" fillId="22" borderId="0" xfId="58" applyNumberFormat="1" applyFont="1" applyFill="1" applyBorder="1" applyAlignment="1">
      <alignment wrapText="1"/>
    </xf>
    <xf numFmtId="172" fontId="5" fillId="22" borderId="0" xfId="58" applyNumberFormat="1" applyFont="1" applyFill="1" applyAlignment="1">
      <alignment horizontal="right" wrapText="1"/>
    </xf>
    <xf numFmtId="168" fontId="10" fillId="22" borderId="1" xfId="1" applyNumberFormat="1" applyFont="1" applyFill="1" applyBorder="1" applyAlignment="1">
      <alignment wrapText="1"/>
    </xf>
    <xf numFmtId="168" fontId="10" fillId="22" borderId="0" xfId="1" applyNumberFormat="1" applyFont="1" applyFill="1" applyBorder="1" applyAlignment="1">
      <alignment wrapText="1"/>
    </xf>
    <xf numFmtId="171" fontId="46" fillId="22" borderId="1" xfId="58" applyNumberFormat="1" applyFont="1" applyFill="1" applyBorder="1" applyAlignment="1"/>
    <xf numFmtId="166" fontId="10" fillId="22" borderId="1" xfId="2" applyNumberFormat="1" applyFont="1" applyFill="1" applyBorder="1" applyAlignment="1">
      <alignment horizontal="right" vertical="top" wrapText="1"/>
    </xf>
    <xf numFmtId="165" fontId="10" fillId="22" borderId="1" xfId="2" applyNumberFormat="1" applyFont="1" applyFill="1" applyBorder="1" applyAlignment="1">
      <alignment horizontal="right" vertical="top" wrapText="1"/>
    </xf>
    <xf numFmtId="0" fontId="5" fillId="25" borderId="14" xfId="0" applyNumberFormat="1" applyFont="1" applyFill="1" applyBorder="1" applyAlignment="1" applyProtection="1">
      <alignment horizontal="right" wrapText="1"/>
    </xf>
    <xf numFmtId="0" fontId="10" fillId="25" borderId="2" xfId="0" applyNumberFormat="1" applyFont="1" applyFill="1" applyBorder="1" applyAlignment="1" applyProtection="1">
      <alignment horizontal="right" wrapText="1"/>
    </xf>
    <xf numFmtId="0" fontId="10" fillId="25" borderId="0" xfId="0" applyNumberFormat="1" applyFont="1" applyFill="1" applyBorder="1" applyAlignment="1" applyProtection="1">
      <alignment horizontal="right" wrapText="1"/>
    </xf>
    <xf numFmtId="0" fontId="46" fillId="25" borderId="1" xfId="0" applyNumberFormat="1" applyFont="1" applyFill="1" applyBorder="1" applyAlignment="1" applyProtection="1">
      <alignment horizontal="right" wrapText="1"/>
    </xf>
    <xf numFmtId="175" fontId="14" fillId="22" borderId="0" xfId="244" applyNumberFormat="1" applyFont="1" applyFill="1" applyBorder="1" applyAlignment="1">
      <alignment horizontal="right"/>
    </xf>
    <xf numFmtId="175" fontId="14" fillId="0" borderId="0" xfId="244" applyNumberFormat="1" applyFont="1" applyFill="1" applyBorder="1" applyAlignment="1">
      <alignment horizontal="right"/>
    </xf>
    <xf numFmtId="175" fontId="14" fillId="22" borderId="0" xfId="245" applyNumberFormat="1" applyFont="1" applyFill="1" applyBorder="1" applyAlignment="1">
      <alignment horizontal="right"/>
    </xf>
    <xf numFmtId="175" fontId="14" fillId="0" borderId="0" xfId="245" applyNumberFormat="1" applyFont="1" applyFill="1" applyBorder="1" applyAlignment="1">
      <alignment horizontal="right"/>
    </xf>
    <xf numFmtId="3" fontId="46" fillId="0" borderId="0" xfId="0" applyNumberFormat="1" applyFont="1" applyFill="1" applyBorder="1" applyAlignment="1">
      <alignment horizontal="right"/>
    </xf>
    <xf numFmtId="3" fontId="18" fillId="0" borderId="0" xfId="0" applyNumberFormat="1" applyFont="1" applyFill="1" applyBorder="1" applyAlignment="1">
      <alignment horizontal="right"/>
    </xf>
    <xf numFmtId="168" fontId="46" fillId="0" borderId="0" xfId="252" applyNumberFormat="1" applyFont="1" applyFill="1" applyBorder="1" applyAlignment="1">
      <alignment horizontal="right"/>
    </xf>
    <xf numFmtId="168" fontId="18" fillId="0" borderId="0" xfId="252" applyNumberFormat="1" applyFont="1" applyFill="1" applyBorder="1" applyAlignment="1">
      <alignment horizontal="right"/>
    </xf>
    <xf numFmtId="0" fontId="5" fillId="22" borderId="1" xfId="1" applyFont="1" applyFill="1" applyBorder="1" applyAlignment="1">
      <alignment wrapText="1"/>
    </xf>
    <xf numFmtId="0" fontId="11" fillId="22" borderId="0" xfId="82" applyFont="1" applyFill="1" applyAlignment="1">
      <alignment horizontal="right"/>
    </xf>
    <xf numFmtId="0" fontId="11" fillId="25" borderId="0" xfId="0" applyNumberFormat="1" applyFont="1" applyFill="1" applyBorder="1" applyAlignment="1" applyProtection="1">
      <alignment horizontal="right"/>
    </xf>
    <xf numFmtId="0" fontId="11" fillId="0" borderId="0" xfId="0" applyNumberFormat="1" applyFont="1" applyFill="1" applyBorder="1" applyAlignment="1" applyProtection="1">
      <alignment horizontal="right"/>
    </xf>
    <xf numFmtId="3" fontId="11" fillId="0" borderId="0" xfId="3" applyNumberFormat="1" applyFont="1" applyFill="1" applyAlignment="1">
      <alignment horizontal="right"/>
    </xf>
    <xf numFmtId="0" fontId="11" fillId="0" borderId="0" xfId="1" applyFont="1" applyFill="1" applyBorder="1" applyAlignment="1">
      <alignment horizontal="right"/>
    </xf>
    <xf numFmtId="0" fontId="13" fillId="0" borderId="0" xfId="2" applyFont="1" applyFill="1" applyAlignment="1">
      <alignment horizontal="left" wrapText="1" indent="1"/>
    </xf>
    <xf numFmtId="0" fontId="0" fillId="0" borderId="0" xfId="0" applyFill="1" applyAlignment="1">
      <alignment horizontal="left" wrapText="1" indent="1"/>
    </xf>
    <xf numFmtId="0" fontId="7" fillId="0" borderId="0" xfId="86" applyFont="1" applyFill="1" applyAlignment="1">
      <alignment wrapText="1"/>
    </xf>
    <xf numFmtId="0" fontId="0" fillId="0" borderId="0" xfId="0" applyFill="1" applyAlignment="1">
      <alignment wrapText="1"/>
    </xf>
    <xf numFmtId="0" fontId="67" fillId="0" borderId="0" xfId="0" applyFont="1" applyFill="1" applyAlignment="1">
      <alignment horizontal="left" vertical="center" wrapText="1" indent="1"/>
    </xf>
    <xf numFmtId="0" fontId="10" fillId="22" borderId="2" xfId="2" applyFont="1" applyFill="1" applyBorder="1" applyAlignment="1">
      <alignment horizontal="right" wrapText="1"/>
    </xf>
    <xf numFmtId="0" fontId="13" fillId="0" borderId="0" xfId="1" applyFont="1" applyFill="1" applyAlignment="1">
      <alignment horizontal="left" wrapText="1" indent="1"/>
    </xf>
    <xf numFmtId="166" fontId="10" fillId="22" borderId="2" xfId="2" applyNumberFormat="1" applyFont="1" applyFill="1" applyBorder="1" applyAlignment="1">
      <alignment horizontal="center"/>
    </xf>
    <xf numFmtId="0" fontId="0" fillId="22" borderId="2" xfId="0" applyFill="1" applyBorder="1" applyAlignment="1">
      <alignment horizontal="center"/>
    </xf>
    <xf numFmtId="0" fontId="13" fillId="22" borderId="0" xfId="1" applyFont="1" applyFill="1" applyAlignment="1">
      <alignment horizontal="left" wrapText="1" indent="1"/>
    </xf>
    <xf numFmtId="0" fontId="0" fillId="22" borderId="0" xfId="0" applyFill="1" applyAlignment="1">
      <alignment horizontal="left" wrapText="1" indent="1"/>
    </xf>
    <xf numFmtId="0" fontId="13" fillId="22" borderId="0" xfId="1" applyFont="1" applyFill="1" applyBorder="1" applyAlignment="1">
      <alignment wrapText="1"/>
    </xf>
    <xf numFmtId="0" fontId="0" fillId="0" borderId="0" xfId="0" applyAlignment="1">
      <alignment horizontal="left" wrapText="1" indent="1"/>
    </xf>
    <xf numFmtId="0" fontId="0" fillId="22" borderId="0" xfId="0" applyFill="1" applyAlignment="1">
      <alignment horizontal="left" indent="1"/>
    </xf>
    <xf numFmtId="0" fontId="5" fillId="22" borderId="0" xfId="243" applyFill="1" applyBorder="1" applyAlignment="1">
      <alignment horizontal="center" vertical="center" wrapText="1"/>
    </xf>
    <xf numFmtId="0" fontId="5" fillId="22" borderId="0" xfId="243" applyFont="1" applyFill="1" applyBorder="1" applyAlignment="1">
      <alignment horizontal="center" vertical="center"/>
    </xf>
    <xf numFmtId="0" fontId="39" fillId="22" borderId="0" xfId="243" applyFont="1" applyFill="1" applyBorder="1" applyAlignment="1">
      <alignment horizontal="center" wrapText="1"/>
    </xf>
    <xf numFmtId="0" fontId="7" fillId="22" borderId="0" xfId="1" applyFont="1" applyFill="1" applyAlignment="1">
      <alignment horizontal="left" vertical="center" wrapText="1"/>
    </xf>
    <xf numFmtId="0" fontId="7" fillId="22" borderId="0" xfId="2" applyFont="1" applyFill="1" applyAlignment="1">
      <alignment horizontal="left" vertical="center" wrapText="1"/>
    </xf>
    <xf numFmtId="0" fontId="39" fillId="22" borderId="0" xfId="264" applyFont="1" applyFill="1" applyBorder="1" applyAlignment="1">
      <alignment horizontal="left" vertical="top" wrapText="1"/>
    </xf>
    <xf numFmtId="0" fontId="43" fillId="22" borderId="0" xfId="263" applyFont="1" applyFill="1" applyBorder="1" applyAlignment="1">
      <alignment horizontal="center" vertical="center" wrapText="1"/>
    </xf>
    <xf numFmtId="0" fontId="39" fillId="22" borderId="0" xfId="263" applyFont="1" applyFill="1" applyBorder="1" applyAlignment="1">
      <alignment horizontal="left" wrapText="1"/>
    </xf>
    <xf numFmtId="0" fontId="39" fillId="22" borderId="0" xfId="263" applyFont="1" applyFill="1" applyBorder="1" applyAlignment="1">
      <alignment horizontal="center" wrapText="1"/>
    </xf>
    <xf numFmtId="0" fontId="43" fillId="22" borderId="0" xfId="264" applyFont="1" applyFill="1" applyBorder="1" applyAlignment="1">
      <alignment horizontal="center" vertical="center" wrapText="1"/>
    </xf>
    <xf numFmtId="0" fontId="39" fillId="22" borderId="0" xfId="264" applyFont="1" applyFill="1" applyBorder="1" applyAlignment="1">
      <alignment horizontal="left" wrapText="1"/>
    </xf>
    <xf numFmtId="0" fontId="39" fillId="22" borderId="0" xfId="264" applyFont="1" applyFill="1" applyBorder="1" applyAlignment="1">
      <alignment horizontal="center" wrapText="1"/>
    </xf>
    <xf numFmtId="0" fontId="10" fillId="22" borderId="0" xfId="289" applyFont="1" applyFill="1" applyAlignment="1">
      <alignment horizontal="right" wrapText="1"/>
    </xf>
    <xf numFmtId="0" fontId="10" fillId="22" borderId="1" xfId="289" applyFont="1" applyFill="1" applyBorder="1" applyAlignment="1">
      <alignment horizontal="right" wrapText="1"/>
    </xf>
    <xf numFmtId="0" fontId="5" fillId="22" borderId="0" xfId="289" applyFill="1" applyAlignment="1">
      <alignment horizontal="right" wrapText="1"/>
    </xf>
    <xf numFmtId="0" fontId="5" fillId="22" borderId="1" xfId="289" applyFill="1" applyBorder="1" applyAlignment="1">
      <alignment horizontal="right" wrapText="1"/>
    </xf>
    <xf numFmtId="0" fontId="10" fillId="22" borderId="2" xfId="289" applyFont="1" applyFill="1" applyBorder="1" applyAlignment="1">
      <alignment horizontal="center"/>
    </xf>
    <xf numFmtId="0" fontId="11" fillId="22" borderId="0" xfId="268" applyFont="1" applyFill="1" applyAlignment="1">
      <alignment horizontal="center"/>
    </xf>
    <xf numFmtId="0" fontId="11" fillId="22" borderId="1" xfId="268" applyFont="1" applyFill="1" applyBorder="1" applyAlignment="1">
      <alignment horizontal="center"/>
    </xf>
    <xf numFmtId="0" fontId="5" fillId="22" borderId="14" xfId="289" applyFill="1" applyBorder="1" applyAlignment="1">
      <alignment horizontal="right" wrapText="1"/>
    </xf>
    <xf numFmtId="0" fontId="10" fillId="22" borderId="14" xfId="289" applyFont="1" applyFill="1" applyBorder="1" applyAlignment="1">
      <alignment horizontal="right" wrapText="1"/>
    </xf>
    <xf numFmtId="0" fontId="39" fillId="22" borderId="0" xfId="244" applyFont="1" applyFill="1" applyBorder="1" applyAlignment="1">
      <alignment horizontal="left" vertical="top" wrapText="1"/>
    </xf>
    <xf numFmtId="0" fontId="5" fillId="22" borderId="0" xfId="244" applyFont="1" applyFill="1" applyBorder="1" applyAlignment="1">
      <alignment horizontal="center" vertical="center"/>
    </xf>
    <xf numFmtId="0" fontId="43" fillId="22" borderId="0" xfId="244" applyFont="1" applyFill="1" applyBorder="1" applyAlignment="1">
      <alignment horizontal="center" vertical="center" wrapText="1"/>
    </xf>
    <xf numFmtId="0" fontId="5" fillId="22" borderId="0" xfId="244" applyFill="1" applyBorder="1" applyAlignment="1">
      <alignment horizontal="center" vertical="center" wrapText="1"/>
    </xf>
    <xf numFmtId="0" fontId="10" fillId="22" borderId="0" xfId="0" applyFont="1" applyFill="1" applyBorder="1" applyAlignment="1">
      <alignment horizontal="right" wrapText="1"/>
    </xf>
    <xf numFmtId="0" fontId="10" fillId="22" borderId="1" xfId="0" applyFont="1" applyFill="1" applyBorder="1" applyAlignment="1">
      <alignment horizontal="right" wrapText="1"/>
    </xf>
    <xf numFmtId="0" fontId="46" fillId="22" borderId="0" xfId="0" applyFont="1" applyFill="1" applyBorder="1" applyAlignment="1">
      <alignment horizontal="right" wrapText="1"/>
    </xf>
    <xf numFmtId="0" fontId="5" fillId="22" borderId="1" xfId="0" applyFont="1" applyFill="1" applyBorder="1" applyAlignment="1">
      <alignment horizontal="right" wrapText="1"/>
    </xf>
    <xf numFmtId="1" fontId="10" fillId="22" borderId="2" xfId="0" applyNumberFormat="1" applyFont="1" applyFill="1" applyBorder="1" applyAlignment="1">
      <alignment horizontal="center"/>
    </xf>
    <xf numFmtId="1" fontId="10" fillId="22" borderId="14" xfId="0" applyNumberFormat="1" applyFont="1" applyFill="1" applyBorder="1" applyAlignment="1">
      <alignment horizontal="right" wrapText="1"/>
    </xf>
    <xf numFmtId="0" fontId="5" fillId="22" borderId="0" xfId="0" applyFont="1" applyFill="1" applyAlignment="1"/>
    <xf numFmtId="0" fontId="5" fillId="22" borderId="1" xfId="0" applyFont="1" applyFill="1" applyBorder="1" applyAlignment="1"/>
    <xf numFmtId="1" fontId="10" fillId="22" borderId="0" xfId="0" applyNumberFormat="1" applyFont="1" applyFill="1" applyBorder="1" applyAlignment="1">
      <alignment horizontal="right" wrapText="1"/>
    </xf>
    <xf numFmtId="1" fontId="10" fillId="22" borderId="1" xfId="0" applyNumberFormat="1" applyFont="1" applyFill="1" applyBorder="1" applyAlignment="1">
      <alignment horizontal="right" wrapText="1"/>
    </xf>
    <xf numFmtId="0" fontId="10" fillId="22" borderId="14" xfId="0" applyNumberFormat="1" applyFont="1" applyFill="1" applyBorder="1" applyAlignment="1">
      <alignment horizontal="right" wrapText="1"/>
    </xf>
    <xf numFmtId="0" fontId="10" fillId="22" borderId="0" xfId="0" applyNumberFormat="1" applyFont="1" applyFill="1" applyBorder="1" applyAlignment="1">
      <alignment horizontal="right" wrapText="1"/>
    </xf>
    <xf numFmtId="0" fontId="10" fillId="22" borderId="1" xfId="0" applyNumberFormat="1" applyFont="1" applyFill="1" applyBorder="1" applyAlignment="1">
      <alignment horizontal="right" wrapText="1"/>
    </xf>
    <xf numFmtId="0" fontId="5" fillId="22" borderId="0" xfId="1" applyFill="1" applyBorder="1" applyAlignment="1">
      <alignment wrapText="1"/>
    </xf>
    <xf numFmtId="0" fontId="43" fillId="22" borderId="0" xfId="256" applyFont="1" applyFill="1" applyBorder="1" applyAlignment="1">
      <alignment horizontal="center" vertical="center" wrapText="1"/>
    </xf>
    <xf numFmtId="0" fontId="5" fillId="22" borderId="0" xfId="256" applyFont="1" applyFill="1" applyBorder="1" applyAlignment="1">
      <alignment horizontal="center" vertical="center"/>
    </xf>
    <xf numFmtId="0" fontId="39" fillId="22" borderId="0" xfId="256" applyFont="1" applyFill="1" applyBorder="1" applyAlignment="1">
      <alignment horizontal="left"/>
    </xf>
  </cellXfs>
  <cellStyles count="297">
    <cellStyle name="20% - Accent1 2" xfId="4" xr:uid="{00000000-0005-0000-0000-000000000000}"/>
    <cellStyle name="20% - Accent1 2 2" xfId="5" xr:uid="{00000000-0005-0000-0000-000001000000}"/>
    <cellStyle name="20% - Accent1 3" xfId="6" xr:uid="{00000000-0005-0000-0000-000002000000}"/>
    <cellStyle name="20% - Accent2 2" xfId="7" xr:uid="{00000000-0005-0000-0000-000003000000}"/>
    <cellStyle name="20% - Accent2 2 2" xfId="8" xr:uid="{00000000-0005-0000-0000-000004000000}"/>
    <cellStyle name="20% - Accent2 3" xfId="9" xr:uid="{00000000-0005-0000-0000-000005000000}"/>
    <cellStyle name="20% - Accent3 2" xfId="10" xr:uid="{00000000-0005-0000-0000-000006000000}"/>
    <cellStyle name="20% - Accent3 2 2" xfId="11" xr:uid="{00000000-0005-0000-0000-000007000000}"/>
    <cellStyle name="20% - Accent3 3" xfId="12" xr:uid="{00000000-0005-0000-0000-000008000000}"/>
    <cellStyle name="20% - Accent4 2" xfId="13" xr:uid="{00000000-0005-0000-0000-000009000000}"/>
    <cellStyle name="20% - Accent4 2 2" xfId="14" xr:uid="{00000000-0005-0000-0000-00000A000000}"/>
    <cellStyle name="20% - Accent4 3" xfId="15" xr:uid="{00000000-0005-0000-0000-00000B000000}"/>
    <cellStyle name="20% - Accent5 2" xfId="16" xr:uid="{00000000-0005-0000-0000-00000C000000}"/>
    <cellStyle name="20% - Accent5 2 2" xfId="17" xr:uid="{00000000-0005-0000-0000-00000D000000}"/>
    <cellStyle name="20% - Accent5 3" xfId="18" xr:uid="{00000000-0005-0000-0000-00000E000000}"/>
    <cellStyle name="20% - Accent6 2" xfId="19" xr:uid="{00000000-0005-0000-0000-00000F000000}"/>
    <cellStyle name="20% - Accent6 2 2" xfId="20" xr:uid="{00000000-0005-0000-0000-000010000000}"/>
    <cellStyle name="20% - Accent6 3" xfId="21" xr:uid="{00000000-0005-0000-0000-000011000000}"/>
    <cellStyle name="40% - Accent1 2" xfId="22" xr:uid="{00000000-0005-0000-0000-000012000000}"/>
    <cellStyle name="40% - Accent1 2 2" xfId="23" xr:uid="{00000000-0005-0000-0000-000013000000}"/>
    <cellStyle name="40% - Accent1 3" xfId="24" xr:uid="{00000000-0005-0000-0000-000014000000}"/>
    <cellStyle name="40% - Accent2 2" xfId="25" xr:uid="{00000000-0005-0000-0000-000015000000}"/>
    <cellStyle name="40% - Accent2 2 2" xfId="26" xr:uid="{00000000-0005-0000-0000-000016000000}"/>
    <cellStyle name="40% - Accent2 3" xfId="27" xr:uid="{00000000-0005-0000-0000-000017000000}"/>
    <cellStyle name="40% - Accent3 2" xfId="28" xr:uid="{00000000-0005-0000-0000-000018000000}"/>
    <cellStyle name="40% - Accent3 2 2" xfId="29" xr:uid="{00000000-0005-0000-0000-000019000000}"/>
    <cellStyle name="40% - Accent3 3" xfId="30" xr:uid="{00000000-0005-0000-0000-00001A000000}"/>
    <cellStyle name="40% - Accent4 2" xfId="31" xr:uid="{00000000-0005-0000-0000-00001B000000}"/>
    <cellStyle name="40% - Accent4 2 2" xfId="32" xr:uid="{00000000-0005-0000-0000-00001C000000}"/>
    <cellStyle name="40% - Accent4 3" xfId="33" xr:uid="{00000000-0005-0000-0000-00001D000000}"/>
    <cellStyle name="40% - Accent5 2" xfId="34" xr:uid="{00000000-0005-0000-0000-00001E000000}"/>
    <cellStyle name="40% - Accent5 2 2" xfId="35" xr:uid="{00000000-0005-0000-0000-00001F000000}"/>
    <cellStyle name="40% - Accent5 3" xfId="36" xr:uid="{00000000-0005-0000-0000-000020000000}"/>
    <cellStyle name="40% - Accent6 2" xfId="37" xr:uid="{00000000-0005-0000-0000-000021000000}"/>
    <cellStyle name="40% - Accent6 2 2" xfId="38" xr:uid="{00000000-0005-0000-0000-000022000000}"/>
    <cellStyle name="40% - Accent6 3" xfId="39" xr:uid="{00000000-0005-0000-0000-000023000000}"/>
    <cellStyle name="60% - Accent1 2" xfId="40" xr:uid="{00000000-0005-0000-0000-000024000000}"/>
    <cellStyle name="60% - Accent2 2" xfId="41" xr:uid="{00000000-0005-0000-0000-000025000000}"/>
    <cellStyle name="60% - Accent3 2" xfId="42" xr:uid="{00000000-0005-0000-0000-000026000000}"/>
    <cellStyle name="60% - Accent4 2" xfId="43" xr:uid="{00000000-0005-0000-0000-000027000000}"/>
    <cellStyle name="60% - Accent5 2" xfId="44" xr:uid="{00000000-0005-0000-0000-000028000000}"/>
    <cellStyle name="60% - Accent6 2" xfId="45" xr:uid="{00000000-0005-0000-0000-000029000000}"/>
    <cellStyle name="Accent1 2" xfId="46" xr:uid="{00000000-0005-0000-0000-00002A000000}"/>
    <cellStyle name="Accent2 2" xfId="47" xr:uid="{00000000-0005-0000-0000-00002B000000}"/>
    <cellStyle name="Accent3 2" xfId="48" xr:uid="{00000000-0005-0000-0000-00002C000000}"/>
    <cellStyle name="Accent4 2" xfId="49" xr:uid="{00000000-0005-0000-0000-00002D000000}"/>
    <cellStyle name="Accent5 2" xfId="50" xr:uid="{00000000-0005-0000-0000-00002E000000}"/>
    <cellStyle name="Accent6 2" xfId="51" xr:uid="{00000000-0005-0000-0000-00002F000000}"/>
    <cellStyle name="Bad 2" xfId="52" xr:uid="{00000000-0005-0000-0000-000030000000}"/>
    <cellStyle name="Calculation 2" xfId="53" xr:uid="{00000000-0005-0000-0000-000031000000}"/>
    <cellStyle name="Check Cell 2" xfId="54" xr:uid="{00000000-0005-0000-0000-000032000000}"/>
    <cellStyle name="Comma" xfId="267" builtinId="3"/>
    <cellStyle name="Comma 2" xfId="55" xr:uid="{00000000-0005-0000-0000-000033000000}"/>
    <cellStyle name="Comma 2 2" xfId="3" xr:uid="{00000000-0005-0000-0000-000034000000}"/>
    <cellStyle name="Comma 2 2 2" xfId="56" xr:uid="{00000000-0005-0000-0000-000035000000}"/>
    <cellStyle name="Comma 2 2 2 2" xfId="272" xr:uid="{D8E5DE6D-B116-48A3-A3DB-AB7E46FE04F8}"/>
    <cellStyle name="Comma 2 2 3" xfId="270" xr:uid="{709A430A-DECC-4261-9811-166E4E8A1396}"/>
    <cellStyle name="Comma 2 3" xfId="57" xr:uid="{00000000-0005-0000-0000-000036000000}"/>
    <cellStyle name="Comma 2 3 2" xfId="273" xr:uid="{6A0A4CEE-6976-4F55-B4FB-BB6215D882FD}"/>
    <cellStyle name="Comma 2 4" xfId="271" xr:uid="{5E908F88-23C9-4CB8-8576-CB25407A15AD}"/>
    <cellStyle name="Comma 3" xfId="58" xr:uid="{00000000-0005-0000-0000-000037000000}"/>
    <cellStyle name="Comma 3 2" xfId="59" xr:uid="{00000000-0005-0000-0000-000038000000}"/>
    <cellStyle name="Comma 3 2 2" xfId="275" xr:uid="{7BA9C9EC-CC4A-4B0A-A8A7-E48E1E7BDECF}"/>
    <cellStyle name="Comma 3 2 3" xfId="291" xr:uid="{50BF0B16-1F97-402A-91D4-62CABC9B5131}"/>
    <cellStyle name="Comma 3 3" xfId="274" xr:uid="{D63899CE-7D83-4636-9E42-7BA2D51A656B}"/>
    <cellStyle name="Comma 4" xfId="60" xr:uid="{00000000-0005-0000-0000-000039000000}"/>
    <cellStyle name="Comma 4 2" xfId="61" xr:uid="{00000000-0005-0000-0000-00003A000000}"/>
    <cellStyle name="Comma 4 2 2" xfId="277" xr:uid="{270420FC-4C23-4936-B2B0-63695B690B1B}"/>
    <cellStyle name="Comma 4 3" xfId="276" xr:uid="{99102717-B43E-4C35-935E-06552A8C9CAC}"/>
    <cellStyle name="Comma 5" xfId="62" xr:uid="{00000000-0005-0000-0000-00003B000000}"/>
    <cellStyle name="Comma 5 2" xfId="63" xr:uid="{00000000-0005-0000-0000-00003C000000}"/>
    <cellStyle name="Comma 5 2 2" xfId="279" xr:uid="{CA40D769-C29C-428D-B288-071D9F615858}"/>
    <cellStyle name="Comma 5 3" xfId="278" xr:uid="{6C10EDE6-1756-4A5D-91B8-6492456EB001}"/>
    <cellStyle name="Comma 6" xfId="64" xr:uid="{00000000-0005-0000-0000-00003D000000}"/>
    <cellStyle name="Comma 6 2" xfId="280" xr:uid="{E90D7DAB-F573-4B68-86EE-8A20EDCCC206}"/>
    <cellStyle name="Comma 7" xfId="65" xr:uid="{00000000-0005-0000-0000-00003E000000}"/>
    <cellStyle name="Comma 7 2" xfId="281" xr:uid="{2A57DE07-210E-45B1-AAD7-B9CDD1389336}"/>
    <cellStyle name="Comma 8" xfId="257" xr:uid="{00000000-0005-0000-0000-00003F000000}"/>
    <cellStyle name="Comma 8 2" xfId="285" xr:uid="{B920BD84-9033-4D71-BA74-1A842DF8264B}"/>
    <cellStyle name="Comma 8 3" xfId="296" xr:uid="{A72AA601-B54E-4F73-BA0D-25F42A2DC2D6}"/>
    <cellStyle name="Comma 9" xfId="286" xr:uid="{C24AB07E-1E75-425D-99CE-DC97C204DAAD}"/>
    <cellStyle name="Comma_Annex1 2" xfId="248" xr:uid="{00000000-0005-0000-0000-000040000000}"/>
    <cellStyle name="Currency 2" xfId="254" xr:uid="{00000000-0005-0000-0000-000042000000}"/>
    <cellStyle name="Currency 2 2" xfId="284" xr:uid="{38B74870-3AC2-42A3-8AB2-0C36CE0F3763}"/>
    <cellStyle name="Explanatory Text 2" xfId="66" xr:uid="{00000000-0005-0000-0000-000043000000}"/>
    <cellStyle name="Good 2" xfId="67" xr:uid="{00000000-0005-0000-0000-000044000000}"/>
    <cellStyle name="Heading 1 2" xfId="68" xr:uid="{00000000-0005-0000-0000-000045000000}"/>
    <cellStyle name="Heading 2 2" xfId="69" xr:uid="{00000000-0005-0000-0000-000046000000}"/>
    <cellStyle name="Heading 3 2" xfId="70" xr:uid="{00000000-0005-0000-0000-000047000000}"/>
    <cellStyle name="Heading 4 2" xfId="71" xr:uid="{00000000-0005-0000-0000-000048000000}"/>
    <cellStyle name="Hyperlink" xfId="251" builtinId="8"/>
    <cellStyle name="Hyperlink 2" xfId="72" xr:uid="{00000000-0005-0000-0000-00004A000000}"/>
    <cellStyle name="Hyperlink 3" xfId="73" xr:uid="{00000000-0005-0000-0000-00004B000000}"/>
    <cellStyle name="Input 2" xfId="74" xr:uid="{00000000-0005-0000-0000-00004C000000}"/>
    <cellStyle name="Linked Cell 2" xfId="75" xr:uid="{00000000-0005-0000-0000-00004D000000}"/>
    <cellStyle name="Neutral 2" xfId="76" xr:uid="{00000000-0005-0000-0000-00004E000000}"/>
    <cellStyle name="Normal" xfId="0" builtinId="0"/>
    <cellStyle name="Normal 10" xfId="287" xr:uid="{71E656A8-4D6C-4E22-96E8-CBD2AE29A6D9}"/>
    <cellStyle name="Normal 2" xfId="1" xr:uid="{00000000-0005-0000-0000-000050000000}"/>
    <cellStyle name="Normal 2 2" xfId="77" xr:uid="{00000000-0005-0000-0000-000051000000}"/>
    <cellStyle name="Normal 2 2 2" xfId="268" xr:uid="{E88AF0BA-9C29-42A4-B993-03F909B2CFED}"/>
    <cellStyle name="Normal 2 3" xfId="78" xr:uid="{00000000-0005-0000-0000-000052000000}"/>
    <cellStyle name="Normal 2 4" xfId="289" xr:uid="{C71731AE-DFE8-41CE-B5D4-8EB99DB331AB}"/>
    <cellStyle name="Normal 3" xfId="79" xr:uid="{00000000-0005-0000-0000-000053000000}"/>
    <cellStyle name="Normal 3 2" xfId="2" xr:uid="{00000000-0005-0000-0000-000054000000}"/>
    <cellStyle name="Normal 3 2 2" xfId="80" xr:uid="{00000000-0005-0000-0000-000055000000}"/>
    <cellStyle name="Normal 3_Xl0000052" xfId="81" xr:uid="{00000000-0005-0000-0000-000056000000}"/>
    <cellStyle name="Normal 4" xfId="82" xr:uid="{00000000-0005-0000-0000-000057000000}"/>
    <cellStyle name="Normal 4 2" xfId="83" xr:uid="{00000000-0005-0000-0000-000058000000}"/>
    <cellStyle name="Normal 4 3" xfId="282" xr:uid="{DB8276A5-BB76-4897-9FD4-3D957EF9326F}"/>
    <cellStyle name="Normal 4 4" xfId="294" xr:uid="{5B7B873D-CCEE-4F51-B5B1-650BC3BF7A5F}"/>
    <cellStyle name="Normal 5" xfId="84" xr:uid="{00000000-0005-0000-0000-000059000000}"/>
    <cellStyle name="Normal 5 2" xfId="85" xr:uid="{00000000-0005-0000-0000-00005A000000}"/>
    <cellStyle name="Normal 6" xfId="86" xr:uid="{00000000-0005-0000-0000-00005B000000}"/>
    <cellStyle name="Normal 6 2" xfId="87" xr:uid="{00000000-0005-0000-0000-00005C000000}"/>
    <cellStyle name="Normal 7" xfId="88" xr:uid="{00000000-0005-0000-0000-00005D000000}"/>
    <cellStyle name="Normal 8" xfId="288" xr:uid="{B628B8C2-AAE8-4C6E-B44C-63837B97DE4F}"/>
    <cellStyle name="Normal_1.3" xfId="266" xr:uid="{D4E9F28B-1BBD-41BF-B690-83AFD6AE0524}"/>
    <cellStyle name="Normal_AT1.13" xfId="244" xr:uid="{00000000-0005-0000-0000-00005F000000}"/>
    <cellStyle name="Normal_AT1.13_1" xfId="245" xr:uid="{00000000-0005-0000-0000-000060000000}"/>
    <cellStyle name="Normal_AT1.17" xfId="265" xr:uid="{00000000-0005-0000-0000-000062000000}"/>
    <cellStyle name="Normal_AT1.18" xfId="256" xr:uid="{00000000-0005-0000-0000-000063000000}"/>
    <cellStyle name="Normal_AT1.25" xfId="293" xr:uid="{CA0CB807-563F-4157-AC3B-9513BF58A432}"/>
    <cellStyle name="Normal_AT1.6" xfId="243" xr:uid="{00000000-0005-0000-0000-000064000000}"/>
    <cellStyle name="Normal_AT1.8" xfId="263" xr:uid="{00000000-0005-0000-0000-000065000000}"/>
    <cellStyle name="Normal_AT1.8_1" xfId="264" xr:uid="{00000000-0005-0000-0000-000066000000}"/>
    <cellStyle name="Normal_Benefit unit" xfId="292" xr:uid="{EFAAA7A0-DC0D-4E47-908B-02FDFE1E4754}"/>
    <cellStyle name="Normal_FA1201 2" xfId="255" xr:uid="{00000000-0005-0000-0000-000067000000}"/>
    <cellStyle name="Normal_Length of residence" xfId="246" xr:uid="{00000000-0005-0000-0000-000068000000}"/>
    <cellStyle name="Normal_Prelim 07-08 tables  charts v3" xfId="253" xr:uid="{00000000-0005-0000-0000-000069000000}"/>
    <cellStyle name="Normal_Proportion on income spent on housing" xfId="241" xr:uid="{00000000-0005-0000-0000-00006A000000}"/>
    <cellStyle name="Normal_Religion" xfId="290" xr:uid="{B079C49C-7E8B-45F9-BA42-90F511E1969E}"/>
    <cellStyle name="Normal_Sheet1 2" xfId="258" xr:uid="{00000000-0005-0000-0000-00006D000000}"/>
    <cellStyle name="Normal_Sheet1_1" xfId="249" xr:uid="{00000000-0005-0000-0000-00006F000000}"/>
    <cellStyle name="Normal_Sheet1_2" xfId="250" xr:uid="{00000000-0005-0000-0000-000070000000}"/>
    <cellStyle name="Normal_Sheet2" xfId="259" xr:uid="{00000000-0005-0000-0000-000071000000}"/>
    <cellStyle name="Normal_Sheet3" xfId="242" xr:uid="{00000000-0005-0000-0000-000072000000}"/>
    <cellStyle name="Normal_Sheet4" xfId="260" xr:uid="{00000000-0005-0000-0000-000073000000}"/>
    <cellStyle name="Normal_Sheet5" xfId="261" xr:uid="{00000000-0005-0000-0000-000074000000}"/>
    <cellStyle name="Normal_Sheet6" xfId="262" xr:uid="{00000000-0005-0000-0000-000075000000}"/>
    <cellStyle name="Normal_tabA1.1-1.16" xfId="247" xr:uid="{00000000-0005-0000-0000-000076000000}"/>
    <cellStyle name="Note 2" xfId="89" xr:uid="{00000000-0005-0000-0000-000079000000}"/>
    <cellStyle name="Note 2 2" xfId="90" xr:uid="{00000000-0005-0000-0000-00007A000000}"/>
    <cellStyle name="Output 2" xfId="91" xr:uid="{00000000-0005-0000-0000-00007B000000}"/>
    <cellStyle name="Percent" xfId="252" builtinId="5"/>
    <cellStyle name="Percent 11" xfId="92" xr:uid="{00000000-0005-0000-0000-00007D000000}"/>
    <cellStyle name="Percent 11 2" xfId="93" xr:uid="{00000000-0005-0000-0000-00007E000000}"/>
    <cellStyle name="Percent 12" xfId="94" xr:uid="{00000000-0005-0000-0000-00007F000000}"/>
    <cellStyle name="Percent 12 2" xfId="95" xr:uid="{00000000-0005-0000-0000-000080000000}"/>
    <cellStyle name="Percent 13" xfId="96" xr:uid="{00000000-0005-0000-0000-000081000000}"/>
    <cellStyle name="Percent 13 2" xfId="97" xr:uid="{00000000-0005-0000-0000-000082000000}"/>
    <cellStyle name="Percent 14" xfId="98" xr:uid="{00000000-0005-0000-0000-000083000000}"/>
    <cellStyle name="Percent 14 2" xfId="99" xr:uid="{00000000-0005-0000-0000-000084000000}"/>
    <cellStyle name="Percent 15" xfId="100" xr:uid="{00000000-0005-0000-0000-000085000000}"/>
    <cellStyle name="Percent 15 2" xfId="101" xr:uid="{00000000-0005-0000-0000-000086000000}"/>
    <cellStyle name="Percent 16" xfId="102" xr:uid="{00000000-0005-0000-0000-000087000000}"/>
    <cellStyle name="Percent 16 2" xfId="103" xr:uid="{00000000-0005-0000-0000-000088000000}"/>
    <cellStyle name="Percent 18" xfId="104" xr:uid="{00000000-0005-0000-0000-000089000000}"/>
    <cellStyle name="Percent 18 2" xfId="105" xr:uid="{00000000-0005-0000-0000-00008A000000}"/>
    <cellStyle name="Percent 2" xfId="106" xr:uid="{00000000-0005-0000-0000-00008B000000}"/>
    <cellStyle name="Percent 2 2" xfId="107" xr:uid="{00000000-0005-0000-0000-00008C000000}"/>
    <cellStyle name="Percent 2 2 2" xfId="269" xr:uid="{A5825D56-1E5F-414C-9F6C-670EE6B97119}"/>
    <cellStyle name="Percent 2 3" xfId="108" xr:uid="{00000000-0005-0000-0000-00008D000000}"/>
    <cellStyle name="Percent 3" xfId="109" xr:uid="{00000000-0005-0000-0000-00008E000000}"/>
    <cellStyle name="Percent 4" xfId="110" xr:uid="{00000000-0005-0000-0000-00008F000000}"/>
    <cellStyle name="Percent 5" xfId="111" xr:uid="{00000000-0005-0000-0000-000090000000}"/>
    <cellStyle name="Percent 5 2" xfId="283" xr:uid="{E833E088-E103-4DEC-8BEA-228610469245}"/>
    <cellStyle name="Percent 5 3" xfId="295" xr:uid="{195474D0-CA4D-4B02-AC61-0CD9824FE06E}"/>
    <cellStyle name="Percent 6" xfId="112" xr:uid="{00000000-0005-0000-0000-000091000000}"/>
    <cellStyle name="Percent 7" xfId="113" xr:uid="{00000000-0005-0000-0000-000092000000}"/>
    <cellStyle name="Percent 7 2" xfId="114" xr:uid="{00000000-0005-0000-0000-000093000000}"/>
    <cellStyle name="Percent 8" xfId="115" xr:uid="{00000000-0005-0000-0000-000094000000}"/>
    <cellStyle name="Percent 8 2" xfId="116" xr:uid="{00000000-0005-0000-0000-000095000000}"/>
    <cellStyle name="Percent 9" xfId="117" xr:uid="{00000000-0005-0000-0000-000096000000}"/>
    <cellStyle name="Percent 9 2" xfId="118" xr:uid="{00000000-0005-0000-0000-000097000000}"/>
    <cellStyle name="style1436018486897" xfId="119" xr:uid="{00000000-0005-0000-0000-000098000000}"/>
    <cellStyle name="style1436018486991" xfId="120" xr:uid="{00000000-0005-0000-0000-000099000000}"/>
    <cellStyle name="style1436018487288" xfId="121" xr:uid="{00000000-0005-0000-0000-00009A000000}"/>
    <cellStyle name="style1436018487835" xfId="122" xr:uid="{00000000-0005-0000-0000-00009B000000}"/>
    <cellStyle name="style1436018488256" xfId="123" xr:uid="{00000000-0005-0000-0000-00009C000000}"/>
    <cellStyle name="style1436018488663" xfId="124" xr:uid="{00000000-0005-0000-0000-00009D000000}"/>
    <cellStyle name="style1436022969960" xfId="125" xr:uid="{00000000-0005-0000-0000-00009E000000}"/>
    <cellStyle name="style1436022970038" xfId="126" xr:uid="{00000000-0005-0000-0000-00009F000000}"/>
    <cellStyle name="style1436022970100" xfId="127" xr:uid="{00000000-0005-0000-0000-0000A0000000}"/>
    <cellStyle name="style1436022970163" xfId="128" xr:uid="{00000000-0005-0000-0000-0000A1000000}"/>
    <cellStyle name="style1436022970241" xfId="129" xr:uid="{00000000-0005-0000-0000-0000A2000000}"/>
    <cellStyle name="style1436022970303" xfId="130" xr:uid="{00000000-0005-0000-0000-0000A3000000}"/>
    <cellStyle name="style1436022970366" xfId="131" xr:uid="{00000000-0005-0000-0000-0000A4000000}"/>
    <cellStyle name="style1436022970444" xfId="132" xr:uid="{00000000-0005-0000-0000-0000A5000000}"/>
    <cellStyle name="style1436022970506" xfId="133" xr:uid="{00000000-0005-0000-0000-0000A6000000}"/>
    <cellStyle name="style1436022970569" xfId="134" xr:uid="{00000000-0005-0000-0000-0000A7000000}"/>
    <cellStyle name="style1436022970631" xfId="135" xr:uid="{00000000-0005-0000-0000-0000A8000000}"/>
    <cellStyle name="style1436022970678" xfId="136" xr:uid="{00000000-0005-0000-0000-0000A9000000}"/>
    <cellStyle name="style1436022970756" xfId="137" xr:uid="{00000000-0005-0000-0000-0000AA000000}"/>
    <cellStyle name="style1436022970819" xfId="138" xr:uid="{00000000-0005-0000-0000-0000AB000000}"/>
    <cellStyle name="style1436022970881" xfId="139" xr:uid="{00000000-0005-0000-0000-0000AC000000}"/>
    <cellStyle name="style1436022970928" xfId="140" xr:uid="{00000000-0005-0000-0000-0000AD000000}"/>
    <cellStyle name="style1436022970991" xfId="141" xr:uid="{00000000-0005-0000-0000-0000AE000000}"/>
    <cellStyle name="style1436022971085" xfId="142" xr:uid="{00000000-0005-0000-0000-0000AF000000}"/>
    <cellStyle name="style1436022971131" xfId="143" xr:uid="{00000000-0005-0000-0000-0000B0000000}"/>
    <cellStyle name="style1436022971194" xfId="144" xr:uid="{00000000-0005-0000-0000-0000B1000000}"/>
    <cellStyle name="style1436022971256" xfId="145" xr:uid="{00000000-0005-0000-0000-0000B2000000}"/>
    <cellStyle name="style1436022971319" xfId="146" xr:uid="{00000000-0005-0000-0000-0000B3000000}"/>
    <cellStyle name="style1436022971397" xfId="147" xr:uid="{00000000-0005-0000-0000-0000B4000000}"/>
    <cellStyle name="style1436022971444" xfId="148" xr:uid="{00000000-0005-0000-0000-0000B5000000}"/>
    <cellStyle name="style1436022971506" xfId="149" xr:uid="{00000000-0005-0000-0000-0000B6000000}"/>
    <cellStyle name="style1436022971569" xfId="150" xr:uid="{00000000-0005-0000-0000-0000B7000000}"/>
    <cellStyle name="style1436022971741" xfId="151" xr:uid="{00000000-0005-0000-0000-0000B8000000}"/>
    <cellStyle name="style1436022971788" xfId="152" xr:uid="{00000000-0005-0000-0000-0000B9000000}"/>
    <cellStyle name="style1436022971850" xfId="153" xr:uid="{00000000-0005-0000-0000-0000BA000000}"/>
    <cellStyle name="style1436022971913" xfId="154" xr:uid="{00000000-0005-0000-0000-0000BB000000}"/>
    <cellStyle name="style1436022971960" xfId="155" xr:uid="{00000000-0005-0000-0000-0000BC000000}"/>
    <cellStyle name="style1436022972022" xfId="156" xr:uid="{00000000-0005-0000-0000-0000BD000000}"/>
    <cellStyle name="style1436022972085" xfId="157" xr:uid="{00000000-0005-0000-0000-0000BE000000}"/>
    <cellStyle name="style1436022972131" xfId="158" xr:uid="{00000000-0005-0000-0000-0000BF000000}"/>
    <cellStyle name="style1436022972194" xfId="159" xr:uid="{00000000-0005-0000-0000-0000C0000000}"/>
    <cellStyle name="style1436022972256" xfId="160" xr:uid="{00000000-0005-0000-0000-0000C1000000}"/>
    <cellStyle name="style1436022972319" xfId="161" xr:uid="{00000000-0005-0000-0000-0000C2000000}"/>
    <cellStyle name="style1436022972366" xfId="162" xr:uid="{00000000-0005-0000-0000-0000C3000000}"/>
    <cellStyle name="style1436022972413" xfId="163" xr:uid="{00000000-0005-0000-0000-0000C4000000}"/>
    <cellStyle name="style1436022972600" xfId="164" xr:uid="{00000000-0005-0000-0000-0000C5000000}"/>
    <cellStyle name="style1436022972663" xfId="165" xr:uid="{00000000-0005-0000-0000-0000C6000000}"/>
    <cellStyle name="style1436022972725" xfId="166" xr:uid="{00000000-0005-0000-0000-0000C7000000}"/>
    <cellStyle name="style1436022972772" xfId="167" xr:uid="{00000000-0005-0000-0000-0000C8000000}"/>
    <cellStyle name="style1436022972819" xfId="168" xr:uid="{00000000-0005-0000-0000-0000C9000000}"/>
    <cellStyle name="style1436023336147" xfId="169" xr:uid="{00000000-0005-0000-0000-0000CA000000}"/>
    <cellStyle name="style1436023336225" xfId="170" xr:uid="{00000000-0005-0000-0000-0000CB000000}"/>
    <cellStyle name="style1436023336288" xfId="171" xr:uid="{00000000-0005-0000-0000-0000CC000000}"/>
    <cellStyle name="style1436023336366" xfId="172" xr:uid="{00000000-0005-0000-0000-0000CD000000}"/>
    <cellStyle name="style1436023336428" xfId="173" xr:uid="{00000000-0005-0000-0000-0000CE000000}"/>
    <cellStyle name="style1436023336506" xfId="174" xr:uid="{00000000-0005-0000-0000-0000CF000000}"/>
    <cellStyle name="style1436023336569" xfId="175" xr:uid="{00000000-0005-0000-0000-0000D0000000}"/>
    <cellStyle name="style1436023336647" xfId="176" xr:uid="{00000000-0005-0000-0000-0000D1000000}"/>
    <cellStyle name="style1436023336710" xfId="177" xr:uid="{00000000-0005-0000-0000-0000D2000000}"/>
    <cellStyle name="style1436023336772" xfId="178" xr:uid="{00000000-0005-0000-0000-0000D3000000}"/>
    <cellStyle name="style1436023336835" xfId="179" xr:uid="{00000000-0005-0000-0000-0000D4000000}"/>
    <cellStyle name="style1436023336897" xfId="180" xr:uid="{00000000-0005-0000-0000-0000D5000000}"/>
    <cellStyle name="style1436023336960" xfId="181" xr:uid="{00000000-0005-0000-0000-0000D6000000}"/>
    <cellStyle name="style1436023337022" xfId="182" xr:uid="{00000000-0005-0000-0000-0000D7000000}"/>
    <cellStyle name="style1436023337100" xfId="183" xr:uid="{00000000-0005-0000-0000-0000D8000000}"/>
    <cellStyle name="style1436023337163" xfId="184" xr:uid="{00000000-0005-0000-0000-0000D9000000}"/>
    <cellStyle name="style1436023337241" xfId="185" xr:uid="{00000000-0005-0000-0000-0000DA000000}"/>
    <cellStyle name="style1436023337335" xfId="186" xr:uid="{00000000-0005-0000-0000-0000DB000000}"/>
    <cellStyle name="style1436023337381" xfId="187" xr:uid="{00000000-0005-0000-0000-0000DC000000}"/>
    <cellStyle name="style1436023337444" xfId="188" xr:uid="{00000000-0005-0000-0000-0000DD000000}"/>
    <cellStyle name="style1436023337506" xfId="189" xr:uid="{00000000-0005-0000-0000-0000DE000000}"/>
    <cellStyle name="style1436023337585" xfId="190" xr:uid="{00000000-0005-0000-0000-0000DF000000}"/>
    <cellStyle name="style1436023337663" xfId="191" xr:uid="{00000000-0005-0000-0000-0000E0000000}"/>
    <cellStyle name="style1436023337710" xfId="192" xr:uid="{00000000-0005-0000-0000-0000E1000000}"/>
    <cellStyle name="style1436023337772" xfId="193" xr:uid="{00000000-0005-0000-0000-0000E2000000}"/>
    <cellStyle name="style1436023337944" xfId="194" xr:uid="{00000000-0005-0000-0000-0000E3000000}"/>
    <cellStyle name="style1436023338006" xfId="195" xr:uid="{00000000-0005-0000-0000-0000E4000000}"/>
    <cellStyle name="style1436023338069" xfId="196" xr:uid="{00000000-0005-0000-0000-0000E5000000}"/>
    <cellStyle name="style1436023338116" xfId="197" xr:uid="{00000000-0005-0000-0000-0000E6000000}"/>
    <cellStyle name="style1436023338178" xfId="198" xr:uid="{00000000-0005-0000-0000-0000E7000000}"/>
    <cellStyle name="style1436023338225" xfId="199" xr:uid="{00000000-0005-0000-0000-0000E8000000}"/>
    <cellStyle name="style1436023338288" xfId="200" xr:uid="{00000000-0005-0000-0000-0000E9000000}"/>
    <cellStyle name="style1436023338335" xfId="201" xr:uid="{00000000-0005-0000-0000-0000EA000000}"/>
    <cellStyle name="style1436023338397" xfId="202" xr:uid="{00000000-0005-0000-0000-0000EB000000}"/>
    <cellStyle name="style1436023338444" xfId="203" xr:uid="{00000000-0005-0000-0000-0000EC000000}"/>
    <cellStyle name="style1436023338522" xfId="204" xr:uid="{00000000-0005-0000-0000-0000ED000000}"/>
    <cellStyle name="style1436023338585" xfId="205" xr:uid="{00000000-0005-0000-0000-0000EE000000}"/>
    <cellStyle name="style1436023338631" xfId="206" xr:uid="{00000000-0005-0000-0000-0000EF000000}"/>
    <cellStyle name="style1436023338678" xfId="207" xr:uid="{00000000-0005-0000-0000-0000F0000000}"/>
    <cellStyle name="style1436023338897" xfId="208" xr:uid="{00000000-0005-0000-0000-0000F1000000}"/>
    <cellStyle name="style1436023338960" xfId="209" xr:uid="{00000000-0005-0000-0000-0000F2000000}"/>
    <cellStyle name="style1436023339022" xfId="210" xr:uid="{00000000-0005-0000-0000-0000F3000000}"/>
    <cellStyle name="style1436023339085" xfId="211" xr:uid="{00000000-0005-0000-0000-0000F4000000}"/>
    <cellStyle name="style1436023339131" xfId="212" xr:uid="{00000000-0005-0000-0000-0000F5000000}"/>
    <cellStyle name="style1436038414350" xfId="213" xr:uid="{00000000-0005-0000-0000-0000F6000000}"/>
    <cellStyle name="style1436038414491" xfId="214" xr:uid="{00000000-0005-0000-0000-0000F7000000}"/>
    <cellStyle name="style1436038414585" xfId="215" xr:uid="{00000000-0005-0000-0000-0000F8000000}"/>
    <cellStyle name="style1436038414694" xfId="216" xr:uid="{00000000-0005-0000-0000-0000F9000000}"/>
    <cellStyle name="style1436038414788" xfId="217" xr:uid="{00000000-0005-0000-0000-0000FA000000}"/>
    <cellStyle name="style1436038414897" xfId="218" xr:uid="{00000000-0005-0000-0000-0000FB000000}"/>
    <cellStyle name="style1436038415022" xfId="219" xr:uid="{00000000-0005-0000-0000-0000FC000000}"/>
    <cellStyle name="style1436038415100" xfId="220" xr:uid="{00000000-0005-0000-0000-0000FD000000}"/>
    <cellStyle name="style1436038415194" xfId="221" xr:uid="{00000000-0005-0000-0000-0000FE000000}"/>
    <cellStyle name="style1436038415272" xfId="222" xr:uid="{00000000-0005-0000-0000-0000FF000000}"/>
    <cellStyle name="style1436038415350" xfId="223" xr:uid="{00000000-0005-0000-0000-000000010000}"/>
    <cellStyle name="style1436038415428" xfId="224" xr:uid="{00000000-0005-0000-0000-000001010000}"/>
    <cellStyle name="style1436038415506" xfId="225" xr:uid="{00000000-0005-0000-0000-000002010000}"/>
    <cellStyle name="style1436040031959" xfId="226" xr:uid="{00000000-0005-0000-0000-000003010000}"/>
    <cellStyle name="style1436040032052" xfId="227" xr:uid="{00000000-0005-0000-0000-000004010000}"/>
    <cellStyle name="style1436040032115" xfId="228" xr:uid="{00000000-0005-0000-0000-000005010000}"/>
    <cellStyle name="style1436040032193" xfId="229" xr:uid="{00000000-0005-0000-0000-000006010000}"/>
    <cellStyle name="style1436040032256" xfId="230" xr:uid="{00000000-0005-0000-0000-000007010000}"/>
    <cellStyle name="style1436040032334" xfId="231" xr:uid="{00000000-0005-0000-0000-000008010000}"/>
    <cellStyle name="style1436040032412" xfId="232" xr:uid="{00000000-0005-0000-0000-000009010000}"/>
    <cellStyle name="style1436040032490" xfId="233" xr:uid="{00000000-0005-0000-0000-00000A010000}"/>
    <cellStyle name="style1436040032568" xfId="234" xr:uid="{00000000-0005-0000-0000-00000B010000}"/>
    <cellStyle name="style1436040032646" xfId="235" xr:uid="{00000000-0005-0000-0000-00000C010000}"/>
    <cellStyle name="style1436040032818" xfId="236" xr:uid="{00000000-0005-0000-0000-00000D010000}"/>
    <cellStyle name="style1436040032896" xfId="237" xr:uid="{00000000-0005-0000-0000-00000E010000}"/>
    <cellStyle name="Title 2" xfId="238" xr:uid="{00000000-0005-0000-0000-00000F010000}"/>
    <cellStyle name="Total 2" xfId="239" xr:uid="{00000000-0005-0000-0000-000010010000}"/>
    <cellStyle name="Warning Text 2" xfId="240" xr:uid="{00000000-0005-0000-0000-000011010000}"/>
  </cellStyles>
  <dxfs count="0"/>
  <tableStyles count="0" defaultTableStyle="TableStyleMedium2" defaultPivotStyle="PivotStyleLight16"/>
  <colors>
    <mruColors>
      <color rgb="FFC0C0C0"/>
      <color rgb="FF333366"/>
      <color rgb="FF009999"/>
      <color rgb="FF993366"/>
      <color rgb="FFFFDC5D"/>
      <color rgb="FFCC99FF"/>
      <color rgb="FF1F497D"/>
      <color rgb="FF0099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1.xml"/><Relationship Id="rId47" Type="http://schemas.openxmlformats.org/officeDocument/2006/relationships/styles" Target="styles.xml"/><Relationship Id="rId50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4.xml"/><Relationship Id="rId53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3.xml"/><Relationship Id="rId52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2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2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326041666666669E-2"/>
          <c:y val="6.3321944444444431E-2"/>
          <c:w val="0.87742048611111112"/>
          <c:h val="0.68636388888888888"/>
        </c:manualLayout>
      </c:layout>
      <c:lineChart>
        <c:grouping val="standard"/>
        <c:varyColors val="0"/>
        <c:ser>
          <c:idx val="2"/>
          <c:order val="0"/>
          <c:tx>
            <c:strRef>
              <c:f>'Fig 1.1'!$V$4:$V$5</c:f>
              <c:strCache>
                <c:ptCount val="2"/>
                <c:pt idx="0">
                  <c:v>owner occupiers</c:v>
                </c:pt>
              </c:strCache>
            </c:strRef>
          </c:tx>
          <c:spPr>
            <a:ln w="25400">
              <a:solidFill>
                <a:srgbClr val="009999"/>
              </a:solidFill>
            </a:ln>
          </c:spPr>
          <c:marker>
            <c:symbol val="square"/>
            <c:size val="5"/>
            <c:spPr>
              <a:solidFill>
                <a:srgbClr val="009999"/>
              </a:solidFill>
              <a:ln>
                <a:solidFill>
                  <a:srgbClr val="009999"/>
                </a:solidFill>
              </a:ln>
            </c:spPr>
          </c:marker>
          <c:cat>
            <c:strRef>
              <c:f>'Fig 1.1'!$U$6:$U$46</c:f>
              <c:strCach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2008-09</c:v>
                </c:pt>
                <c:pt idx="30">
                  <c:v>2009-10</c:v>
                </c:pt>
                <c:pt idx="31">
                  <c:v>2010-11</c:v>
                </c:pt>
                <c:pt idx="32">
                  <c:v>2011-12</c:v>
                </c:pt>
                <c:pt idx="33">
                  <c:v>2012-13</c:v>
                </c:pt>
                <c:pt idx="34">
                  <c:v>2013-14</c:v>
                </c:pt>
                <c:pt idx="35">
                  <c:v>2014-15</c:v>
                </c:pt>
                <c:pt idx="36">
                  <c:v>2015-16</c:v>
                </c:pt>
                <c:pt idx="37">
                  <c:v>2016-17</c:v>
                </c:pt>
                <c:pt idx="38">
                  <c:v>2017-18</c:v>
                </c:pt>
                <c:pt idx="39">
                  <c:v>2018-19</c:v>
                </c:pt>
                <c:pt idx="40">
                  <c:v>2019-20</c:v>
                </c:pt>
              </c:strCache>
            </c:strRef>
          </c:cat>
          <c:val>
            <c:numRef>
              <c:f>'Fig 1.1'!$V$6:$V$46</c:f>
              <c:numCache>
                <c:formatCode>0.0</c:formatCode>
                <c:ptCount val="41"/>
                <c:pt idx="0">
                  <c:v>56.604876907783172</c:v>
                </c:pt>
                <c:pt idx="1">
                  <c:v>57.225769007544983</c:v>
                </c:pt>
                <c:pt idx="2">
                  <c:v>58.60673399004034</c:v>
                </c:pt>
                <c:pt idx="3">
                  <c:v>59.950779759192727</c:v>
                </c:pt>
                <c:pt idx="4">
                  <c:v>61.259754738015602</c:v>
                </c:pt>
                <c:pt idx="5">
                  <c:v>62.390308515922513</c:v>
                </c:pt>
                <c:pt idx="6">
                  <c:v>63.498743032025359</c:v>
                </c:pt>
                <c:pt idx="7">
                  <c:v>64.585701141960271</c:v>
                </c:pt>
                <c:pt idx="8">
                  <c:v>65.651801029159515</c:v>
                </c:pt>
                <c:pt idx="9">
                  <c:v>66.309264354118326</c:v>
                </c:pt>
                <c:pt idx="10">
                  <c:v>66.951727998816651</c:v>
                </c:pt>
                <c:pt idx="11">
                  <c:v>67.581563956499224</c:v>
                </c:pt>
                <c:pt idx="12">
                  <c:v>68.197907985460787</c:v>
                </c:pt>
                <c:pt idx="13">
                  <c:v>68.346750358625101</c:v>
                </c:pt>
                <c:pt idx="14">
                  <c:v>68.671681220224301</c:v>
                </c:pt>
                <c:pt idx="15">
                  <c:v>68.52790416006323</c:v>
                </c:pt>
                <c:pt idx="16">
                  <c:v>68.517861667088937</c:v>
                </c:pt>
                <c:pt idx="17">
                  <c:v>68.567439585235761</c:v>
                </c:pt>
                <c:pt idx="18">
                  <c:v>68.988770331714463</c:v>
                </c:pt>
                <c:pt idx="19">
                  <c:v>69.884232457656211</c:v>
                </c:pt>
                <c:pt idx="20">
                  <c:v>70.567803252119958</c:v>
                </c:pt>
                <c:pt idx="21">
                  <c:v>70.374420544187316</c:v>
                </c:pt>
                <c:pt idx="22">
                  <c:v>70.463754640043192</c:v>
                </c:pt>
                <c:pt idx="23">
                  <c:v>70.883465735328713</c:v>
                </c:pt>
                <c:pt idx="24">
                  <c:v>70.708685643783454</c:v>
                </c:pt>
                <c:pt idx="25">
                  <c:v>70.662775204655404</c:v>
                </c:pt>
                <c:pt idx="26">
                  <c:v>70.123752581746672</c:v>
                </c:pt>
                <c:pt idx="27">
                  <c:v>69.564572449786837</c:v>
                </c:pt>
                <c:pt idx="28">
                  <c:v>68.333523831027847</c:v>
                </c:pt>
                <c:pt idx="29">
                  <c:v>67.909574196079831</c:v>
                </c:pt>
                <c:pt idx="30">
                  <c:v>67.385977978383764</c:v>
                </c:pt>
                <c:pt idx="31" formatCode="####.0">
                  <c:v>66.002799383300697</c:v>
                </c:pt>
                <c:pt idx="32">
                  <c:v>65.283075849072446</c:v>
                </c:pt>
                <c:pt idx="33">
                  <c:v>65.235741655769701</c:v>
                </c:pt>
                <c:pt idx="34">
                  <c:v>63.312546120128374</c:v>
                </c:pt>
                <c:pt idx="35">
                  <c:v>63.621957628165283</c:v>
                </c:pt>
                <c:pt idx="36">
                  <c:v>62.91595853224414</c:v>
                </c:pt>
                <c:pt idx="37">
                  <c:v>62.574218066781654</c:v>
                </c:pt>
                <c:pt idx="38">
                  <c:v>63.526563037247726</c:v>
                </c:pt>
                <c:pt idx="39">
                  <c:v>63.817378255051104</c:v>
                </c:pt>
                <c:pt idx="40">
                  <c:v>64.604785841505631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CA-43C9-8086-CFFA18B1B8C1}"/>
            </c:ext>
          </c:extLst>
        </c:ser>
        <c:ser>
          <c:idx val="0"/>
          <c:order val="1"/>
          <c:tx>
            <c:strRef>
              <c:f>'Fig 1.1'!$W$4:$W$5</c:f>
              <c:strCache>
                <c:ptCount val="2"/>
                <c:pt idx="0">
                  <c:v>private renters</c:v>
                </c:pt>
              </c:strCache>
            </c:strRef>
          </c:tx>
          <c:spPr>
            <a:ln>
              <a:solidFill>
                <a:srgbClr val="333366"/>
              </a:solidFill>
            </a:ln>
          </c:spPr>
          <c:marker>
            <c:symbol val="triangle"/>
            <c:size val="7"/>
            <c:spPr>
              <a:solidFill>
                <a:srgbClr val="333366"/>
              </a:solidFill>
              <a:ln>
                <a:solidFill>
                  <a:srgbClr val="333366"/>
                </a:solidFill>
              </a:ln>
            </c:spPr>
          </c:marker>
          <c:cat>
            <c:strRef>
              <c:f>'Fig 1.1'!$U$6:$U$46</c:f>
              <c:strCach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2008-09</c:v>
                </c:pt>
                <c:pt idx="30">
                  <c:v>2009-10</c:v>
                </c:pt>
                <c:pt idx="31">
                  <c:v>2010-11</c:v>
                </c:pt>
                <c:pt idx="32">
                  <c:v>2011-12</c:v>
                </c:pt>
                <c:pt idx="33">
                  <c:v>2012-13</c:v>
                </c:pt>
                <c:pt idx="34">
                  <c:v>2013-14</c:v>
                </c:pt>
                <c:pt idx="35">
                  <c:v>2014-15</c:v>
                </c:pt>
                <c:pt idx="36">
                  <c:v>2015-16</c:v>
                </c:pt>
                <c:pt idx="37">
                  <c:v>2016-17</c:v>
                </c:pt>
                <c:pt idx="38">
                  <c:v>2017-18</c:v>
                </c:pt>
                <c:pt idx="39">
                  <c:v>2018-19</c:v>
                </c:pt>
                <c:pt idx="40">
                  <c:v>2019-20</c:v>
                </c:pt>
              </c:strCache>
            </c:strRef>
          </c:cat>
          <c:val>
            <c:numRef>
              <c:f>'Fig 1.1'!$W$6:$W$46</c:f>
              <c:numCache>
                <c:formatCode>0.0</c:formatCode>
                <c:ptCount val="41"/>
                <c:pt idx="0">
                  <c:v>11.946669785392668</c:v>
                </c:pt>
                <c:pt idx="1">
                  <c:v>11.085316308763785</c:v>
                </c:pt>
                <c:pt idx="2">
                  <c:v>10.954211407423854</c:v>
                </c:pt>
                <c:pt idx="3">
                  <c:v>10.826611511557797</c:v>
                </c:pt>
                <c:pt idx="4">
                  <c:v>10.702341137123746</c:v>
                </c:pt>
                <c:pt idx="5">
                  <c:v>10.295822065235388</c:v>
                </c:pt>
                <c:pt idx="6">
                  <c:v>9.8972565307683897</c:v>
                </c:pt>
                <c:pt idx="7">
                  <c:v>9.5064133787952585</c:v>
                </c:pt>
                <c:pt idx="8">
                  <c:v>9.1230703259005139</c:v>
                </c:pt>
                <c:pt idx="9">
                  <c:v>9.2330514361138647</c:v>
                </c:pt>
                <c:pt idx="10">
                  <c:v>9.3405233850930163</c:v>
                </c:pt>
                <c:pt idx="11">
                  <c:v>9.4458829621957534</c:v>
                </c:pt>
                <c:pt idx="12">
                  <c:v>8.9940041235690416</c:v>
                </c:pt>
                <c:pt idx="13">
                  <c:v>9.4357799463057024</c:v>
                </c:pt>
                <c:pt idx="14">
                  <c:v>9.5588527152809135</c:v>
                </c:pt>
                <c:pt idx="15">
                  <c:v>9.8694239574316853</c:v>
                </c:pt>
                <c:pt idx="16">
                  <c:v>10.108943501393464</c:v>
                </c:pt>
                <c:pt idx="17">
                  <c:v>10.453616806777005</c:v>
                </c:pt>
                <c:pt idx="18">
                  <c:v>10.298547764120265</c:v>
                </c:pt>
                <c:pt idx="19">
                  <c:v>9.9212911317067594</c:v>
                </c:pt>
                <c:pt idx="20">
                  <c:v>9.9793317658330238</c:v>
                </c:pt>
                <c:pt idx="21">
                  <c:v>10.1026358104771</c:v>
                </c:pt>
                <c:pt idx="22">
                  <c:v>10.313141191232718</c:v>
                </c:pt>
                <c:pt idx="23">
                  <c:v>10.773278321661449</c:v>
                </c:pt>
                <c:pt idx="24">
                  <c:v>10.998980069804185</c:v>
                </c:pt>
                <c:pt idx="25">
                  <c:v>11.681401683842095</c:v>
                </c:pt>
                <c:pt idx="26">
                  <c:v>12.161142265253718</c:v>
                </c:pt>
                <c:pt idx="27">
                  <c:v>12.705963455337111</c:v>
                </c:pt>
                <c:pt idx="28">
                  <c:v>13.929953413379764</c:v>
                </c:pt>
                <c:pt idx="29">
                  <c:v>14.246219792937085</c:v>
                </c:pt>
                <c:pt idx="30">
                  <c:v>15.564641726662609</c:v>
                </c:pt>
                <c:pt idx="31" formatCode="####.0">
                  <c:v>16.520924643347701</c:v>
                </c:pt>
                <c:pt idx="32">
                  <c:v>17.438249807881036</c:v>
                </c:pt>
                <c:pt idx="33">
                  <c:v>18.001192437509001</c:v>
                </c:pt>
                <c:pt idx="34">
                  <c:v>19.353928198224164</c:v>
                </c:pt>
                <c:pt idx="35">
                  <c:v>19.003199239310998</c:v>
                </c:pt>
                <c:pt idx="36">
                  <c:v>19.880630136666003</c:v>
                </c:pt>
                <c:pt idx="37">
                  <c:v>20.326870690876483</c:v>
                </c:pt>
                <c:pt idx="38">
                  <c:v>19.464122145960523</c:v>
                </c:pt>
                <c:pt idx="39">
                  <c:v>19.3419104481119</c:v>
                </c:pt>
                <c:pt idx="40">
                  <c:v>18.663980194627516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C5D-420E-8F9D-38AC10FB2DF8}"/>
            </c:ext>
          </c:extLst>
        </c:ser>
        <c:ser>
          <c:idx val="1"/>
          <c:order val="2"/>
          <c:tx>
            <c:strRef>
              <c:f>'Fig 1.1'!$X$4:$X$5</c:f>
              <c:strCache>
                <c:ptCount val="2"/>
                <c:pt idx="0">
                  <c:v>social renters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circle"/>
            <c:size val="6"/>
            <c:spPr>
              <a:solidFill>
                <a:schemeClr val="bg1">
                  <a:lumMod val="65000"/>
                </a:schemeClr>
              </a:solidFill>
              <a:ln w="6350"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strRef>
              <c:f>'Fig 1.1'!$U$6:$U$46</c:f>
              <c:strCach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2008-09</c:v>
                </c:pt>
                <c:pt idx="30">
                  <c:v>2009-10</c:v>
                </c:pt>
                <c:pt idx="31">
                  <c:v>2010-11</c:v>
                </c:pt>
                <c:pt idx="32">
                  <c:v>2011-12</c:v>
                </c:pt>
                <c:pt idx="33">
                  <c:v>2012-13</c:v>
                </c:pt>
                <c:pt idx="34">
                  <c:v>2013-14</c:v>
                </c:pt>
                <c:pt idx="35">
                  <c:v>2014-15</c:v>
                </c:pt>
                <c:pt idx="36">
                  <c:v>2015-16</c:v>
                </c:pt>
                <c:pt idx="37">
                  <c:v>2016-17</c:v>
                </c:pt>
                <c:pt idx="38">
                  <c:v>2017-18</c:v>
                </c:pt>
                <c:pt idx="39">
                  <c:v>2018-19</c:v>
                </c:pt>
                <c:pt idx="40">
                  <c:v>2019-20</c:v>
                </c:pt>
              </c:strCache>
            </c:strRef>
          </c:cat>
          <c:val>
            <c:numRef>
              <c:f>'Fig 1.1'!$X$6:$X$46</c:f>
              <c:numCache>
                <c:formatCode>0.0</c:formatCode>
                <c:ptCount val="41"/>
                <c:pt idx="0">
                  <c:v>31.448453306824163</c:v>
                </c:pt>
                <c:pt idx="1">
                  <c:v>31.688914683691237</c:v>
                </c:pt>
                <c:pt idx="2">
                  <c:v>30.439054602535816</c:v>
                </c:pt>
                <c:pt idx="3">
                  <c:v>29.222608729249465</c:v>
                </c:pt>
                <c:pt idx="4">
                  <c:v>28.037904124860646</c:v>
                </c:pt>
                <c:pt idx="5">
                  <c:v>27.313869418842103</c:v>
                </c:pt>
                <c:pt idx="6">
                  <c:v>26.604000437206253</c:v>
                </c:pt>
                <c:pt idx="7">
                  <c:v>25.907885479244463</c:v>
                </c:pt>
                <c:pt idx="8">
                  <c:v>25.225128644939964</c:v>
                </c:pt>
                <c:pt idx="9">
                  <c:v>24.457684209767809</c:v>
                </c:pt>
                <c:pt idx="10">
                  <c:v>23.707748616090328</c:v>
                </c:pt>
                <c:pt idx="11">
                  <c:v>22.972553081305023</c:v>
                </c:pt>
                <c:pt idx="12">
                  <c:v>22.808087890970167</c:v>
                </c:pt>
                <c:pt idx="13">
                  <c:v>22.217469695069187</c:v>
                </c:pt>
                <c:pt idx="14">
                  <c:v>21.769466064494786</c:v>
                </c:pt>
                <c:pt idx="15">
                  <c:v>21.602671882505057</c:v>
                </c:pt>
                <c:pt idx="16">
                  <c:v>21.373194831517608</c:v>
                </c:pt>
                <c:pt idx="17">
                  <c:v>20.978943607987247</c:v>
                </c:pt>
                <c:pt idx="18">
                  <c:v>20.712681904165272</c:v>
                </c:pt>
                <c:pt idx="19">
                  <c:v>20.194476410637023</c:v>
                </c:pt>
                <c:pt idx="20">
                  <c:v>19.452864982047021</c:v>
                </c:pt>
                <c:pt idx="21">
                  <c:v>19.522943645335577</c:v>
                </c:pt>
                <c:pt idx="22">
                  <c:v>19.22310416872411</c:v>
                </c:pt>
                <c:pt idx="23">
                  <c:v>18.343255943009837</c:v>
                </c:pt>
                <c:pt idx="24">
                  <c:v>18.292334286412366</c:v>
                </c:pt>
                <c:pt idx="25">
                  <c:v>17.655823111502492</c:v>
                </c:pt>
                <c:pt idx="26">
                  <c:v>17.715105152999609</c:v>
                </c:pt>
                <c:pt idx="27">
                  <c:v>17.72946409487604</c:v>
                </c:pt>
                <c:pt idx="28">
                  <c:v>17.736522755592393</c:v>
                </c:pt>
                <c:pt idx="29">
                  <c:v>17.844206010983072</c:v>
                </c:pt>
                <c:pt idx="30">
                  <c:v>17.049380294953629</c:v>
                </c:pt>
                <c:pt idx="31" formatCode="####.0">
                  <c:v>17.476275973351601</c:v>
                </c:pt>
                <c:pt idx="32">
                  <c:v>17.278674343046589</c:v>
                </c:pt>
                <c:pt idx="33">
                  <c:v>16.763065906720801</c:v>
                </c:pt>
                <c:pt idx="34">
                  <c:v>17.333525681647618</c:v>
                </c:pt>
                <c:pt idx="35">
                  <c:v>17.374843132523722</c:v>
                </c:pt>
                <c:pt idx="36">
                  <c:v>17.203411331089587</c:v>
                </c:pt>
                <c:pt idx="37">
                  <c:v>17.098911242342073</c:v>
                </c:pt>
                <c:pt idx="38">
                  <c:v>17.009314816791772</c:v>
                </c:pt>
                <c:pt idx="39">
                  <c:v>16.840711296836801</c:v>
                </c:pt>
                <c:pt idx="40">
                  <c:v>16.731233963866806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C5D-420E-8F9D-38AC10FB2D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120000"/>
        <c:axId val="117134464"/>
      </c:lineChart>
      <c:catAx>
        <c:axId val="117120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aseline="0"/>
            </a:pPr>
            <a:endParaRPr lang="en-US"/>
          </a:p>
        </c:txPr>
        <c:crossAx val="117134464"/>
        <c:crosses val="autoZero"/>
        <c:auto val="1"/>
        <c:lblAlgn val="ctr"/>
        <c:lblOffset val="100"/>
        <c:tickLblSkip val="1"/>
        <c:noMultiLvlLbl val="0"/>
      </c:catAx>
      <c:valAx>
        <c:axId val="117134464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aseline="0"/>
                </a:pPr>
                <a:r>
                  <a:rPr lang="en-US" baseline="0"/>
                  <a:t>percentage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17120000"/>
        <c:crossesAt val="1"/>
        <c:crossBetween val="between"/>
      </c:valAx>
    </c:plotArea>
    <c:legend>
      <c:legendPos val="b"/>
      <c:layout>
        <c:manualLayout>
          <c:xMode val="edge"/>
          <c:yMode val="edge"/>
          <c:x val="9.8359369066005009E-2"/>
          <c:y val="0.9164378472222221"/>
          <c:w val="0.77578465875045366"/>
          <c:h val="7.0332986111111107E-2"/>
        </c:manualLayout>
      </c:layout>
      <c:overlay val="0"/>
      <c:txPr>
        <a:bodyPr/>
        <a:lstStyle/>
        <a:p>
          <a:pPr>
            <a:defRPr baseline="0"/>
          </a:pPr>
          <a:endParaRPr lang="en-US"/>
        </a:p>
      </c:txPr>
    </c:legend>
    <c:plotVisOnly val="1"/>
    <c:dispBlanksAs val="span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79193602389035"/>
          <c:y val="5.085816027382542E-2"/>
          <c:w val="0.83591959927340065"/>
          <c:h val="0.821564744526694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1.6'!$U$4</c:f>
              <c:strCache>
                <c:ptCount val="1"/>
                <c:pt idx="0">
                  <c:v>including housing benefit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'Fig 1.6'!$T$6:$T$9</c:f>
              <c:strCache>
                <c:ptCount val="4"/>
                <c:pt idx="0">
                  <c:v>buying with mortgage</c:v>
                </c:pt>
                <c:pt idx="1">
                  <c:v>private renters</c:v>
                </c:pt>
                <c:pt idx="2">
                  <c:v>local authority</c:v>
                </c:pt>
                <c:pt idx="3">
                  <c:v>housing association</c:v>
                </c:pt>
              </c:strCache>
            </c:strRef>
          </c:cat>
          <c:val>
            <c:numRef>
              <c:f>'Fig 1.6'!$U$6:$U$9</c:f>
              <c:numCache>
                <c:formatCode>0.0</c:formatCode>
                <c:ptCount val="4"/>
                <c:pt idx="0">
                  <c:v>17.8213552421951</c:v>
                </c:pt>
                <c:pt idx="1">
                  <c:v>31.862344548255301</c:v>
                </c:pt>
                <c:pt idx="2">
                  <c:v>26.654916284380601</c:v>
                </c:pt>
                <c:pt idx="3">
                  <c:v>26.534327726944301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67-492B-BCC1-536BF537F430}"/>
            </c:ext>
          </c:extLst>
        </c:ser>
        <c:ser>
          <c:idx val="1"/>
          <c:order val="1"/>
          <c:tx>
            <c:strRef>
              <c:f>'Fig 1.6'!$V$4</c:f>
              <c:strCache>
                <c:ptCount val="1"/>
                <c:pt idx="0">
                  <c:v>excluding housing benefit</c:v>
                </c:pt>
              </c:strCache>
            </c:strRef>
          </c:tx>
          <c:spPr>
            <a:solidFill>
              <a:srgbClr val="333366"/>
            </a:solidFill>
          </c:spPr>
          <c:invertIfNegative val="0"/>
          <c:cat>
            <c:strRef>
              <c:f>'Fig 1.6'!$T$6:$T$9</c:f>
              <c:strCache>
                <c:ptCount val="4"/>
                <c:pt idx="0">
                  <c:v>buying with mortgage</c:v>
                </c:pt>
                <c:pt idx="1">
                  <c:v>private renters</c:v>
                </c:pt>
                <c:pt idx="2">
                  <c:v>local authority</c:v>
                </c:pt>
                <c:pt idx="3">
                  <c:v>housing association</c:v>
                </c:pt>
              </c:strCache>
            </c:strRef>
          </c:cat>
          <c:val>
            <c:numRef>
              <c:f>'Fig 1.6'!$V$6:$V$9</c:f>
              <c:numCache>
                <c:formatCode>0.0</c:formatCode>
                <c:ptCount val="4"/>
                <c:pt idx="0">
                  <c:v>17.8213552421951</c:v>
                </c:pt>
                <c:pt idx="1">
                  <c:v>36.548031225983998</c:v>
                </c:pt>
                <c:pt idx="2">
                  <c:v>34.459302701975503</c:v>
                </c:pt>
                <c:pt idx="3">
                  <c:v>34.244830904548103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67-492B-BCC1-536BF537F4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52618624"/>
        <c:axId val="252620160"/>
      </c:barChart>
      <c:catAx>
        <c:axId val="252618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252620160"/>
        <c:crosses val="autoZero"/>
        <c:auto val="1"/>
        <c:lblAlgn val="ctr"/>
        <c:lblOffset val="100"/>
        <c:noMultiLvlLbl val="0"/>
      </c:catAx>
      <c:valAx>
        <c:axId val="252620160"/>
        <c:scaling>
          <c:orientation val="minMax"/>
          <c:max val="5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1.5957803862371795E-2"/>
              <c:y val="0.2740949486577335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252618624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58352291006490764"/>
          <c:y val="4.6256149119084662E-2"/>
          <c:w val="0.36151204873029302"/>
          <c:h val="0.1209093623776070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98650793650793"/>
          <c:y val="6.4130277777777786E-2"/>
          <c:w val="0.84030555555555553"/>
          <c:h val="0.71528263888888877"/>
        </c:manualLayout>
      </c:layout>
      <c:lineChart>
        <c:grouping val="standard"/>
        <c:varyColors val="0"/>
        <c:ser>
          <c:idx val="1"/>
          <c:order val="0"/>
          <c:tx>
            <c:strRef>
              <c:f>'Fig 1.7'!$L$13</c:f>
              <c:strCache>
                <c:ptCount val="1"/>
                <c:pt idx="0">
                  <c:v>social renters</c:v>
                </c:pt>
              </c:strCache>
            </c:strRef>
          </c:tx>
          <c:spPr>
            <a:ln w="25400">
              <a:solidFill>
                <a:srgbClr val="333366"/>
              </a:solidFill>
            </a:ln>
          </c:spPr>
          <c:marker>
            <c:symbol val="triangle"/>
            <c:size val="5"/>
            <c:spPr>
              <a:solidFill>
                <a:srgbClr val="333366"/>
              </a:solidFill>
              <a:ln>
                <a:solidFill>
                  <a:srgbClr val="333366"/>
                </a:solidFill>
              </a:ln>
            </c:spPr>
          </c:marker>
          <c:cat>
            <c:strRef>
              <c:f>'Fig 1.7'!$M$10:$W$10</c:f>
              <c:strCache>
                <c:ptCount val="11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  <c:pt idx="10">
                  <c:v>2019-20</c:v>
                </c:pt>
              </c:strCache>
            </c:strRef>
          </c:cat>
          <c:val>
            <c:numRef>
              <c:f>'Fig 1.7'!$M$13:$W$13</c:f>
              <c:numCache>
                <c:formatCode>#,##0.0</c:formatCode>
                <c:ptCount val="11"/>
                <c:pt idx="0">
                  <c:v>61.944285351241227</c:v>
                </c:pt>
                <c:pt idx="1">
                  <c:v>62.597630575282921</c:v>
                </c:pt>
                <c:pt idx="2">
                  <c:v>64.047154231421146</c:v>
                </c:pt>
                <c:pt idx="3">
                  <c:v>65.583272531335055</c:v>
                </c:pt>
                <c:pt idx="4">
                  <c:v>63.20604703146477</c:v>
                </c:pt>
                <c:pt idx="5">
                  <c:v>62.526034528028603</c:v>
                </c:pt>
                <c:pt idx="6">
                  <c:v>58.799541594780905</c:v>
                </c:pt>
                <c:pt idx="7">
                  <c:v>59.043695602430404</c:v>
                </c:pt>
                <c:pt idx="8">
                  <c:v>59.65284341271434</c:v>
                </c:pt>
                <c:pt idx="9" formatCode="0.0">
                  <c:v>57.445320696299099</c:v>
                </c:pt>
                <c:pt idx="10" formatCode="0.0">
                  <c:v>56.350992689479042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93-4A6B-8BEC-AEA10600C9D0}"/>
            </c:ext>
          </c:extLst>
        </c:ser>
        <c:ser>
          <c:idx val="0"/>
          <c:order val="1"/>
          <c:tx>
            <c:strRef>
              <c:f>'Fig 1.7'!$L$12</c:f>
              <c:strCache>
                <c:ptCount val="1"/>
                <c:pt idx="0">
                  <c:v>private renters</c:v>
                </c:pt>
              </c:strCache>
            </c:strRef>
          </c:tx>
          <c:spPr>
            <a:ln w="25400">
              <a:solidFill>
                <a:srgbClr val="009999"/>
              </a:solidFill>
            </a:ln>
          </c:spPr>
          <c:marker>
            <c:symbol val="square"/>
            <c:size val="5"/>
            <c:spPr>
              <a:solidFill>
                <a:srgbClr val="009999"/>
              </a:solidFill>
              <a:ln>
                <a:solidFill>
                  <a:srgbClr val="009999"/>
                </a:solidFill>
              </a:ln>
            </c:spPr>
          </c:marker>
          <c:cat>
            <c:strRef>
              <c:f>'Fig 1.7'!$M$10:$W$10</c:f>
              <c:strCache>
                <c:ptCount val="11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  <c:pt idx="10">
                  <c:v>2019-20</c:v>
                </c:pt>
              </c:strCache>
            </c:strRef>
          </c:cat>
          <c:val>
            <c:numRef>
              <c:f>'Fig 1.7'!$M$12:$W$12</c:f>
              <c:numCache>
                <c:formatCode>#,##0.0</c:formatCode>
                <c:ptCount val="11"/>
                <c:pt idx="0">
                  <c:v>23.749814112480056</c:v>
                </c:pt>
                <c:pt idx="1">
                  <c:v>24.598146055354754</c:v>
                </c:pt>
                <c:pt idx="2">
                  <c:v>25.54356240621054</c:v>
                </c:pt>
                <c:pt idx="3">
                  <c:v>24.965216495879339</c:v>
                </c:pt>
                <c:pt idx="4">
                  <c:v>25.596710444562923</c:v>
                </c:pt>
                <c:pt idx="5">
                  <c:v>26.633576924115516</c:v>
                </c:pt>
                <c:pt idx="6">
                  <c:v>23.710361978653278</c:v>
                </c:pt>
                <c:pt idx="7">
                  <c:v>22.354113241194302</c:v>
                </c:pt>
                <c:pt idx="8">
                  <c:v>19.62667351880258</c:v>
                </c:pt>
                <c:pt idx="9" formatCode="0.0">
                  <c:v>20.299050411083002</c:v>
                </c:pt>
                <c:pt idx="10" formatCode="0.0">
                  <c:v>20.310339382819102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93-4A6B-8BEC-AEA10600C9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682624"/>
        <c:axId val="252684544"/>
      </c:lineChart>
      <c:catAx>
        <c:axId val="252682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52684544"/>
        <c:crosses val="autoZero"/>
        <c:auto val="1"/>
        <c:lblAlgn val="ctr"/>
        <c:lblOffset val="100"/>
        <c:noMultiLvlLbl val="0"/>
      </c:catAx>
      <c:valAx>
        <c:axId val="252684544"/>
        <c:scaling>
          <c:orientation val="minMax"/>
          <c:max val="7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baseline="0"/>
                </a:pPr>
                <a:r>
                  <a:rPr lang="en-GB" baseline="0"/>
                  <a:t>percentage</a:t>
                </a:r>
              </a:p>
            </c:rich>
          </c:tx>
          <c:layout>
            <c:manualLayout>
              <c:xMode val="edge"/>
              <c:yMode val="edge"/>
              <c:x val="2.6458333333333334E-2"/>
              <c:y val="0.3933448412698412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52682624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14699503968253969"/>
          <c:y val="0.27058288577264422"/>
          <c:w val="0.25727893518518519"/>
          <c:h val="0.14800858565100242"/>
        </c:manualLayout>
      </c:layout>
      <c:overlay val="0"/>
      <c:txPr>
        <a:bodyPr/>
        <a:lstStyle/>
        <a:p>
          <a:pPr>
            <a:defRPr baseline="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78950457279796"/>
          <c:y val="5.9493608704653041E-2"/>
          <c:w val="0.86349837527261264"/>
          <c:h val="0.80796966309705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1.8'!$S$8:$S$9</c:f>
              <c:strCache>
                <c:ptCount val="2"/>
                <c:pt idx="0">
                  <c:v>No savings</c:v>
                </c:pt>
                <c:pt idx="1">
                  <c:v>percentages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523F-46D7-AF3A-3FE7A850BC87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23F-46D7-AF3A-3FE7A850BC87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23F-46D7-AF3A-3FE7A850BC87}"/>
              </c:ext>
            </c:extLst>
          </c:dPt>
          <c:cat>
            <c:strRef>
              <c:f>'Fig 1.8'!$R$10:$R$13</c:f>
              <c:strCache>
                <c:ptCount val="4"/>
                <c:pt idx="0">
                  <c:v>outright owners</c:v>
                </c:pt>
                <c:pt idx="1">
                  <c:v>buying with a mortgage</c:v>
                </c:pt>
                <c:pt idx="2">
                  <c:v>private renters</c:v>
                </c:pt>
                <c:pt idx="3">
                  <c:v>social renters</c:v>
                </c:pt>
              </c:strCache>
            </c:strRef>
          </c:cat>
          <c:val>
            <c:numRef>
              <c:f>'Fig 1.8'!$S$10:$S$13</c:f>
              <c:numCache>
                <c:formatCode>0.0</c:formatCode>
                <c:ptCount val="4"/>
                <c:pt idx="0">
                  <c:v>24.8073246856286</c:v>
                </c:pt>
                <c:pt idx="1">
                  <c:v>40.274677316594698</c:v>
                </c:pt>
                <c:pt idx="2">
                  <c:v>60.132656818039401</c:v>
                </c:pt>
                <c:pt idx="3">
                  <c:v>80.028940122213896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3F-46D7-AF3A-3FE7A850BC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53930112"/>
        <c:axId val="253936000"/>
      </c:barChart>
      <c:catAx>
        <c:axId val="253930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53936000"/>
        <c:crosses val="autoZero"/>
        <c:auto val="1"/>
        <c:lblAlgn val="ctr"/>
        <c:lblOffset val="100"/>
        <c:tickLblSkip val="1"/>
        <c:noMultiLvlLbl val="0"/>
      </c:catAx>
      <c:valAx>
        <c:axId val="253936000"/>
        <c:scaling>
          <c:orientation val="minMax"/>
          <c:max val="10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2.7124705079735065E-2"/>
              <c:y val="0.3357296795929781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53930112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98650793650793"/>
          <c:y val="6.4130277777777786E-2"/>
          <c:w val="0.82965347183341875"/>
          <c:h val="0.71528263888888877"/>
        </c:manualLayout>
      </c:layout>
      <c:lineChart>
        <c:grouping val="standard"/>
        <c:varyColors val="0"/>
        <c:ser>
          <c:idx val="0"/>
          <c:order val="0"/>
          <c:tx>
            <c:strRef>
              <c:f>'Fig 1.9'!$V$4</c:f>
              <c:strCache>
                <c:ptCount val="1"/>
                <c:pt idx="0">
                  <c:v>private renters</c:v>
                </c:pt>
              </c:strCache>
            </c:strRef>
          </c:tx>
          <c:spPr>
            <a:ln w="25400">
              <a:solidFill>
                <a:srgbClr val="009999"/>
              </a:solidFill>
            </a:ln>
          </c:spPr>
          <c:marker>
            <c:symbol val="square"/>
            <c:size val="5"/>
            <c:spPr>
              <a:solidFill>
                <a:srgbClr val="009999"/>
              </a:solidFill>
              <a:ln>
                <a:solidFill>
                  <a:srgbClr val="009999"/>
                </a:solidFill>
              </a:ln>
            </c:spPr>
          </c:marker>
          <c:cat>
            <c:strRef>
              <c:f>'Fig 1.9'!$U$6:$U$16</c:f>
              <c:strCache>
                <c:ptCount val="11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  <c:pt idx="10">
                  <c:v>2019-20</c:v>
                </c:pt>
              </c:strCache>
            </c:strRef>
          </c:cat>
          <c:val>
            <c:numRef>
              <c:f>'Fig 1.9'!$V$6:$V$16</c:f>
              <c:numCache>
                <c:formatCode>_-* #,##0.0_-;\-* #,##0.0_-;_-* "-"??_-;_-@_-</c:formatCode>
                <c:ptCount val="11"/>
                <c:pt idx="0">
                  <c:v>60.357508907106983</c:v>
                </c:pt>
                <c:pt idx="1">
                  <c:v>59.2565252019063</c:v>
                </c:pt>
                <c:pt idx="2">
                  <c:v>58.984405144855032</c:v>
                </c:pt>
                <c:pt idx="3">
                  <c:v>60.685797249529358</c:v>
                </c:pt>
                <c:pt idx="4">
                  <c:v>61.051773935817906</c:v>
                </c:pt>
                <c:pt idx="5">
                  <c:v>57.123097466019502</c:v>
                </c:pt>
                <c:pt idx="6">
                  <c:v>59.464258394022231</c:v>
                </c:pt>
                <c:pt idx="7">
                  <c:v>60.468466429134573</c:v>
                </c:pt>
                <c:pt idx="8">
                  <c:v>58.010946333069711</c:v>
                </c:pt>
                <c:pt idx="9">
                  <c:v>55.772059963477403</c:v>
                </c:pt>
                <c:pt idx="10">
                  <c:v>59.490247729467796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F4-4A67-8AC3-640E998021DF}"/>
            </c:ext>
          </c:extLst>
        </c:ser>
        <c:ser>
          <c:idx val="1"/>
          <c:order val="1"/>
          <c:tx>
            <c:strRef>
              <c:f>'Fig 1.9'!$W$4</c:f>
              <c:strCache>
                <c:ptCount val="1"/>
                <c:pt idx="0">
                  <c:v>social renters</c:v>
                </c:pt>
              </c:strCache>
            </c:strRef>
          </c:tx>
          <c:spPr>
            <a:ln w="25400">
              <a:solidFill>
                <a:srgbClr val="333366"/>
              </a:solidFill>
            </a:ln>
          </c:spPr>
          <c:marker>
            <c:symbol val="triangle"/>
            <c:size val="5"/>
            <c:spPr>
              <a:solidFill>
                <a:srgbClr val="333366"/>
              </a:solidFill>
              <a:ln>
                <a:solidFill>
                  <a:srgbClr val="333366"/>
                </a:solidFill>
              </a:ln>
            </c:spPr>
          </c:marker>
          <c:cat>
            <c:strRef>
              <c:f>'Fig 1.9'!$U$6:$U$16</c:f>
              <c:strCache>
                <c:ptCount val="11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  <c:pt idx="10">
                  <c:v>2019-20</c:v>
                </c:pt>
              </c:strCache>
            </c:strRef>
          </c:cat>
          <c:val>
            <c:numRef>
              <c:f>'Fig 1.9'!$W$6:$W$16</c:f>
              <c:numCache>
                <c:formatCode>_-* #,##0.0_-;\-* #,##0.0_-;_-* "-"??_-;_-@_-</c:formatCode>
                <c:ptCount val="11"/>
                <c:pt idx="0">
                  <c:v>24.405254491086247</c:v>
                </c:pt>
                <c:pt idx="1">
                  <c:v>22.80120731833809</c:v>
                </c:pt>
                <c:pt idx="2">
                  <c:v>20.302649185349015</c:v>
                </c:pt>
                <c:pt idx="3">
                  <c:v>22.643597079574295</c:v>
                </c:pt>
                <c:pt idx="4">
                  <c:v>25.195534404034333</c:v>
                </c:pt>
                <c:pt idx="5">
                  <c:v>23.845770272824709</c:v>
                </c:pt>
                <c:pt idx="6">
                  <c:v>26.818451016293459</c:v>
                </c:pt>
                <c:pt idx="7">
                  <c:v>29.972360856541275</c:v>
                </c:pt>
                <c:pt idx="8">
                  <c:v>25.430982756585124</c:v>
                </c:pt>
                <c:pt idx="9">
                  <c:v>27.211579578098501</c:v>
                </c:pt>
                <c:pt idx="10">
                  <c:v>28.428524715187098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F4-4A67-8AC3-640E998021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537088"/>
        <c:axId val="252547456"/>
      </c:lineChart>
      <c:catAx>
        <c:axId val="252537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52547456"/>
        <c:crosses val="autoZero"/>
        <c:auto val="1"/>
        <c:lblAlgn val="ctr"/>
        <c:lblOffset val="100"/>
        <c:noMultiLvlLbl val="0"/>
      </c:catAx>
      <c:valAx>
        <c:axId val="252547456"/>
        <c:scaling>
          <c:orientation val="minMax"/>
          <c:max val="7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baseline="0"/>
                </a:pPr>
                <a:r>
                  <a:rPr lang="en-GB" baseline="0"/>
                  <a:t>percentage</a:t>
                </a:r>
              </a:p>
            </c:rich>
          </c:tx>
          <c:layout>
            <c:manualLayout>
              <c:xMode val="edge"/>
              <c:yMode val="edge"/>
              <c:x val="4.4364254267606221E-2"/>
              <c:y val="0.33963689429042149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52537088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14699503968253969"/>
          <c:y val="0.27058288577264422"/>
          <c:w val="0.25580257936507939"/>
          <c:h val="0.11713054306646772"/>
        </c:manualLayout>
      </c:layout>
      <c:overlay val="0"/>
      <c:txPr>
        <a:bodyPr/>
        <a:lstStyle/>
        <a:p>
          <a:pPr>
            <a:defRPr baseline="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9468253968254"/>
          <c:y val="6.0569973373432971E-2"/>
          <c:w val="0.84030555555555553"/>
          <c:h val="0.76735002021241827"/>
        </c:manualLayout>
      </c:layout>
      <c:lineChart>
        <c:grouping val="standard"/>
        <c:varyColors val="0"/>
        <c:ser>
          <c:idx val="2"/>
          <c:order val="0"/>
          <c:tx>
            <c:strRef>
              <c:f>'Fig 1.11'!$R$6</c:f>
              <c:strCache>
                <c:ptCount val="1"/>
                <c:pt idx="0">
                  <c:v>owner occupiers</c:v>
                </c:pt>
              </c:strCache>
            </c:strRef>
          </c:tx>
          <c:spPr>
            <a:ln w="25400">
              <a:solidFill>
                <a:srgbClr val="C0C0C0"/>
              </a:solidFill>
            </a:ln>
          </c:spPr>
          <c:marker>
            <c:symbol val="circle"/>
            <c:size val="5"/>
            <c:spPr>
              <a:solidFill>
                <a:srgbClr val="C0C0C0"/>
              </a:solidFill>
              <a:ln>
                <a:solidFill>
                  <a:srgbClr val="C0C0C0"/>
                </a:solidFill>
              </a:ln>
            </c:spPr>
          </c:marker>
          <c:cat>
            <c:strRef>
              <c:f>'Fig 1.11'!$Q$8:$Q$32</c:f>
              <c:strCache>
                <c:ptCount val="25"/>
                <c:pt idx="0">
                  <c:v>1995-96</c:v>
                </c:pt>
                <c:pt idx="1">
                  <c:v>1996-97</c:v>
                </c:pt>
                <c:pt idx="2">
                  <c:v>1997-98</c:v>
                </c:pt>
                <c:pt idx="3">
                  <c:v>1998-99</c:v>
                </c:pt>
                <c:pt idx="4">
                  <c:v>1999-00</c:v>
                </c:pt>
                <c:pt idx="5">
                  <c:v>2000-01</c:v>
                </c:pt>
                <c:pt idx="6">
                  <c:v>2001-02</c:v>
                </c:pt>
                <c:pt idx="7">
                  <c:v>2002-03</c:v>
                </c:pt>
                <c:pt idx="8">
                  <c:v>2003-04</c:v>
                </c:pt>
                <c:pt idx="9">
                  <c:v>2004-05</c:v>
                </c:pt>
                <c:pt idx="10">
                  <c:v>2005-06</c:v>
                </c:pt>
                <c:pt idx="11">
                  <c:v>2006-07</c:v>
                </c:pt>
                <c:pt idx="12">
                  <c:v>2007-08</c:v>
                </c:pt>
                <c:pt idx="13">
                  <c:v>2008-09</c:v>
                </c:pt>
                <c:pt idx="14">
                  <c:v>2009-10</c:v>
                </c:pt>
                <c:pt idx="15">
                  <c:v>2010-11</c:v>
                </c:pt>
                <c:pt idx="16">
                  <c:v>2011-12</c:v>
                </c:pt>
                <c:pt idx="17">
                  <c:v>2012-13</c:v>
                </c:pt>
                <c:pt idx="18">
                  <c:v>2013-14</c:v>
                </c:pt>
                <c:pt idx="19">
                  <c:v>2014-15</c:v>
                </c:pt>
                <c:pt idx="20">
                  <c:v>2015-16</c:v>
                </c:pt>
                <c:pt idx="21">
                  <c:v>2016-17</c:v>
                </c:pt>
                <c:pt idx="22">
                  <c:v>2017-18</c:v>
                </c:pt>
                <c:pt idx="23">
                  <c:v>2018-19</c:v>
                </c:pt>
                <c:pt idx="24">
                  <c:v>2019-20</c:v>
                </c:pt>
              </c:strCache>
            </c:strRef>
          </c:cat>
          <c:val>
            <c:numRef>
              <c:f>'Fig 1.11'!$R$8:$R$32</c:f>
              <c:numCache>
                <c:formatCode>0.0</c:formatCode>
                <c:ptCount val="25"/>
                <c:pt idx="0">
                  <c:v>1.8062438748716219</c:v>
                </c:pt>
                <c:pt idx="1">
                  <c:v>1.7104658638469801</c:v>
                </c:pt>
                <c:pt idx="2">
                  <c:v>1.5619281517942294</c:v>
                </c:pt>
                <c:pt idx="3">
                  <c:v>1.5572438727557103</c:v>
                </c:pt>
                <c:pt idx="4">
                  <c:v>1.4849108841328966</c:v>
                </c:pt>
                <c:pt idx="5">
                  <c:v>1.4510839883961772</c:v>
                </c:pt>
                <c:pt idx="6">
                  <c:v>1.4016561142528472</c:v>
                </c:pt>
                <c:pt idx="7">
                  <c:v>1.4224836972097217</c:v>
                </c:pt>
                <c:pt idx="8">
                  <c:v>1.4070355815479363</c:v>
                </c:pt>
                <c:pt idx="9">
                  <c:v>1.4026927425799549</c:v>
                </c:pt>
                <c:pt idx="10">
                  <c:v>1.3875083170817142</c:v>
                </c:pt>
                <c:pt idx="11">
                  <c:v>1.3765688221878902</c:v>
                </c:pt>
                <c:pt idx="12">
                  <c:v>1.4198227183576122</c:v>
                </c:pt>
                <c:pt idx="13">
                  <c:v>1.4036046350432148</c:v>
                </c:pt>
                <c:pt idx="14">
                  <c:v>1.406418814261875</c:v>
                </c:pt>
                <c:pt idx="15">
                  <c:v>1.3121782028915516</c:v>
                </c:pt>
                <c:pt idx="16">
                  <c:v>1.2915110879433367</c:v>
                </c:pt>
                <c:pt idx="17">
                  <c:v>1.3686539750461455</c:v>
                </c:pt>
                <c:pt idx="18">
                  <c:v>1.4810352252075081</c:v>
                </c:pt>
                <c:pt idx="19">
                  <c:v>1.4745393475442332</c:v>
                </c:pt>
                <c:pt idx="20">
                  <c:v>1.3307077462932864</c:v>
                </c:pt>
                <c:pt idx="21">
                  <c:v>1.2761027285100581</c:v>
                </c:pt>
                <c:pt idx="22">
                  <c:v>1.2374641661387089</c:v>
                </c:pt>
                <c:pt idx="23" formatCode="_-* #,##0.0_-;\-* #,##0.0_-;_-* &quot;-&quot;??_-;_-@_-">
                  <c:v>1.2688376184221899</c:v>
                </c:pt>
                <c:pt idx="24">
                  <c:v>1.2157736313193499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2B-4E3D-806F-EB5786C6B9E2}"/>
            </c:ext>
          </c:extLst>
        </c:ser>
        <c:ser>
          <c:idx val="1"/>
          <c:order val="1"/>
          <c:tx>
            <c:strRef>
              <c:f>'Fig 1.11'!$S$6</c:f>
              <c:strCache>
                <c:ptCount val="1"/>
                <c:pt idx="0">
                  <c:v>private renters</c:v>
                </c:pt>
              </c:strCache>
            </c:strRef>
          </c:tx>
          <c:spPr>
            <a:ln w="25400">
              <a:solidFill>
                <a:srgbClr val="333366"/>
              </a:solidFill>
            </a:ln>
          </c:spPr>
          <c:marker>
            <c:symbol val="triangle"/>
            <c:size val="5"/>
            <c:spPr>
              <a:solidFill>
                <a:srgbClr val="333366"/>
              </a:solidFill>
              <a:ln>
                <a:solidFill>
                  <a:srgbClr val="333366"/>
                </a:solidFill>
              </a:ln>
            </c:spPr>
          </c:marker>
          <c:cat>
            <c:strRef>
              <c:f>'Fig 1.11'!$Q$8:$Q$32</c:f>
              <c:strCache>
                <c:ptCount val="25"/>
                <c:pt idx="0">
                  <c:v>1995-96</c:v>
                </c:pt>
                <c:pt idx="1">
                  <c:v>1996-97</c:v>
                </c:pt>
                <c:pt idx="2">
                  <c:v>1997-98</c:v>
                </c:pt>
                <c:pt idx="3">
                  <c:v>1998-99</c:v>
                </c:pt>
                <c:pt idx="4">
                  <c:v>1999-00</c:v>
                </c:pt>
                <c:pt idx="5">
                  <c:v>2000-01</c:v>
                </c:pt>
                <c:pt idx="6">
                  <c:v>2001-02</c:v>
                </c:pt>
                <c:pt idx="7">
                  <c:v>2002-03</c:v>
                </c:pt>
                <c:pt idx="8">
                  <c:v>2003-04</c:v>
                </c:pt>
                <c:pt idx="9">
                  <c:v>2004-05</c:v>
                </c:pt>
                <c:pt idx="10">
                  <c:v>2005-06</c:v>
                </c:pt>
                <c:pt idx="11">
                  <c:v>2006-07</c:v>
                </c:pt>
                <c:pt idx="12">
                  <c:v>2007-08</c:v>
                </c:pt>
                <c:pt idx="13">
                  <c:v>2008-09</c:v>
                </c:pt>
                <c:pt idx="14">
                  <c:v>2009-10</c:v>
                </c:pt>
                <c:pt idx="15">
                  <c:v>2010-11</c:v>
                </c:pt>
                <c:pt idx="16">
                  <c:v>2011-12</c:v>
                </c:pt>
                <c:pt idx="17">
                  <c:v>2012-13</c:v>
                </c:pt>
                <c:pt idx="18">
                  <c:v>2013-14</c:v>
                </c:pt>
                <c:pt idx="19">
                  <c:v>2014-15</c:v>
                </c:pt>
                <c:pt idx="20">
                  <c:v>2015-16</c:v>
                </c:pt>
                <c:pt idx="21">
                  <c:v>2016-17</c:v>
                </c:pt>
                <c:pt idx="22">
                  <c:v>2017-18</c:v>
                </c:pt>
                <c:pt idx="23">
                  <c:v>2018-19</c:v>
                </c:pt>
                <c:pt idx="24">
                  <c:v>2019-20</c:v>
                </c:pt>
              </c:strCache>
            </c:strRef>
          </c:cat>
          <c:val>
            <c:numRef>
              <c:f>'Fig 1.11'!$S$8:$S$32</c:f>
              <c:numCache>
                <c:formatCode>0.0</c:formatCode>
                <c:ptCount val="25"/>
                <c:pt idx="0">
                  <c:v>3.2297338996586422</c:v>
                </c:pt>
                <c:pt idx="1">
                  <c:v>3.0788672270452353</c:v>
                </c:pt>
                <c:pt idx="2">
                  <c:v>3.4083866974375439</c:v>
                </c:pt>
                <c:pt idx="3">
                  <c:v>3.4723121418247849</c:v>
                </c:pt>
                <c:pt idx="4">
                  <c:v>3.5519632242195294</c:v>
                </c:pt>
                <c:pt idx="5">
                  <c:v>3.5282525854534348</c:v>
                </c:pt>
                <c:pt idx="6">
                  <c:v>3.7315923121871308</c:v>
                </c:pt>
                <c:pt idx="7">
                  <c:v>3.9629883149420846</c:v>
                </c:pt>
                <c:pt idx="8">
                  <c:v>4.1974329771757697</c:v>
                </c:pt>
                <c:pt idx="9">
                  <c:v>4.6224379484529647</c:v>
                </c:pt>
                <c:pt idx="10">
                  <c:v>4.6505784481607639</c:v>
                </c:pt>
                <c:pt idx="11">
                  <c:v>5.051348528129342</c:v>
                </c:pt>
                <c:pt idx="12">
                  <c:v>4.9382453536445929</c:v>
                </c:pt>
                <c:pt idx="13">
                  <c:v>5.283221204143361</c:v>
                </c:pt>
                <c:pt idx="14">
                  <c:v>5.0675950606158429</c:v>
                </c:pt>
                <c:pt idx="15">
                  <c:v>5.5777130545062912</c:v>
                </c:pt>
                <c:pt idx="16">
                  <c:v>5.7368367930792212</c:v>
                </c:pt>
                <c:pt idx="17">
                  <c:v>5.6151764645869111</c:v>
                </c:pt>
                <c:pt idx="18">
                  <c:v>5.374822487215086</c:v>
                </c:pt>
                <c:pt idx="19">
                  <c:v>5.1364805174450288</c:v>
                </c:pt>
                <c:pt idx="20">
                  <c:v>5.2208158740858241</c:v>
                </c:pt>
                <c:pt idx="21">
                  <c:v>5.126079497183893</c:v>
                </c:pt>
                <c:pt idx="22">
                  <c:v>5.6894590460582606</c:v>
                </c:pt>
                <c:pt idx="23" formatCode="_-* #,##0.0_-;\-* #,##0.0_-;_-* &quot;-&quot;??_-;_-@_-">
                  <c:v>6.1653876359861304</c:v>
                </c:pt>
                <c:pt idx="24">
                  <c:v>6.7054784822875098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2B-4E3D-806F-EB5786C6B9E2}"/>
            </c:ext>
          </c:extLst>
        </c:ser>
        <c:ser>
          <c:idx val="0"/>
          <c:order val="2"/>
          <c:tx>
            <c:strRef>
              <c:f>'Fig 1.11'!$T$6</c:f>
              <c:strCache>
                <c:ptCount val="1"/>
                <c:pt idx="0">
                  <c:v>social renters</c:v>
                </c:pt>
              </c:strCache>
            </c:strRef>
          </c:tx>
          <c:spPr>
            <a:ln w="25400">
              <a:solidFill>
                <a:srgbClr val="009999"/>
              </a:solidFill>
            </a:ln>
          </c:spPr>
          <c:marker>
            <c:symbol val="square"/>
            <c:size val="5"/>
            <c:spPr>
              <a:solidFill>
                <a:srgbClr val="009999"/>
              </a:solidFill>
              <a:ln>
                <a:solidFill>
                  <a:srgbClr val="009999"/>
                </a:solidFill>
              </a:ln>
            </c:spPr>
          </c:marker>
          <c:cat>
            <c:strRef>
              <c:f>'Fig 1.11'!$Q$8:$Q$32</c:f>
              <c:strCache>
                <c:ptCount val="25"/>
                <c:pt idx="0">
                  <c:v>1995-96</c:v>
                </c:pt>
                <c:pt idx="1">
                  <c:v>1996-97</c:v>
                </c:pt>
                <c:pt idx="2">
                  <c:v>1997-98</c:v>
                </c:pt>
                <c:pt idx="3">
                  <c:v>1998-99</c:v>
                </c:pt>
                <c:pt idx="4">
                  <c:v>1999-00</c:v>
                </c:pt>
                <c:pt idx="5">
                  <c:v>2000-01</c:v>
                </c:pt>
                <c:pt idx="6">
                  <c:v>2001-02</c:v>
                </c:pt>
                <c:pt idx="7">
                  <c:v>2002-03</c:v>
                </c:pt>
                <c:pt idx="8">
                  <c:v>2003-04</c:v>
                </c:pt>
                <c:pt idx="9">
                  <c:v>2004-05</c:v>
                </c:pt>
                <c:pt idx="10">
                  <c:v>2005-06</c:v>
                </c:pt>
                <c:pt idx="11">
                  <c:v>2006-07</c:v>
                </c:pt>
                <c:pt idx="12">
                  <c:v>2007-08</c:v>
                </c:pt>
                <c:pt idx="13">
                  <c:v>2008-09</c:v>
                </c:pt>
                <c:pt idx="14">
                  <c:v>2009-10</c:v>
                </c:pt>
                <c:pt idx="15">
                  <c:v>2010-11</c:v>
                </c:pt>
                <c:pt idx="16">
                  <c:v>2011-12</c:v>
                </c:pt>
                <c:pt idx="17">
                  <c:v>2012-13</c:v>
                </c:pt>
                <c:pt idx="18">
                  <c:v>2013-14</c:v>
                </c:pt>
                <c:pt idx="19">
                  <c:v>2014-15</c:v>
                </c:pt>
                <c:pt idx="20">
                  <c:v>2015-16</c:v>
                </c:pt>
                <c:pt idx="21">
                  <c:v>2016-17</c:v>
                </c:pt>
                <c:pt idx="22">
                  <c:v>2017-18</c:v>
                </c:pt>
                <c:pt idx="23">
                  <c:v>2018-19</c:v>
                </c:pt>
                <c:pt idx="24">
                  <c:v>2019-20</c:v>
                </c:pt>
              </c:strCache>
            </c:strRef>
          </c:cat>
          <c:val>
            <c:numRef>
              <c:f>'Fig 1.11'!$T$8:$T$32</c:f>
              <c:numCache>
                <c:formatCode>0.0</c:formatCode>
                <c:ptCount val="25"/>
                <c:pt idx="0">
                  <c:v>5.1352047684108362</c:v>
                </c:pt>
                <c:pt idx="1">
                  <c:v>4.9284667873758492</c:v>
                </c:pt>
                <c:pt idx="2">
                  <c:v>4.8329359876450262</c:v>
                </c:pt>
                <c:pt idx="3">
                  <c:v>4.8269354069956405</c:v>
                </c:pt>
                <c:pt idx="4">
                  <c:v>4.9839998434890846</c:v>
                </c:pt>
                <c:pt idx="5">
                  <c:v>5.2360629362913365</c:v>
                </c:pt>
                <c:pt idx="6">
                  <c:v>5.4042723130193266</c:v>
                </c:pt>
                <c:pt idx="7">
                  <c:v>5.3000928054266128</c:v>
                </c:pt>
                <c:pt idx="8">
                  <c:v>4.9317330974059779</c:v>
                </c:pt>
                <c:pt idx="9">
                  <c:v>5.2443108463977621</c:v>
                </c:pt>
                <c:pt idx="10">
                  <c:v>5.5460171668746705</c:v>
                </c:pt>
                <c:pt idx="11">
                  <c:v>5.8650776467465677</c:v>
                </c:pt>
                <c:pt idx="12">
                  <c:v>5.9340462110070833</c:v>
                </c:pt>
                <c:pt idx="13">
                  <c:v>6.3827392921968835</c:v>
                </c:pt>
                <c:pt idx="14">
                  <c:v>7.1553912297409603</c:v>
                </c:pt>
                <c:pt idx="15">
                  <c:v>7.3419126591645991</c:v>
                </c:pt>
                <c:pt idx="16">
                  <c:v>6.6098117085541856</c:v>
                </c:pt>
                <c:pt idx="17">
                  <c:v>6.3860215130386981</c:v>
                </c:pt>
                <c:pt idx="18">
                  <c:v>6.1973152494092609</c:v>
                </c:pt>
                <c:pt idx="19">
                  <c:v>6.447242701522665</c:v>
                </c:pt>
                <c:pt idx="20">
                  <c:v>6.5804770455782968</c:v>
                </c:pt>
                <c:pt idx="21">
                  <c:v>6.8180264887794255</c:v>
                </c:pt>
                <c:pt idx="22">
                  <c:v>7.7513961025486759</c:v>
                </c:pt>
                <c:pt idx="23" formatCode="_-* #,##0.0_-;\-* #,##0.0_-;_-* &quot;-&quot;??_-;_-@_-">
                  <c:v>8.0445851869401803</c:v>
                </c:pt>
                <c:pt idx="24">
                  <c:v>8.6626677328312205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D2B-4E3D-806F-EB5786C6B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294400"/>
        <c:axId val="264296320"/>
      </c:lineChart>
      <c:catAx>
        <c:axId val="264294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64296320"/>
        <c:crosses val="autoZero"/>
        <c:auto val="1"/>
        <c:lblAlgn val="ctr"/>
        <c:lblOffset val="100"/>
        <c:noMultiLvlLbl val="0"/>
      </c:catAx>
      <c:valAx>
        <c:axId val="264296320"/>
        <c:scaling>
          <c:orientation val="minMax"/>
          <c:max val="1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baseline="0"/>
                </a:pPr>
                <a:r>
                  <a:rPr lang="en-US" baseline="0"/>
                  <a:t>percentage</a:t>
                </a:r>
              </a:p>
            </c:rich>
          </c:tx>
          <c:layout>
            <c:manualLayout>
              <c:xMode val="edge"/>
              <c:yMode val="edge"/>
              <c:x val="2.6458333333333334E-2"/>
              <c:y val="0.3933448412698412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6429440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0736170634920637"/>
          <c:y val="6.3500000000000001E-2"/>
          <c:w val="0.75158591269841268"/>
          <c:h val="5.6266388888888887E-2"/>
        </c:manualLayout>
      </c:layout>
      <c:overlay val="0"/>
      <c:txPr>
        <a:bodyPr/>
        <a:lstStyle/>
        <a:p>
          <a:pPr>
            <a:defRPr baseline="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9468253968254"/>
          <c:y val="6.0569973373432971E-2"/>
          <c:w val="0.87705317460317456"/>
          <c:h val="0.74598821344089372"/>
        </c:manualLayout>
      </c:layout>
      <c:lineChart>
        <c:grouping val="standard"/>
        <c:varyColors val="0"/>
        <c:ser>
          <c:idx val="0"/>
          <c:order val="0"/>
          <c:tx>
            <c:strRef>
              <c:f>'Fig 1.12'!$V$4:$V$5</c:f>
              <c:strCache>
                <c:ptCount val="2"/>
                <c:pt idx="0">
                  <c:v>owner occupiers</c:v>
                </c:pt>
              </c:strCache>
            </c:strRef>
          </c:tx>
          <c:spPr>
            <a:ln w="25400">
              <a:solidFill>
                <a:srgbClr val="009999"/>
              </a:solidFill>
            </a:ln>
          </c:spPr>
          <c:marker>
            <c:symbol val="square"/>
            <c:size val="5"/>
            <c:spPr>
              <a:solidFill>
                <a:srgbClr val="009999"/>
              </a:solidFill>
              <a:ln>
                <a:solidFill>
                  <a:srgbClr val="009999"/>
                </a:solidFill>
              </a:ln>
            </c:spPr>
          </c:marker>
          <c:cat>
            <c:strRef>
              <c:f>'Fig 1.12'!$U$6:$U$30</c:f>
              <c:strCache>
                <c:ptCount val="25"/>
                <c:pt idx="0">
                  <c:v>1995-96</c:v>
                </c:pt>
                <c:pt idx="1">
                  <c:v>1996-97</c:v>
                </c:pt>
                <c:pt idx="2">
                  <c:v>1997-98</c:v>
                </c:pt>
                <c:pt idx="3">
                  <c:v>1998-99</c:v>
                </c:pt>
                <c:pt idx="4">
                  <c:v>1999-00</c:v>
                </c:pt>
                <c:pt idx="5">
                  <c:v>2000-01</c:v>
                </c:pt>
                <c:pt idx="6">
                  <c:v>2001-02</c:v>
                </c:pt>
                <c:pt idx="7">
                  <c:v>2002-03</c:v>
                </c:pt>
                <c:pt idx="8">
                  <c:v>2003-04</c:v>
                </c:pt>
                <c:pt idx="9">
                  <c:v>2004-05</c:v>
                </c:pt>
                <c:pt idx="10">
                  <c:v>2005-06</c:v>
                </c:pt>
                <c:pt idx="11">
                  <c:v>2006-07</c:v>
                </c:pt>
                <c:pt idx="12">
                  <c:v>2007-08</c:v>
                </c:pt>
                <c:pt idx="13">
                  <c:v>2008-09</c:v>
                </c:pt>
                <c:pt idx="14">
                  <c:v>2009-10</c:v>
                </c:pt>
                <c:pt idx="15">
                  <c:v>2010-11</c:v>
                </c:pt>
                <c:pt idx="16">
                  <c:v>2011-12</c:v>
                </c:pt>
                <c:pt idx="17">
                  <c:v>2012-13</c:v>
                </c:pt>
                <c:pt idx="18">
                  <c:v>2013-14</c:v>
                </c:pt>
                <c:pt idx="19">
                  <c:v>2014-15</c:v>
                </c:pt>
                <c:pt idx="20">
                  <c:v>2015-16</c:v>
                </c:pt>
                <c:pt idx="21">
                  <c:v>2016-17</c:v>
                </c:pt>
                <c:pt idx="22">
                  <c:v>2017-18</c:v>
                </c:pt>
                <c:pt idx="23">
                  <c:v>2018-19</c:v>
                </c:pt>
                <c:pt idx="24">
                  <c:v>2019-20</c:v>
                </c:pt>
              </c:strCache>
            </c:strRef>
          </c:cat>
          <c:val>
            <c:numRef>
              <c:f>'Fig 1.12'!$V$6:$V$30</c:f>
              <c:numCache>
                <c:formatCode>0.0</c:formatCode>
                <c:ptCount val="25"/>
                <c:pt idx="0">
                  <c:v>39.394168382469466</c:v>
                </c:pt>
                <c:pt idx="1">
                  <c:v>39.43117648768645</c:v>
                </c:pt>
                <c:pt idx="2">
                  <c:v>41.075730363289395</c:v>
                </c:pt>
                <c:pt idx="3">
                  <c:v>41.516241497802753</c:v>
                </c:pt>
                <c:pt idx="4">
                  <c:v>42.950458293143186</c:v>
                </c:pt>
                <c:pt idx="5">
                  <c:v>42.834991235195503</c:v>
                </c:pt>
                <c:pt idx="6">
                  <c:v>44.28762513599105</c:v>
                </c:pt>
                <c:pt idx="7">
                  <c:v>44.940244327131474</c:v>
                </c:pt>
                <c:pt idx="8">
                  <c:v>44.958998826159309</c:v>
                </c:pt>
                <c:pt idx="9">
                  <c:v>46.447944103564481</c:v>
                </c:pt>
                <c:pt idx="10">
                  <c:v>46.627170866927898</c:v>
                </c:pt>
                <c:pt idx="11">
                  <c:v>47.071332105280426</c:v>
                </c:pt>
                <c:pt idx="12">
                  <c:v>46.74988737945641</c:v>
                </c:pt>
                <c:pt idx="13">
                  <c:v>47.987797962747763</c:v>
                </c:pt>
                <c:pt idx="14">
                  <c:v>48.856774868315583</c:v>
                </c:pt>
                <c:pt idx="15">
                  <c:v>49.335084148023356</c:v>
                </c:pt>
                <c:pt idx="16">
                  <c:v>48.760028669743768</c:v>
                </c:pt>
                <c:pt idx="17">
                  <c:v>49.831191516098279</c:v>
                </c:pt>
                <c:pt idx="18">
                  <c:v>50.467260351280501</c:v>
                </c:pt>
                <c:pt idx="19" formatCode="#,##0.0">
                  <c:v>50.692478663474837</c:v>
                </c:pt>
                <c:pt idx="20">
                  <c:v>51.850699561613567</c:v>
                </c:pt>
                <c:pt idx="21">
                  <c:v>50.547633719027644</c:v>
                </c:pt>
                <c:pt idx="22">
                  <c:v>53.549199036582806</c:v>
                </c:pt>
                <c:pt idx="23">
                  <c:v>51.815947834554201</c:v>
                </c:pt>
                <c:pt idx="24" formatCode="_-* #,##0.0_-;\-* #,##0.0_-;_-* &quot;-&quot;??_-;_-@_-">
                  <c:v>52.344727990318852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AA-488F-9EC4-2C0C40A40427}"/>
            </c:ext>
          </c:extLst>
        </c:ser>
        <c:ser>
          <c:idx val="1"/>
          <c:order val="1"/>
          <c:tx>
            <c:strRef>
              <c:f>'Fig 1.12'!$W$4:$W$5</c:f>
              <c:strCache>
                <c:ptCount val="2"/>
                <c:pt idx="0">
                  <c:v>private renters</c:v>
                </c:pt>
              </c:strCache>
            </c:strRef>
          </c:tx>
          <c:spPr>
            <a:ln w="25400">
              <a:solidFill>
                <a:srgbClr val="333366"/>
              </a:solidFill>
            </a:ln>
          </c:spPr>
          <c:marker>
            <c:symbol val="triangle"/>
            <c:size val="5"/>
            <c:spPr>
              <a:solidFill>
                <a:srgbClr val="333366"/>
              </a:solidFill>
              <a:ln>
                <a:solidFill>
                  <a:srgbClr val="333366"/>
                </a:solidFill>
              </a:ln>
            </c:spPr>
          </c:marker>
          <c:cat>
            <c:strRef>
              <c:f>'Fig 1.12'!$U$6:$U$30</c:f>
              <c:strCache>
                <c:ptCount val="25"/>
                <c:pt idx="0">
                  <c:v>1995-96</c:v>
                </c:pt>
                <c:pt idx="1">
                  <c:v>1996-97</c:v>
                </c:pt>
                <c:pt idx="2">
                  <c:v>1997-98</c:v>
                </c:pt>
                <c:pt idx="3">
                  <c:v>1998-99</c:v>
                </c:pt>
                <c:pt idx="4">
                  <c:v>1999-00</c:v>
                </c:pt>
                <c:pt idx="5">
                  <c:v>2000-01</c:v>
                </c:pt>
                <c:pt idx="6">
                  <c:v>2001-02</c:v>
                </c:pt>
                <c:pt idx="7">
                  <c:v>2002-03</c:v>
                </c:pt>
                <c:pt idx="8">
                  <c:v>2003-04</c:v>
                </c:pt>
                <c:pt idx="9">
                  <c:v>2004-05</c:v>
                </c:pt>
                <c:pt idx="10">
                  <c:v>2005-06</c:v>
                </c:pt>
                <c:pt idx="11">
                  <c:v>2006-07</c:v>
                </c:pt>
                <c:pt idx="12">
                  <c:v>2007-08</c:v>
                </c:pt>
                <c:pt idx="13">
                  <c:v>2008-09</c:v>
                </c:pt>
                <c:pt idx="14">
                  <c:v>2009-10</c:v>
                </c:pt>
                <c:pt idx="15">
                  <c:v>2010-11</c:v>
                </c:pt>
                <c:pt idx="16">
                  <c:v>2011-12</c:v>
                </c:pt>
                <c:pt idx="17">
                  <c:v>2012-13</c:v>
                </c:pt>
                <c:pt idx="18">
                  <c:v>2013-14</c:v>
                </c:pt>
                <c:pt idx="19">
                  <c:v>2014-15</c:v>
                </c:pt>
                <c:pt idx="20">
                  <c:v>2015-16</c:v>
                </c:pt>
                <c:pt idx="21">
                  <c:v>2016-17</c:v>
                </c:pt>
                <c:pt idx="22">
                  <c:v>2017-18</c:v>
                </c:pt>
                <c:pt idx="23">
                  <c:v>2018-19</c:v>
                </c:pt>
                <c:pt idx="24">
                  <c:v>2019-20</c:v>
                </c:pt>
              </c:strCache>
            </c:strRef>
          </c:cat>
          <c:val>
            <c:numRef>
              <c:f>'Fig 1.12'!$W$6:$W$30</c:f>
              <c:numCache>
                <c:formatCode>0.0</c:formatCode>
                <c:ptCount val="25"/>
                <c:pt idx="0">
                  <c:v>18.398846029053395</c:v>
                </c:pt>
                <c:pt idx="1">
                  <c:v>17.197873335553293</c:v>
                </c:pt>
                <c:pt idx="2">
                  <c:v>16.887653135727557</c:v>
                </c:pt>
                <c:pt idx="3">
                  <c:v>19.960942282886364</c:v>
                </c:pt>
                <c:pt idx="4">
                  <c:v>19.190861572289453</c:v>
                </c:pt>
                <c:pt idx="5">
                  <c:v>16.646364189377291</c:v>
                </c:pt>
                <c:pt idx="6">
                  <c:v>19.246217155565372</c:v>
                </c:pt>
                <c:pt idx="7">
                  <c:v>17.242855709011526</c:v>
                </c:pt>
                <c:pt idx="8">
                  <c:v>17.329041002537579</c:v>
                </c:pt>
                <c:pt idx="9">
                  <c:v>16.478529753861274</c:v>
                </c:pt>
                <c:pt idx="10">
                  <c:v>18.201857588778843</c:v>
                </c:pt>
                <c:pt idx="11">
                  <c:v>17.046312615614301</c:v>
                </c:pt>
                <c:pt idx="12">
                  <c:v>16.160467731984632</c:v>
                </c:pt>
                <c:pt idx="13">
                  <c:v>18.190948601960411</c:v>
                </c:pt>
                <c:pt idx="14">
                  <c:v>16.243587313771464</c:v>
                </c:pt>
                <c:pt idx="15">
                  <c:v>15.488616209924952</c:v>
                </c:pt>
                <c:pt idx="16">
                  <c:v>15.440338173871476</c:v>
                </c:pt>
                <c:pt idx="17">
                  <c:v>14.968298527648619</c:v>
                </c:pt>
                <c:pt idx="18">
                  <c:v>14.220961976256186</c:v>
                </c:pt>
                <c:pt idx="19" formatCode="#,##0.0">
                  <c:v>13.081025653736548</c:v>
                </c:pt>
                <c:pt idx="20">
                  <c:v>14.433649152908595</c:v>
                </c:pt>
                <c:pt idx="21">
                  <c:v>14.789319828257142</c:v>
                </c:pt>
                <c:pt idx="22">
                  <c:v>14.637291012970778</c:v>
                </c:pt>
                <c:pt idx="23">
                  <c:v>13.6925519565453</c:v>
                </c:pt>
                <c:pt idx="24" formatCode="_-* #,##0.0_-;\-* #,##0.0_-;_-* &quot;-&quot;??_-;_-@_-">
                  <c:v>15.358611654463051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AA-488F-9EC4-2C0C40A40427}"/>
            </c:ext>
          </c:extLst>
        </c:ser>
        <c:ser>
          <c:idx val="2"/>
          <c:order val="2"/>
          <c:tx>
            <c:strRef>
              <c:f>'Fig 1.12'!$X$4</c:f>
              <c:strCache>
                <c:ptCount val="1"/>
                <c:pt idx="0">
                  <c:v>social renters</c:v>
                </c:pt>
              </c:strCache>
            </c:strRef>
          </c:tx>
          <c:spPr>
            <a:ln w="25400">
              <a:solidFill>
                <a:srgbClr val="C0C0C0"/>
              </a:solidFill>
            </a:ln>
          </c:spPr>
          <c:marker>
            <c:symbol val="circle"/>
            <c:size val="5"/>
            <c:spPr>
              <a:solidFill>
                <a:srgbClr val="C0C0C0"/>
              </a:solidFill>
              <a:ln>
                <a:solidFill>
                  <a:srgbClr val="C0C0C0"/>
                </a:solidFill>
              </a:ln>
            </c:spPr>
          </c:marker>
          <c:cat>
            <c:strRef>
              <c:f>'Fig 1.12'!$U$6:$U$30</c:f>
              <c:strCache>
                <c:ptCount val="25"/>
                <c:pt idx="0">
                  <c:v>1995-96</c:v>
                </c:pt>
                <c:pt idx="1">
                  <c:v>1996-97</c:v>
                </c:pt>
                <c:pt idx="2">
                  <c:v>1997-98</c:v>
                </c:pt>
                <c:pt idx="3">
                  <c:v>1998-99</c:v>
                </c:pt>
                <c:pt idx="4">
                  <c:v>1999-00</c:v>
                </c:pt>
                <c:pt idx="5">
                  <c:v>2000-01</c:v>
                </c:pt>
                <c:pt idx="6">
                  <c:v>2001-02</c:v>
                </c:pt>
                <c:pt idx="7">
                  <c:v>2002-03</c:v>
                </c:pt>
                <c:pt idx="8">
                  <c:v>2003-04</c:v>
                </c:pt>
                <c:pt idx="9">
                  <c:v>2004-05</c:v>
                </c:pt>
                <c:pt idx="10">
                  <c:v>2005-06</c:v>
                </c:pt>
                <c:pt idx="11">
                  <c:v>2006-07</c:v>
                </c:pt>
                <c:pt idx="12">
                  <c:v>2007-08</c:v>
                </c:pt>
                <c:pt idx="13">
                  <c:v>2008-09</c:v>
                </c:pt>
                <c:pt idx="14">
                  <c:v>2009-10</c:v>
                </c:pt>
                <c:pt idx="15">
                  <c:v>2010-11</c:v>
                </c:pt>
                <c:pt idx="16">
                  <c:v>2011-12</c:v>
                </c:pt>
                <c:pt idx="17">
                  <c:v>2012-13</c:v>
                </c:pt>
                <c:pt idx="18">
                  <c:v>2013-14</c:v>
                </c:pt>
                <c:pt idx="19">
                  <c:v>2014-15</c:v>
                </c:pt>
                <c:pt idx="20">
                  <c:v>2015-16</c:v>
                </c:pt>
                <c:pt idx="21">
                  <c:v>2016-17</c:v>
                </c:pt>
                <c:pt idx="22">
                  <c:v>2017-18</c:v>
                </c:pt>
                <c:pt idx="23">
                  <c:v>2018-19</c:v>
                </c:pt>
                <c:pt idx="24">
                  <c:v>2019-20</c:v>
                </c:pt>
              </c:strCache>
            </c:strRef>
          </c:cat>
          <c:val>
            <c:numRef>
              <c:f>'Fig 1.12'!$X$6:$X$30</c:f>
              <c:numCache>
                <c:formatCode>0.0</c:formatCode>
                <c:ptCount val="25"/>
                <c:pt idx="0">
                  <c:v>12.142562406410921</c:v>
                </c:pt>
                <c:pt idx="1">
                  <c:v>12.062909905685027</c:v>
                </c:pt>
                <c:pt idx="2">
                  <c:v>11.634180122815605</c:v>
                </c:pt>
                <c:pt idx="3">
                  <c:v>12.272175545101454</c:v>
                </c:pt>
                <c:pt idx="4">
                  <c:v>11.594003516245312</c:v>
                </c:pt>
                <c:pt idx="5">
                  <c:v>12.725303737772705</c:v>
                </c:pt>
                <c:pt idx="6">
                  <c:v>11.345068588120446</c:v>
                </c:pt>
                <c:pt idx="7">
                  <c:v>13.204827133606518</c:v>
                </c:pt>
                <c:pt idx="8">
                  <c:v>11.844609003133817</c:v>
                </c:pt>
                <c:pt idx="9">
                  <c:v>11.610592409225223</c:v>
                </c:pt>
                <c:pt idx="10">
                  <c:v>11.526047147470532</c:v>
                </c:pt>
                <c:pt idx="11">
                  <c:v>11.035238818197177</c:v>
                </c:pt>
                <c:pt idx="12">
                  <c:v>12.14523778935995</c:v>
                </c:pt>
                <c:pt idx="13">
                  <c:v>10.511197051970759</c:v>
                </c:pt>
                <c:pt idx="14">
                  <c:v>10.46658596073082</c:v>
                </c:pt>
                <c:pt idx="15">
                  <c:v>10.008466395857468</c:v>
                </c:pt>
                <c:pt idx="16">
                  <c:v>10.242077093333066</c:v>
                </c:pt>
                <c:pt idx="17">
                  <c:v>9.4484244161944773</c:v>
                </c:pt>
                <c:pt idx="18">
                  <c:v>10.228841435129235</c:v>
                </c:pt>
                <c:pt idx="19" formatCode="#,##0.0">
                  <c:v>8.6429821864259928</c:v>
                </c:pt>
                <c:pt idx="20">
                  <c:v>9.9580802710697416</c:v>
                </c:pt>
                <c:pt idx="21">
                  <c:v>7.9644914810287109</c:v>
                </c:pt>
                <c:pt idx="22">
                  <c:v>9.5746144677218652</c:v>
                </c:pt>
                <c:pt idx="23">
                  <c:v>8.4692157353076993</c:v>
                </c:pt>
                <c:pt idx="24" formatCode="_-* #,##0.0_-;\-* #,##0.0_-;_-* &quot;-&quot;??_-;_-@_-">
                  <c:v>10.203039090975215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4AA-488F-9EC4-2C0C40A404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461696"/>
        <c:axId val="264467968"/>
      </c:lineChart>
      <c:catAx>
        <c:axId val="264461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64467968"/>
        <c:crosses val="autoZero"/>
        <c:auto val="1"/>
        <c:lblAlgn val="ctr"/>
        <c:lblOffset val="100"/>
        <c:noMultiLvlLbl val="0"/>
      </c:catAx>
      <c:valAx>
        <c:axId val="264467968"/>
        <c:scaling>
          <c:orientation val="minMax"/>
          <c:max val="6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baseline="0"/>
                </a:pPr>
                <a:r>
                  <a:rPr lang="en-US" baseline="0"/>
                  <a:t>percentage</a:t>
                </a:r>
              </a:p>
            </c:rich>
          </c:tx>
          <c:layout>
            <c:manualLayout>
              <c:xMode val="edge"/>
              <c:yMode val="edge"/>
              <c:x val="2.6458333333333334E-2"/>
              <c:y val="0.3933448412698412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6446169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8468313492063496"/>
          <c:y val="3.2042710157286818E-2"/>
          <c:w val="0.75158591269841268"/>
          <c:h val="5.6785120968940159E-2"/>
        </c:manualLayout>
      </c:layout>
      <c:overlay val="0"/>
      <c:txPr>
        <a:bodyPr/>
        <a:lstStyle/>
        <a:p>
          <a:pPr>
            <a:defRPr baseline="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1.13'!$P$3</c:f>
              <c:strCache>
                <c:ptCount val="1"/>
                <c:pt idx="0">
                  <c:v>owner occupiers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cat>
            <c:strRef>
              <c:f>'Fig 1.13'!$O$4:$O$7</c:f>
              <c:strCache>
                <c:ptCount val="4"/>
                <c:pt idx="0">
                  <c:v>Life satisfaction</c:v>
                </c:pt>
                <c:pt idx="1">
                  <c:v>Life is worthwhile</c:v>
                </c:pt>
                <c:pt idx="2">
                  <c:v>Happiness</c:v>
                </c:pt>
                <c:pt idx="3">
                  <c:v>Anxiety </c:v>
                </c:pt>
              </c:strCache>
            </c:strRef>
          </c:cat>
          <c:val>
            <c:numRef>
              <c:f>'Fig 1.13'!$P$4:$P$7</c:f>
              <c:numCache>
                <c:formatCode>0.0</c:formatCode>
                <c:ptCount val="4"/>
                <c:pt idx="0">
                  <c:v>7.9124816373109246</c:v>
                </c:pt>
                <c:pt idx="1">
                  <c:v>8.0883990777090293</c:v>
                </c:pt>
                <c:pt idx="2">
                  <c:v>7.7678171370139024</c:v>
                </c:pt>
                <c:pt idx="3">
                  <c:v>2.5050974909439163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49-4C2F-B533-0B9C1077FDD1}"/>
            </c:ext>
          </c:extLst>
        </c:ser>
        <c:ser>
          <c:idx val="1"/>
          <c:order val="1"/>
          <c:tx>
            <c:strRef>
              <c:f>'Fig 1.13'!$Q$3</c:f>
              <c:strCache>
                <c:ptCount val="1"/>
                <c:pt idx="0">
                  <c:v>private renters</c:v>
                </c:pt>
              </c:strCache>
            </c:strRef>
          </c:tx>
          <c:spPr>
            <a:solidFill>
              <a:srgbClr val="333366"/>
            </a:solidFill>
            <a:ln>
              <a:noFill/>
            </a:ln>
            <a:effectLst/>
          </c:spPr>
          <c:invertIfNegative val="0"/>
          <c:cat>
            <c:strRef>
              <c:f>'Fig 1.13'!$O$4:$O$7</c:f>
              <c:strCache>
                <c:ptCount val="4"/>
                <c:pt idx="0">
                  <c:v>Life satisfaction</c:v>
                </c:pt>
                <c:pt idx="1">
                  <c:v>Life is worthwhile</c:v>
                </c:pt>
                <c:pt idx="2">
                  <c:v>Happiness</c:v>
                </c:pt>
                <c:pt idx="3">
                  <c:v>Anxiety </c:v>
                </c:pt>
              </c:strCache>
            </c:strRef>
          </c:cat>
          <c:val>
            <c:numRef>
              <c:f>'Fig 1.13'!$Q$4:$Q$7</c:f>
              <c:numCache>
                <c:formatCode>0.0</c:formatCode>
                <c:ptCount val="4"/>
                <c:pt idx="0">
                  <c:v>7.4219782885890231</c:v>
                </c:pt>
                <c:pt idx="1">
                  <c:v>7.7702790158091952</c:v>
                </c:pt>
                <c:pt idx="2">
                  <c:v>7.3436712429638042</c:v>
                </c:pt>
                <c:pt idx="3">
                  <c:v>2.9373595406883934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49-4C2F-B533-0B9C1077FDD1}"/>
            </c:ext>
          </c:extLst>
        </c:ser>
        <c:ser>
          <c:idx val="2"/>
          <c:order val="2"/>
          <c:tx>
            <c:strRef>
              <c:f>'Fig 1.13'!$R$3</c:f>
              <c:strCache>
                <c:ptCount val="1"/>
                <c:pt idx="0">
                  <c:v>social renters</c:v>
                </c:pt>
              </c:strCache>
            </c:strRef>
          </c:tx>
          <c:spPr>
            <a:solidFill>
              <a:srgbClr val="C0C0C0"/>
            </a:solidFill>
            <a:ln>
              <a:noFill/>
            </a:ln>
            <a:effectLst/>
          </c:spPr>
          <c:invertIfNegative val="0"/>
          <c:cat>
            <c:strRef>
              <c:f>'Fig 1.13'!$O$4:$O$7</c:f>
              <c:strCache>
                <c:ptCount val="4"/>
                <c:pt idx="0">
                  <c:v>Life satisfaction</c:v>
                </c:pt>
                <c:pt idx="1">
                  <c:v>Life is worthwhile</c:v>
                </c:pt>
                <c:pt idx="2">
                  <c:v>Happiness</c:v>
                </c:pt>
                <c:pt idx="3">
                  <c:v>Anxiety </c:v>
                </c:pt>
              </c:strCache>
            </c:strRef>
          </c:cat>
          <c:val>
            <c:numRef>
              <c:f>'Fig 1.13'!$R$4:$R$7</c:f>
              <c:numCache>
                <c:formatCode>0.0</c:formatCode>
                <c:ptCount val="4"/>
                <c:pt idx="0">
                  <c:v>7.0639210038830935</c:v>
                </c:pt>
                <c:pt idx="1">
                  <c:v>7.4353317865289803</c:v>
                </c:pt>
                <c:pt idx="2">
                  <c:v>7.0183087899240011</c:v>
                </c:pt>
                <c:pt idx="3">
                  <c:v>3.2402587780196934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49-4C2F-B533-0B9C1077F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54976112"/>
        <c:axId val="754973488"/>
      </c:barChart>
      <c:catAx>
        <c:axId val="754976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54973488"/>
        <c:crosses val="autoZero"/>
        <c:auto val="1"/>
        <c:lblAlgn val="ctr"/>
        <c:lblOffset val="100"/>
        <c:noMultiLvlLbl val="0"/>
      </c:catAx>
      <c:valAx>
        <c:axId val="754973488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900" b="1" baseline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mean score (out of 10)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54976112"/>
        <c:crosses val="autoZero"/>
        <c:crossBetween val="between"/>
      </c:valAx>
      <c:spPr>
        <a:noFill/>
        <a:ln>
          <a:solidFill>
            <a:schemeClr val="bg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326041666666669E-2"/>
          <c:y val="6.3321944444444431E-2"/>
          <c:w val="0.87742048611111112"/>
          <c:h val="0.63344722222222227"/>
        </c:manualLayout>
      </c:layout>
      <c:lineChart>
        <c:grouping val="standard"/>
        <c:varyColors val="0"/>
        <c:ser>
          <c:idx val="2"/>
          <c:order val="0"/>
          <c:tx>
            <c:strRef>
              <c:f>'Fig 1.2'!$V$4:$V$5</c:f>
              <c:strCache>
                <c:ptCount val="2"/>
                <c:pt idx="0">
                  <c:v>own outright</c:v>
                </c:pt>
              </c:strCache>
            </c:strRef>
          </c:tx>
          <c:spPr>
            <a:ln w="25400">
              <a:solidFill>
                <a:srgbClr val="009999"/>
              </a:solidFill>
            </a:ln>
          </c:spPr>
          <c:marker>
            <c:symbol val="square"/>
            <c:size val="5"/>
            <c:spPr>
              <a:solidFill>
                <a:srgbClr val="009999"/>
              </a:solidFill>
              <a:ln>
                <a:solidFill>
                  <a:srgbClr val="009999"/>
                </a:solidFill>
              </a:ln>
            </c:spPr>
          </c:marker>
          <c:cat>
            <c:strRef>
              <c:f>'Fig 1.2'!$U$6:$U$46</c:f>
              <c:strCach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2008-09</c:v>
                </c:pt>
                <c:pt idx="30">
                  <c:v>2009-10</c:v>
                </c:pt>
                <c:pt idx="31">
                  <c:v>2010-11</c:v>
                </c:pt>
                <c:pt idx="32">
                  <c:v>2011-12</c:v>
                </c:pt>
                <c:pt idx="33">
                  <c:v>2012-13</c:v>
                </c:pt>
                <c:pt idx="34">
                  <c:v>2013-14</c:v>
                </c:pt>
                <c:pt idx="35">
                  <c:v>2014-15</c:v>
                </c:pt>
                <c:pt idx="36">
                  <c:v>2015-16</c:v>
                </c:pt>
                <c:pt idx="37">
                  <c:v>2016-17</c:v>
                </c:pt>
                <c:pt idx="38">
                  <c:v>2017-18</c:v>
                </c:pt>
                <c:pt idx="39">
                  <c:v>2018-19</c:v>
                </c:pt>
                <c:pt idx="40">
                  <c:v>2019-20</c:v>
                </c:pt>
              </c:strCache>
            </c:strRef>
          </c:cat>
          <c:val>
            <c:numRef>
              <c:f>'Fig 1.2'!$V$6:$V$46</c:f>
              <c:numCache>
                <c:formatCode>_-* #,##0_-;\-* #,##0_-;_-* "-"??_-;_-@_-</c:formatCode>
                <c:ptCount val="41"/>
                <c:pt idx="1">
                  <c:v>4313.4792442533189</c:v>
                </c:pt>
                <c:pt idx="4">
                  <c:v>4590.2597523249124</c:v>
                </c:pt>
                <c:pt idx="8">
                  <c:v>4834.4681655989634</c:v>
                </c:pt>
                <c:pt idx="11">
                  <c:v>4794.5999133999812</c:v>
                </c:pt>
                <c:pt idx="12">
                  <c:v>4814.5974348675227</c:v>
                </c:pt>
                <c:pt idx="13">
                  <c:v>4897.6595011687396</c:v>
                </c:pt>
                <c:pt idx="14">
                  <c:v>5007.7251771042138</c:v>
                </c:pt>
                <c:pt idx="15">
                  <c:v>4998.4888626922011</c:v>
                </c:pt>
                <c:pt idx="16">
                  <c:v>5114.5927664955207</c:v>
                </c:pt>
                <c:pt idx="17">
                  <c:v>5248.6248054524685</c:v>
                </c:pt>
                <c:pt idx="18">
                  <c:v>5404.0963132933712</c:v>
                </c:pt>
                <c:pt idx="19">
                  <c:v>5582.3947950762213</c:v>
                </c:pt>
                <c:pt idx="20">
                  <c:v>5764.2627106609461</c:v>
                </c:pt>
                <c:pt idx="21">
                  <c:v>5885.3144431098126</c:v>
                </c:pt>
                <c:pt idx="22">
                  <c:v>6018.597423354443</c:v>
                </c:pt>
                <c:pt idx="23">
                  <c:v>6158.3888129645211</c:v>
                </c:pt>
                <c:pt idx="24">
                  <c:v>6288.2124299628649</c:v>
                </c:pt>
                <c:pt idx="25">
                  <c:v>6351.502304227738</c:v>
                </c:pt>
                <c:pt idx="26">
                  <c:v>6424.7419167146063</c:v>
                </c:pt>
                <c:pt idx="27">
                  <c:v>6504.5128983991444</c:v>
                </c:pt>
                <c:pt idx="28">
                  <c:v>6652.8713344909138</c:v>
                </c:pt>
                <c:pt idx="29">
                  <c:v>6769.9898500350655</c:v>
                </c:pt>
                <c:pt idx="30">
                  <c:v>6828.0898234823917</c:v>
                </c:pt>
                <c:pt idx="31">
                  <c:v>7008.9454973654783</c:v>
                </c:pt>
                <c:pt idx="32">
                  <c:v>6995.9647450913681</c:v>
                </c:pt>
                <c:pt idx="33">
                  <c:v>7152.4400800790399</c:v>
                </c:pt>
                <c:pt idx="34">
                  <c:v>7385.7548498202941</c:v>
                </c:pt>
                <c:pt idx="35">
                  <c:v>7474.5203776390372</c:v>
                </c:pt>
                <c:pt idx="36">
                  <c:v>7732.1941013693295</c:v>
                </c:pt>
                <c:pt idx="37">
                  <c:v>7880.9033186000561</c:v>
                </c:pt>
                <c:pt idx="38">
                  <c:v>7891.7711578741701</c:v>
                </c:pt>
                <c:pt idx="39">
                  <c:v>8096.3990769707898</c:v>
                </c:pt>
                <c:pt idx="40">
                  <c:v>8304.1862360217256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58-4AAA-8D82-B5480848B3AC}"/>
            </c:ext>
          </c:extLst>
        </c:ser>
        <c:ser>
          <c:idx val="3"/>
          <c:order val="1"/>
          <c:tx>
            <c:strRef>
              <c:f>'Fig 1.2'!$W$4:$W$5</c:f>
              <c:strCache>
                <c:ptCount val="2"/>
                <c:pt idx="0">
                  <c:v>buying with mortgage</c:v>
                </c:pt>
              </c:strCache>
            </c:strRef>
          </c:tx>
          <c:spPr>
            <a:ln w="25400">
              <a:solidFill>
                <a:srgbClr val="333366"/>
              </a:solidFill>
            </a:ln>
          </c:spPr>
          <c:marker>
            <c:symbol val="triangle"/>
            <c:size val="5"/>
            <c:spPr>
              <a:solidFill>
                <a:srgbClr val="333366"/>
              </a:solidFill>
              <a:ln>
                <a:solidFill>
                  <a:srgbClr val="333366"/>
                </a:solidFill>
              </a:ln>
            </c:spPr>
          </c:marker>
          <c:cat>
            <c:strRef>
              <c:f>'Fig 1.2'!$U$6:$U$46</c:f>
              <c:strCach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2008-09</c:v>
                </c:pt>
                <c:pt idx="30">
                  <c:v>2009-10</c:v>
                </c:pt>
                <c:pt idx="31">
                  <c:v>2010-11</c:v>
                </c:pt>
                <c:pt idx="32">
                  <c:v>2011-12</c:v>
                </c:pt>
                <c:pt idx="33">
                  <c:v>2012-13</c:v>
                </c:pt>
                <c:pt idx="34">
                  <c:v>2013-14</c:v>
                </c:pt>
                <c:pt idx="35">
                  <c:v>2014-15</c:v>
                </c:pt>
                <c:pt idx="36">
                  <c:v>2015-16</c:v>
                </c:pt>
                <c:pt idx="37">
                  <c:v>2016-17</c:v>
                </c:pt>
                <c:pt idx="38">
                  <c:v>2017-18</c:v>
                </c:pt>
                <c:pt idx="39">
                  <c:v>2018-19</c:v>
                </c:pt>
                <c:pt idx="40">
                  <c:v>2019-20</c:v>
                </c:pt>
              </c:strCache>
            </c:strRef>
          </c:cat>
          <c:val>
            <c:numRef>
              <c:f>'Fig 1.2'!$W$6:$W$46</c:f>
              <c:numCache>
                <c:formatCode>_-* #,##0_-;\-* #,##0_-;_-* "-"??_-;_-@_-</c:formatCode>
                <c:ptCount val="41"/>
                <c:pt idx="1">
                  <c:v>5546.2877297187579</c:v>
                </c:pt>
                <c:pt idx="4">
                  <c:v>6399.4287216400817</c:v>
                </c:pt>
                <c:pt idx="8">
                  <c:v>7413.6073922071137</c:v>
                </c:pt>
                <c:pt idx="11">
                  <c:v>8255.1903518997715</c:v>
                </c:pt>
                <c:pt idx="12">
                  <c:v>8254.6396295483082</c:v>
                </c:pt>
                <c:pt idx="13">
                  <c:v>8381.9693310984512</c:v>
                </c:pt>
                <c:pt idx="14">
                  <c:v>8421.1779099966789</c:v>
                </c:pt>
                <c:pt idx="15">
                  <c:v>8468.321481674855</c:v>
                </c:pt>
                <c:pt idx="16">
                  <c:v>8406.5392065101296</c:v>
                </c:pt>
                <c:pt idx="17">
                  <c:v>8380.1387301927552</c:v>
                </c:pt>
                <c:pt idx="18">
                  <c:v>8412.5416626483238</c:v>
                </c:pt>
                <c:pt idx="19">
                  <c:v>8508.1203206056489</c:v>
                </c:pt>
                <c:pt idx="20">
                  <c:v>8574.6756154632676</c:v>
                </c:pt>
                <c:pt idx="21">
                  <c:v>8472.8890213480172</c:v>
                </c:pt>
                <c:pt idx="22">
                  <c:v>8540.0692865347773</c:v>
                </c:pt>
                <c:pt idx="23">
                  <c:v>8542.132043913658</c:v>
                </c:pt>
                <c:pt idx="24">
                  <c:v>8389.0412899771964</c:v>
                </c:pt>
                <c:pt idx="25">
                  <c:v>8439.7113539237416</c:v>
                </c:pt>
                <c:pt idx="26">
                  <c:v>8365.0165229757131</c:v>
                </c:pt>
                <c:pt idx="27">
                  <c:v>8228.1277562990108</c:v>
                </c:pt>
                <c:pt idx="28">
                  <c:v>7975.4488607111889</c:v>
                </c:pt>
                <c:pt idx="29">
                  <c:v>7851.215149964939</c:v>
                </c:pt>
                <c:pt idx="30">
                  <c:v>7696.5311765176211</c:v>
                </c:pt>
                <c:pt idx="31">
                  <c:v>7440.8355026345316</c:v>
                </c:pt>
                <c:pt idx="32">
                  <c:v>7392.2482549086353</c:v>
                </c:pt>
                <c:pt idx="33">
                  <c:v>7184.30991992094</c:v>
                </c:pt>
                <c:pt idx="34">
                  <c:v>6933.3960147987609</c:v>
                </c:pt>
                <c:pt idx="35">
                  <c:v>6849.0152560147289</c:v>
                </c:pt>
                <c:pt idx="36">
                  <c:v>6597.5022928071112</c:v>
                </c:pt>
                <c:pt idx="37">
                  <c:v>6563.1541573298427</c:v>
                </c:pt>
                <c:pt idx="38">
                  <c:v>6892.0064331760505</c:v>
                </c:pt>
                <c:pt idx="39">
                  <c:v>6922.0766451653399</c:v>
                </c:pt>
                <c:pt idx="40">
                  <c:v>7057.6111175941996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58-4AAA-8D82-B5480848B3AC}"/>
            </c:ext>
          </c:extLst>
        </c:ser>
        <c:ser>
          <c:idx val="0"/>
          <c:order val="2"/>
          <c:tx>
            <c:strRef>
              <c:f>'Fig 1.2'!$X$4:$X$5</c:f>
              <c:strCache>
                <c:ptCount val="2"/>
                <c:pt idx="0">
                  <c:v>private renters</c:v>
                </c:pt>
              </c:strCache>
            </c:strRef>
          </c:tx>
          <c:spPr>
            <a:ln w="25400">
              <a:solidFill>
                <a:srgbClr val="C5C5C5"/>
              </a:solidFill>
            </a:ln>
          </c:spPr>
          <c:marker>
            <c:symbol val="circle"/>
            <c:size val="5"/>
            <c:spPr>
              <a:solidFill>
                <a:srgbClr val="C5C5C5"/>
              </a:solidFill>
              <a:ln>
                <a:solidFill>
                  <a:srgbClr val="C5C5C5"/>
                </a:solidFill>
              </a:ln>
            </c:spPr>
          </c:marker>
          <c:cat>
            <c:strRef>
              <c:f>'Fig 1.2'!$U$6:$U$46</c:f>
              <c:strCach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2008-09</c:v>
                </c:pt>
                <c:pt idx="30">
                  <c:v>2009-10</c:v>
                </c:pt>
                <c:pt idx="31">
                  <c:v>2010-11</c:v>
                </c:pt>
                <c:pt idx="32">
                  <c:v>2011-12</c:v>
                </c:pt>
                <c:pt idx="33">
                  <c:v>2012-13</c:v>
                </c:pt>
                <c:pt idx="34">
                  <c:v>2013-14</c:v>
                </c:pt>
                <c:pt idx="35">
                  <c:v>2014-15</c:v>
                </c:pt>
                <c:pt idx="36">
                  <c:v>2015-16</c:v>
                </c:pt>
                <c:pt idx="37">
                  <c:v>2016-17</c:v>
                </c:pt>
                <c:pt idx="38">
                  <c:v>2017-18</c:v>
                </c:pt>
                <c:pt idx="39">
                  <c:v>2018-19</c:v>
                </c:pt>
                <c:pt idx="40">
                  <c:v>2019-20</c:v>
                </c:pt>
              </c:strCache>
            </c:strRef>
          </c:cat>
          <c:val>
            <c:numRef>
              <c:f>'Fig 1.2'!$X$6:$X$46</c:f>
              <c:numCache>
                <c:formatCode>_-* #,##0_-;\-* #,##0_-;_-* "-"??_-;_-@_-</c:formatCode>
                <c:ptCount val="41"/>
                <c:pt idx="0">
                  <c:v>2043</c:v>
                </c:pt>
                <c:pt idx="1">
                  <c:v>1910</c:v>
                </c:pt>
                <c:pt idx="2">
                  <c:v>1913.3330000000001</c:v>
                </c:pt>
                <c:pt idx="3">
                  <c:v>1916.6660000000002</c:v>
                </c:pt>
                <c:pt idx="4">
                  <c:v>1920</c:v>
                </c:pt>
                <c:pt idx="5">
                  <c:v>1865.5</c:v>
                </c:pt>
                <c:pt idx="6">
                  <c:v>1811</c:v>
                </c:pt>
                <c:pt idx="7">
                  <c:v>1756.5</c:v>
                </c:pt>
                <c:pt idx="8">
                  <c:v>1702</c:v>
                </c:pt>
                <c:pt idx="9">
                  <c:v>1742.626</c:v>
                </c:pt>
                <c:pt idx="10">
                  <c:v>1783.252</c:v>
                </c:pt>
                <c:pt idx="11">
                  <c:v>1824</c:v>
                </c:pt>
                <c:pt idx="12">
                  <c:v>1723.5832523530914</c:v>
                </c:pt>
                <c:pt idx="13">
                  <c:v>1833.3520580335373</c:v>
                </c:pt>
                <c:pt idx="14">
                  <c:v>1869.2553386849982</c:v>
                </c:pt>
                <c:pt idx="15">
                  <c:v>1939.4969432078778</c:v>
                </c:pt>
                <c:pt idx="16">
                  <c:v>1995</c:v>
                </c:pt>
                <c:pt idx="17">
                  <c:v>2077.8527638067285</c:v>
                </c:pt>
                <c:pt idx="18">
                  <c:v>2062.5790371875696</c:v>
                </c:pt>
                <c:pt idx="19">
                  <c:v>2000.3960000703635</c:v>
                </c:pt>
                <c:pt idx="20">
                  <c:v>2027.8332464054149</c:v>
                </c:pt>
                <c:pt idx="21">
                  <c:v>2061.2432090442376</c:v>
                </c:pt>
                <c:pt idx="22">
                  <c:v>2130.8648275440992</c:v>
                </c:pt>
                <c:pt idx="23">
                  <c:v>2234.2713761899836</c:v>
                </c:pt>
                <c:pt idx="24">
                  <c:v>2283.1484847258271</c:v>
                </c:pt>
                <c:pt idx="25">
                  <c:v>2445.1671207961513</c:v>
                </c:pt>
                <c:pt idx="26">
                  <c:v>2565.0540298203391</c:v>
                </c:pt>
                <c:pt idx="27">
                  <c:v>2690.9173502920585</c:v>
                </c:pt>
                <c:pt idx="28">
                  <c:v>2982.0199520857395</c:v>
                </c:pt>
                <c:pt idx="29">
                  <c:v>3067.26853368512</c:v>
                </c:pt>
                <c:pt idx="30">
                  <c:v>3354.86</c:v>
                </c:pt>
                <c:pt idx="31">
                  <c:v>3616.873</c:v>
                </c:pt>
                <c:pt idx="32">
                  <c:v>3843.3430000000017</c:v>
                </c:pt>
                <c:pt idx="33">
                  <c:v>3956.0920000000001</c:v>
                </c:pt>
                <c:pt idx="34">
                  <c:v>4377.2022241460591</c:v>
                </c:pt>
                <c:pt idx="35">
                  <c:v>4278.287113523118</c:v>
                </c:pt>
                <c:pt idx="36">
                  <c:v>4527.9989469974589</c:v>
                </c:pt>
                <c:pt idx="37">
                  <c:v>4692.0680375337961</c:v>
                </c:pt>
                <c:pt idx="38">
                  <c:v>4530</c:v>
                </c:pt>
                <c:pt idx="39">
                  <c:v>4551.8324385522201</c:v>
                </c:pt>
                <c:pt idx="40">
                  <c:v>4437.9418308909535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58-4AAA-8D82-B5480848B3AC}"/>
            </c:ext>
          </c:extLst>
        </c:ser>
        <c:ser>
          <c:idx val="1"/>
          <c:order val="3"/>
          <c:tx>
            <c:strRef>
              <c:f>'Fig 1.2'!$Y$4:$Y$5</c:f>
              <c:strCache>
                <c:ptCount val="2"/>
                <c:pt idx="0">
                  <c:v>local authority</c:v>
                </c:pt>
              </c:strCache>
            </c:strRef>
          </c:tx>
          <c:spPr>
            <a:ln>
              <a:solidFill>
                <a:srgbClr val="993366"/>
              </a:solidFill>
            </a:ln>
          </c:spPr>
          <c:marker>
            <c:symbol val="square"/>
            <c:size val="5"/>
            <c:spPr>
              <a:solidFill>
                <a:srgbClr val="993366"/>
              </a:solidFill>
            </c:spPr>
          </c:marker>
          <c:cat>
            <c:strRef>
              <c:f>'Fig 1.2'!$U$6:$U$46</c:f>
              <c:strCach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2008-09</c:v>
                </c:pt>
                <c:pt idx="30">
                  <c:v>2009-10</c:v>
                </c:pt>
                <c:pt idx="31">
                  <c:v>2010-11</c:v>
                </c:pt>
                <c:pt idx="32">
                  <c:v>2011-12</c:v>
                </c:pt>
                <c:pt idx="33">
                  <c:v>2012-13</c:v>
                </c:pt>
                <c:pt idx="34">
                  <c:v>2013-14</c:v>
                </c:pt>
                <c:pt idx="35">
                  <c:v>2014-15</c:v>
                </c:pt>
                <c:pt idx="36">
                  <c:v>2015-16</c:v>
                </c:pt>
                <c:pt idx="37">
                  <c:v>2016-17</c:v>
                </c:pt>
                <c:pt idx="38">
                  <c:v>2017-18</c:v>
                </c:pt>
                <c:pt idx="39">
                  <c:v>2018-19</c:v>
                </c:pt>
                <c:pt idx="40">
                  <c:v>2019-20</c:v>
                </c:pt>
              </c:strCache>
            </c:strRef>
          </c:cat>
          <c:val>
            <c:numRef>
              <c:f>'Fig 1.2'!$Y$6:$Y$46</c:f>
              <c:numCache>
                <c:formatCode>_-* #,##0_-;\-* #,##0_-;_-* "-"??_-;_-@_-</c:formatCode>
                <c:ptCount val="41"/>
                <c:pt idx="29">
                  <c:v>1887.01022993016</c:v>
                </c:pt>
                <c:pt idx="30">
                  <c:v>1745.1337407443721</c:v>
                </c:pt>
                <c:pt idx="31">
                  <c:v>1834.5198419475639</c:v>
                </c:pt>
                <c:pt idx="32">
                  <c:v>1782.1002228582129</c:v>
                </c:pt>
                <c:pt idx="33">
                  <c:v>1684.1148192476901</c:v>
                </c:pt>
                <c:pt idx="34">
                  <c:v>1641.2374547052532</c:v>
                </c:pt>
                <c:pt idx="35">
                  <c:v>1639.3704825862503</c:v>
                </c:pt>
                <c:pt idx="36">
                  <c:v>1604.7519418678967</c:v>
                </c:pt>
                <c:pt idx="37">
                  <c:v>1565.7907655098522</c:v>
                </c:pt>
                <c:pt idx="38">
                  <c:v>1581.1530151991597</c:v>
                </c:pt>
                <c:pt idx="39">
                  <c:v>1591.3889895938701</c:v>
                </c:pt>
                <c:pt idx="40">
                  <c:v>1580.5231696986141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258-4AAA-8D82-B5480848B3AC}"/>
            </c:ext>
          </c:extLst>
        </c:ser>
        <c:ser>
          <c:idx val="4"/>
          <c:order val="4"/>
          <c:tx>
            <c:strRef>
              <c:f>'Fig 1.2'!$Z$4:$Z$5</c:f>
              <c:strCache>
                <c:ptCount val="2"/>
                <c:pt idx="0">
                  <c:v>housing association</c:v>
                </c:pt>
              </c:strCache>
            </c:strRef>
          </c:tx>
          <c:spPr>
            <a:ln>
              <a:solidFill>
                <a:srgbClr val="FFDC5D"/>
              </a:solidFill>
            </a:ln>
          </c:spPr>
          <c:marker>
            <c:symbol val="diamond"/>
            <c:size val="5"/>
            <c:spPr>
              <a:solidFill>
                <a:srgbClr val="FFDC5D"/>
              </a:solidFill>
              <a:ln>
                <a:solidFill>
                  <a:srgbClr val="FFDC5D"/>
                </a:solidFill>
              </a:ln>
            </c:spPr>
          </c:marker>
          <c:cat>
            <c:strRef>
              <c:f>'Fig 1.2'!$U$6:$U$46</c:f>
              <c:strCach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2008-09</c:v>
                </c:pt>
                <c:pt idx="30">
                  <c:v>2009-10</c:v>
                </c:pt>
                <c:pt idx="31">
                  <c:v>2010-11</c:v>
                </c:pt>
                <c:pt idx="32">
                  <c:v>2011-12</c:v>
                </c:pt>
                <c:pt idx="33">
                  <c:v>2012-13</c:v>
                </c:pt>
                <c:pt idx="34">
                  <c:v>2013-14</c:v>
                </c:pt>
                <c:pt idx="35">
                  <c:v>2014-15</c:v>
                </c:pt>
                <c:pt idx="36">
                  <c:v>2015-16</c:v>
                </c:pt>
                <c:pt idx="37">
                  <c:v>2016-17</c:v>
                </c:pt>
                <c:pt idx="38">
                  <c:v>2017-18</c:v>
                </c:pt>
                <c:pt idx="39">
                  <c:v>2018-19</c:v>
                </c:pt>
                <c:pt idx="40">
                  <c:v>2019-20</c:v>
                </c:pt>
              </c:strCache>
            </c:strRef>
          </c:cat>
          <c:val>
            <c:numRef>
              <c:f>'Fig 1.2'!$Z$6:$Z$46</c:f>
              <c:numCache>
                <c:formatCode>_-* #,##0_-;\-* #,##0_-;_-* "-"??_-;_-@_-</c:formatCode>
                <c:ptCount val="41"/>
                <c:pt idx="29">
                  <c:v>1954.9192363847171</c:v>
                </c:pt>
                <c:pt idx="30">
                  <c:v>1929.7522592556275</c:v>
                </c:pt>
                <c:pt idx="31">
                  <c:v>1991.505158052433</c:v>
                </c:pt>
                <c:pt idx="32">
                  <c:v>2026.0727771417921</c:v>
                </c:pt>
                <c:pt idx="33">
                  <c:v>1999.8761807522901</c:v>
                </c:pt>
                <c:pt idx="34">
                  <c:v>2279.0182364862962</c:v>
                </c:pt>
                <c:pt idx="35">
                  <c:v>2272.3165200732478</c:v>
                </c:pt>
                <c:pt idx="36">
                  <c:v>2313.4854508328353</c:v>
                </c:pt>
                <c:pt idx="37">
                  <c:v>2381.1647760940318</c:v>
                </c:pt>
                <c:pt idx="38">
                  <c:v>2377.22148524665</c:v>
                </c:pt>
                <c:pt idx="39">
                  <c:v>2371.8232367721898</c:v>
                </c:pt>
                <c:pt idx="40">
                  <c:v>2397.848127118446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258-4AAA-8D82-B5480848B3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432128"/>
        <c:axId val="246434048"/>
      </c:lineChart>
      <c:catAx>
        <c:axId val="24643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aseline="0"/>
            </a:pPr>
            <a:endParaRPr lang="en-US"/>
          </a:p>
        </c:txPr>
        <c:crossAx val="246434048"/>
        <c:crosses val="autoZero"/>
        <c:auto val="1"/>
        <c:lblAlgn val="ctr"/>
        <c:lblOffset val="100"/>
        <c:tickLblSkip val="1"/>
        <c:noMultiLvlLbl val="0"/>
      </c:catAx>
      <c:valAx>
        <c:axId val="246434048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aseline="0"/>
                </a:pPr>
                <a:r>
                  <a:rPr lang="en-US" baseline="0"/>
                  <a:t>thousands of households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2464321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8030208333333327E-2"/>
          <c:y val="0.88482152777777778"/>
          <c:w val="0.83921736111111112"/>
          <c:h val="0.11517847222222222"/>
        </c:manualLayout>
      </c:layout>
      <c:overlay val="0"/>
      <c:txPr>
        <a:bodyPr/>
        <a:lstStyle/>
        <a:p>
          <a:pPr>
            <a:defRPr baseline="0"/>
          </a:pPr>
          <a:endParaRPr lang="en-US"/>
        </a:p>
      </c:txPr>
    </c:legend>
    <c:plotVisOnly val="1"/>
    <c:dispBlanksAs val="span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747222222222221"/>
          <c:y val="6.33219135802469E-2"/>
          <c:w val="0.81827407407407404"/>
          <c:h val="0.77455833333333335"/>
        </c:manualLayout>
      </c:layout>
      <c:lineChart>
        <c:grouping val="standard"/>
        <c:varyColors val="0"/>
        <c:ser>
          <c:idx val="2"/>
          <c:order val="0"/>
          <c:tx>
            <c:strRef>
              <c:f>'Fig 1.3'!$V$4:$V$5</c:f>
              <c:strCache>
                <c:ptCount val="2"/>
                <c:pt idx="0">
                  <c:v>outright owners</c:v>
                </c:pt>
              </c:strCache>
            </c:strRef>
          </c:tx>
          <c:spPr>
            <a:ln w="25400">
              <a:solidFill>
                <a:srgbClr val="009999"/>
              </a:solidFill>
            </a:ln>
          </c:spPr>
          <c:marker>
            <c:symbol val="square"/>
            <c:size val="5"/>
            <c:spPr>
              <a:solidFill>
                <a:srgbClr val="009999"/>
              </a:solidFill>
              <a:ln>
                <a:solidFill>
                  <a:srgbClr val="009999"/>
                </a:solidFill>
              </a:ln>
            </c:spPr>
          </c:marker>
          <c:cat>
            <c:strRef>
              <c:f>'Fig 1.3'!$U$10:$U$20</c:f>
              <c:strCache>
                <c:ptCount val="11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  <c:pt idx="10">
                  <c:v>2019-20</c:v>
                </c:pt>
              </c:strCache>
            </c:strRef>
          </c:cat>
          <c:val>
            <c:numRef>
              <c:f>'Fig 1.3'!$V$10:$V$20</c:f>
              <c:numCache>
                <c:formatCode>#,##0.0</c:formatCode>
                <c:ptCount val="11"/>
                <c:pt idx="0">
                  <c:v>22.068675200516928</c:v>
                </c:pt>
                <c:pt idx="1">
                  <c:v>21.524754466281717</c:v>
                </c:pt>
                <c:pt idx="2">
                  <c:v>19.566814323765126</c:v>
                </c:pt>
                <c:pt idx="3">
                  <c:v>21.785206775836574</c:v>
                </c:pt>
                <c:pt idx="4">
                  <c:v>21.515272441437357</c:v>
                </c:pt>
                <c:pt idx="5">
                  <c:v>22.809936913846229</c:v>
                </c:pt>
                <c:pt idx="6">
                  <c:v>23.389982301446967</c:v>
                </c:pt>
                <c:pt idx="7">
                  <c:v>25.1329679502673</c:v>
                </c:pt>
                <c:pt idx="8">
                  <c:v>21.74005590684661</c:v>
                </c:pt>
                <c:pt idx="9" formatCode="0.0">
                  <c:v>22.770310024372399</c:v>
                </c:pt>
                <c:pt idx="10" formatCode="0.0">
                  <c:v>23.390167607153963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7A-4006-AA4D-25474C39E901}"/>
            </c:ext>
          </c:extLst>
        </c:ser>
        <c:ser>
          <c:idx val="0"/>
          <c:order val="1"/>
          <c:tx>
            <c:strRef>
              <c:f>'Fig 1.3'!$W$4:$W$5</c:f>
              <c:strCache>
                <c:ptCount val="2"/>
                <c:pt idx="0">
                  <c:v>buying with mortgage</c:v>
                </c:pt>
              </c:strCache>
            </c:strRef>
          </c:tx>
          <c:spPr>
            <a:ln>
              <a:solidFill>
                <a:srgbClr val="333366"/>
              </a:solidFill>
            </a:ln>
          </c:spPr>
          <c:marker>
            <c:spPr>
              <a:solidFill>
                <a:srgbClr val="333366"/>
              </a:solidFill>
              <a:ln>
                <a:solidFill>
                  <a:srgbClr val="333366"/>
                </a:solidFill>
              </a:ln>
            </c:spPr>
          </c:marker>
          <c:cat>
            <c:strRef>
              <c:f>'Fig 1.3'!$U$10:$U$20</c:f>
              <c:strCache>
                <c:ptCount val="11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  <c:pt idx="10">
                  <c:v>2019-20</c:v>
                </c:pt>
              </c:strCache>
            </c:strRef>
          </c:cat>
          <c:val>
            <c:numRef>
              <c:f>'Fig 1.3'!$W$10:$W$20</c:f>
              <c:numCache>
                <c:formatCode>#,##0.0</c:formatCode>
                <c:ptCount val="11"/>
                <c:pt idx="0">
                  <c:v>31.386428681376525</c:v>
                </c:pt>
                <c:pt idx="1">
                  <c:v>29.174524974336009</c:v>
                </c:pt>
                <c:pt idx="2">
                  <c:v>29.667830980372649</c:v>
                </c:pt>
                <c:pt idx="3">
                  <c:v>28.912970445492121</c:v>
                </c:pt>
                <c:pt idx="4">
                  <c:v>26.639394352521428</c:v>
                </c:pt>
                <c:pt idx="5">
                  <c:v>26.726151493012772</c:v>
                </c:pt>
                <c:pt idx="6">
                  <c:v>25.95884566410222</c:v>
                </c:pt>
                <c:pt idx="7">
                  <c:v>22.406406273558481</c:v>
                </c:pt>
                <c:pt idx="8">
                  <c:v>26.624874366605123</c:v>
                </c:pt>
                <c:pt idx="9" formatCode="0.0">
                  <c:v>27.141264583233799</c:v>
                </c:pt>
                <c:pt idx="10" formatCode="0.0">
                  <c:v>26.220706169213226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7A-4006-AA4D-25474C39E901}"/>
            </c:ext>
          </c:extLst>
        </c:ser>
        <c:ser>
          <c:idx val="1"/>
          <c:order val="2"/>
          <c:tx>
            <c:strRef>
              <c:f>'Fig 1.3'!$X$4:$X$5</c:f>
              <c:strCache>
                <c:ptCount val="2"/>
                <c:pt idx="0">
                  <c:v>private renters</c:v>
                </c:pt>
              </c:strCache>
            </c:strRef>
          </c:tx>
          <c:spPr>
            <a:ln>
              <a:solidFill>
                <a:srgbClr val="C5C5C5"/>
              </a:solidFill>
            </a:ln>
          </c:spPr>
          <c:marker>
            <c:spPr>
              <a:solidFill>
                <a:srgbClr val="C5C5C5"/>
              </a:solidFill>
              <a:ln>
                <a:solidFill>
                  <a:srgbClr val="C5C5C5"/>
                </a:solidFill>
              </a:ln>
            </c:spPr>
          </c:marker>
          <c:cat>
            <c:strRef>
              <c:f>'Fig 1.3'!$U$10:$U$20</c:f>
              <c:strCache>
                <c:ptCount val="11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  <c:pt idx="10">
                  <c:v>2019-20</c:v>
                </c:pt>
              </c:strCache>
            </c:strRef>
          </c:cat>
          <c:val>
            <c:numRef>
              <c:f>'Fig 1.3'!$X$10:$X$20</c:f>
              <c:numCache>
                <c:formatCode>#,##0.0</c:formatCode>
                <c:ptCount val="11"/>
                <c:pt idx="0">
                  <c:v>23.046675115144961</c:v>
                </c:pt>
                <c:pt idx="1">
                  <c:v>25.371180820960369</c:v>
                </c:pt>
                <c:pt idx="2">
                  <c:v>26.050163777304043</c:v>
                </c:pt>
                <c:pt idx="3">
                  <c:v>24.143565986079796</c:v>
                </c:pt>
                <c:pt idx="4">
                  <c:v>29.575465773449629</c:v>
                </c:pt>
                <c:pt idx="5">
                  <c:v>27.199424737669876</c:v>
                </c:pt>
                <c:pt idx="6">
                  <c:v>28.130609748803138</c:v>
                </c:pt>
                <c:pt idx="7">
                  <c:v>30.012028433338095</c:v>
                </c:pt>
                <c:pt idx="8">
                  <c:v>28.98748124426664</c:v>
                </c:pt>
                <c:pt idx="9" formatCode="0.0">
                  <c:v>27.372984256206099</c:v>
                </c:pt>
                <c:pt idx="10" formatCode="0.0">
                  <c:v>28.1482180975067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B7A-4006-AA4D-25474C39E901}"/>
            </c:ext>
          </c:extLst>
        </c:ser>
        <c:ser>
          <c:idx val="3"/>
          <c:order val="3"/>
          <c:tx>
            <c:strRef>
              <c:f>'Fig 1.3'!$Y$4:$Y$5</c:f>
              <c:strCache>
                <c:ptCount val="2"/>
                <c:pt idx="0">
                  <c:v>social renters</c:v>
                </c:pt>
                <c:pt idx="1">
                  <c:v>Percentages</c:v>
                </c:pt>
              </c:strCache>
            </c:strRef>
          </c:tx>
          <c:spPr>
            <a:ln>
              <a:solidFill>
                <a:srgbClr val="993366"/>
              </a:solidFill>
            </a:ln>
          </c:spPr>
          <c:marker>
            <c:symbol val="triangle"/>
            <c:size val="5"/>
            <c:spPr>
              <a:solidFill>
                <a:srgbClr val="993366"/>
              </a:solidFill>
              <a:ln>
                <a:solidFill>
                  <a:srgbClr val="993366"/>
                </a:solidFill>
              </a:ln>
            </c:spPr>
          </c:marker>
          <c:cat>
            <c:strRef>
              <c:f>'Fig 1.3'!$U$10:$U$20</c:f>
              <c:strCache>
                <c:ptCount val="11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  <c:pt idx="10">
                  <c:v>2019-20</c:v>
                </c:pt>
              </c:strCache>
            </c:strRef>
          </c:cat>
          <c:val>
            <c:numRef>
              <c:f>'Fig 1.3'!$Y$10:$Y$20</c:f>
              <c:numCache>
                <c:formatCode>#,##0.0</c:formatCode>
                <c:ptCount val="11"/>
                <c:pt idx="0">
                  <c:v>23.498221002961646</c:v>
                </c:pt>
                <c:pt idx="1">
                  <c:v>23.929539738421784</c:v>
                </c:pt>
                <c:pt idx="2">
                  <c:v>24.715190918558157</c:v>
                </c:pt>
                <c:pt idx="3">
                  <c:v>25.158256792591306</c:v>
                </c:pt>
                <c:pt idx="4">
                  <c:v>22.269867432591631</c:v>
                </c:pt>
                <c:pt idx="5">
                  <c:v>23.264486855471198</c:v>
                </c:pt>
                <c:pt idx="6">
                  <c:v>22.520562285647603</c:v>
                </c:pt>
                <c:pt idx="7">
                  <c:v>22.448597342836052</c:v>
                </c:pt>
                <c:pt idx="8">
                  <c:v>22.647588482281577</c:v>
                </c:pt>
                <c:pt idx="9">
                  <c:v>22.715441136187501</c:v>
                </c:pt>
                <c:pt idx="10" formatCode="0.0">
                  <c:v>22.240908126126353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B7A-4006-AA4D-25474C39E9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462976"/>
        <c:axId val="250464896"/>
      </c:lineChart>
      <c:catAx>
        <c:axId val="250462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baseline="0"/>
            </a:pPr>
            <a:endParaRPr lang="en-US"/>
          </a:p>
        </c:txPr>
        <c:crossAx val="250464896"/>
        <c:crosses val="autoZero"/>
        <c:auto val="1"/>
        <c:lblAlgn val="ctr"/>
        <c:lblOffset val="100"/>
        <c:noMultiLvlLbl val="0"/>
      </c:catAx>
      <c:valAx>
        <c:axId val="250464896"/>
        <c:scaling>
          <c:orientation val="minMax"/>
          <c:max val="7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aseline="0"/>
                </a:pPr>
                <a:r>
                  <a:rPr lang="en-US" baseline="0"/>
                  <a:t>percentage</a:t>
                </a:r>
              </a:p>
            </c:rich>
          </c:tx>
          <c:layout>
            <c:manualLayout>
              <c:xMode val="edge"/>
              <c:yMode val="edge"/>
              <c:x val="1.6821428571428571E-2"/>
              <c:y val="0.3341491666666666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250462976"/>
        <c:crosses val="autoZero"/>
        <c:crossBetween val="between"/>
      </c:valAx>
    </c:plotArea>
    <c:plotVisOnly val="1"/>
    <c:dispBlanksAs val="span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747222222222221"/>
          <c:y val="6.3321944444444458E-2"/>
          <c:w val="0.81827407407407404"/>
          <c:h val="0.77455833333333335"/>
        </c:manualLayout>
      </c:layout>
      <c:lineChart>
        <c:grouping val="standard"/>
        <c:varyColors val="0"/>
        <c:ser>
          <c:idx val="2"/>
          <c:order val="0"/>
          <c:tx>
            <c:strRef>
              <c:f>'Fig 1.3'!$V$22:$V$23</c:f>
              <c:strCache>
                <c:ptCount val="2"/>
                <c:pt idx="0">
                  <c:v>outright owners</c:v>
                </c:pt>
              </c:strCache>
            </c:strRef>
          </c:tx>
          <c:spPr>
            <a:ln w="25400">
              <a:solidFill>
                <a:srgbClr val="009999"/>
              </a:solidFill>
            </a:ln>
          </c:spPr>
          <c:marker>
            <c:symbol val="square"/>
            <c:size val="5"/>
            <c:spPr>
              <a:solidFill>
                <a:srgbClr val="009999"/>
              </a:solidFill>
              <a:ln>
                <a:solidFill>
                  <a:srgbClr val="009999"/>
                </a:solidFill>
              </a:ln>
            </c:spPr>
          </c:marker>
          <c:cat>
            <c:strRef>
              <c:f>'Fig 1.3'!$U$28:$U$38</c:f>
              <c:strCache>
                <c:ptCount val="11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  <c:pt idx="10">
                  <c:v>2019-20</c:v>
                </c:pt>
              </c:strCache>
            </c:strRef>
          </c:cat>
          <c:val>
            <c:numRef>
              <c:f>'Fig 1.3'!$V$28:$V$38</c:f>
              <c:numCache>
                <c:formatCode>#,##0.0</c:formatCode>
                <c:ptCount val="11"/>
                <c:pt idx="0">
                  <c:v>33.247094253907797</c:v>
                </c:pt>
                <c:pt idx="1">
                  <c:v>33.785725699460876</c:v>
                </c:pt>
                <c:pt idx="2">
                  <c:v>33.729971119261009</c:v>
                </c:pt>
                <c:pt idx="3">
                  <c:v>34.36294341345998</c:v>
                </c:pt>
                <c:pt idx="4">
                  <c:v>34.647556386086777</c:v>
                </c:pt>
                <c:pt idx="5">
                  <c:v>34.986332809829953</c:v>
                </c:pt>
                <c:pt idx="6">
                  <c:v>35.797904375039309</c:v>
                </c:pt>
                <c:pt idx="7">
                  <c:v>35.724105123486758</c:v>
                </c:pt>
                <c:pt idx="8">
                  <c:v>36.020731879100452</c:v>
                </c:pt>
                <c:pt idx="9" formatCode="0.0">
                  <c:v>36.451571728790299</c:v>
                </c:pt>
                <c:pt idx="10" formatCode="0.0">
                  <c:v>36.9346310912292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6B-4BF7-B5AF-BDDBA0DA36E1}"/>
            </c:ext>
          </c:extLst>
        </c:ser>
        <c:ser>
          <c:idx val="0"/>
          <c:order val="1"/>
          <c:tx>
            <c:strRef>
              <c:f>'Fig 1.3'!$W$22:$W$23</c:f>
              <c:strCache>
                <c:ptCount val="2"/>
                <c:pt idx="0">
                  <c:v>buying with mortgage</c:v>
                </c:pt>
              </c:strCache>
            </c:strRef>
          </c:tx>
          <c:spPr>
            <a:ln>
              <a:solidFill>
                <a:srgbClr val="333366"/>
              </a:solidFill>
            </a:ln>
          </c:spPr>
          <c:marker>
            <c:spPr>
              <a:solidFill>
                <a:srgbClr val="333366"/>
              </a:solidFill>
              <a:ln>
                <a:solidFill>
                  <a:srgbClr val="333366"/>
                </a:solidFill>
              </a:ln>
            </c:spPr>
          </c:marker>
          <c:cat>
            <c:strRef>
              <c:f>'Fig 1.3'!$U$28:$U$38</c:f>
              <c:strCache>
                <c:ptCount val="11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  <c:pt idx="10">
                  <c:v>2019-20</c:v>
                </c:pt>
              </c:strCache>
            </c:strRef>
          </c:cat>
          <c:val>
            <c:numRef>
              <c:f>'Fig 1.3'!$W$28:$W$38</c:f>
              <c:numCache>
                <c:formatCode>#,##0.0</c:formatCode>
                <c:ptCount val="11"/>
                <c:pt idx="0">
                  <c:v>36.412875798672616</c:v>
                </c:pt>
                <c:pt idx="1">
                  <c:v>34.800233761731675</c:v>
                </c:pt>
                <c:pt idx="2">
                  <c:v>34.172708583888799</c:v>
                </c:pt>
                <c:pt idx="3">
                  <c:v>33.328449581430249</c:v>
                </c:pt>
                <c:pt idx="4">
                  <c:v>31.374134123473386</c:v>
                </c:pt>
                <c:pt idx="5">
                  <c:v>31.057118658102485</c:v>
                </c:pt>
                <c:pt idx="6">
                  <c:v>29.493733310171212</c:v>
                </c:pt>
                <c:pt idx="7">
                  <c:v>29.491469101097373</c:v>
                </c:pt>
                <c:pt idx="8">
                  <c:v>30.133537431555652</c:v>
                </c:pt>
                <c:pt idx="9" formatCode="0.0">
                  <c:v>29.813716224429999</c:v>
                </c:pt>
                <c:pt idx="10" formatCode="0.0">
                  <c:v>30.28448345373176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6B-4BF7-B5AF-BDDBA0DA36E1}"/>
            </c:ext>
          </c:extLst>
        </c:ser>
        <c:ser>
          <c:idx val="1"/>
          <c:order val="2"/>
          <c:tx>
            <c:strRef>
              <c:f>'Fig 1.3'!$X$22:$X$23</c:f>
              <c:strCache>
                <c:ptCount val="2"/>
                <c:pt idx="0">
                  <c:v>private renters</c:v>
                </c:pt>
              </c:strCache>
            </c:strRef>
          </c:tx>
          <c:spPr>
            <a:ln>
              <a:solidFill>
                <a:srgbClr val="C5C5C5"/>
              </a:solidFill>
            </a:ln>
          </c:spPr>
          <c:marker>
            <c:spPr>
              <a:solidFill>
                <a:srgbClr val="C5C5C5"/>
              </a:solidFill>
              <a:ln>
                <a:solidFill>
                  <a:srgbClr val="C5C5C5"/>
                </a:solidFill>
              </a:ln>
            </c:spPr>
          </c:marker>
          <c:cat>
            <c:strRef>
              <c:f>'Fig 1.3'!$U$28:$U$38</c:f>
              <c:strCache>
                <c:ptCount val="11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  <c:pt idx="10">
                  <c:v>2019-20</c:v>
                </c:pt>
              </c:strCache>
            </c:strRef>
          </c:cat>
          <c:val>
            <c:numRef>
              <c:f>'Fig 1.3'!$X$28:$X$38</c:f>
              <c:numCache>
                <c:formatCode>#,##0.0</c:formatCode>
                <c:ptCount val="11"/>
                <c:pt idx="0">
                  <c:v>14.343319611019364</c:v>
                </c:pt>
                <c:pt idx="1">
                  <c:v>15.027044247023799</c:v>
                </c:pt>
                <c:pt idx="2">
                  <c:v>16.032517143735657</c:v>
                </c:pt>
                <c:pt idx="3">
                  <c:v>16.963637082350246</c:v>
                </c:pt>
                <c:pt idx="4">
                  <c:v>17.527048555141185</c:v>
                </c:pt>
                <c:pt idx="5">
                  <c:v>17.594190732857044</c:v>
                </c:pt>
                <c:pt idx="6">
                  <c:v>18.436013349011453</c:v>
                </c:pt>
                <c:pt idx="7">
                  <c:v>18.625359766682358</c:v>
                </c:pt>
                <c:pt idx="8">
                  <c:v>17.813601332246069</c:v>
                </c:pt>
                <c:pt idx="9" formatCode="0.0">
                  <c:v>17.928159473341399</c:v>
                </c:pt>
                <c:pt idx="10" formatCode="0.0">
                  <c:v>17.010314675436717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56B-4BF7-B5AF-BDDBA0DA36E1}"/>
            </c:ext>
          </c:extLst>
        </c:ser>
        <c:ser>
          <c:idx val="3"/>
          <c:order val="3"/>
          <c:tx>
            <c:strRef>
              <c:f>'Fig 1.3'!$Y$22:$Y$23</c:f>
              <c:strCache>
                <c:ptCount val="2"/>
                <c:pt idx="0">
                  <c:v>social renters</c:v>
                </c:pt>
              </c:strCache>
            </c:strRef>
          </c:tx>
          <c:spPr>
            <a:ln>
              <a:solidFill>
                <a:srgbClr val="993366"/>
              </a:solidFill>
            </a:ln>
          </c:spPr>
          <c:marker>
            <c:symbol val="triangle"/>
            <c:size val="5"/>
            <c:spPr>
              <a:solidFill>
                <a:srgbClr val="993366"/>
              </a:solidFill>
              <a:ln>
                <a:solidFill>
                  <a:srgbClr val="993366"/>
                </a:solidFill>
              </a:ln>
            </c:spPr>
          </c:marker>
          <c:cat>
            <c:strRef>
              <c:f>'Fig 1.3'!$U$28:$U$38</c:f>
              <c:strCache>
                <c:ptCount val="11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  <c:pt idx="10">
                  <c:v>2019-20</c:v>
                </c:pt>
              </c:strCache>
            </c:strRef>
          </c:cat>
          <c:val>
            <c:numRef>
              <c:f>'Fig 1.3'!$Y$28:$Y$38</c:f>
              <c:numCache>
                <c:formatCode>#,##0.0</c:formatCode>
                <c:ptCount val="11"/>
                <c:pt idx="0">
                  <c:v>15.996710336400019</c:v>
                </c:pt>
                <c:pt idx="1">
                  <c:v>16.386996291783547</c:v>
                </c:pt>
                <c:pt idx="2">
                  <c:v>16.064803153114674</c:v>
                </c:pt>
                <c:pt idx="3">
                  <c:v>15.344969922760022</c:v>
                </c:pt>
                <c:pt idx="4">
                  <c:v>16.451260935298897</c:v>
                </c:pt>
                <c:pt idx="5">
                  <c:v>16.362357799210496</c:v>
                </c:pt>
                <c:pt idx="6">
                  <c:v>16.272348965778054</c:v>
                </c:pt>
                <c:pt idx="7">
                  <c:v>16.159066008733408</c:v>
                </c:pt>
                <c:pt idx="8">
                  <c:v>16.032129357097823</c:v>
                </c:pt>
                <c:pt idx="9" formatCode="0.0">
                  <c:v>15.8065525734386</c:v>
                </c:pt>
                <c:pt idx="10" formatCode="0.0">
                  <c:v>15.77057077960208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56B-4BF7-B5AF-BDDBA0DA36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133760"/>
        <c:axId val="252135680"/>
      </c:lineChart>
      <c:catAx>
        <c:axId val="252133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baseline="0"/>
            </a:pPr>
            <a:endParaRPr lang="en-US"/>
          </a:p>
        </c:txPr>
        <c:crossAx val="252135680"/>
        <c:crosses val="autoZero"/>
        <c:auto val="1"/>
        <c:lblAlgn val="ctr"/>
        <c:lblOffset val="100"/>
        <c:noMultiLvlLbl val="0"/>
      </c:catAx>
      <c:valAx>
        <c:axId val="252135680"/>
        <c:scaling>
          <c:orientation val="minMax"/>
          <c:max val="7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aseline="0"/>
                </a:pPr>
                <a:r>
                  <a:rPr lang="en-US" baseline="0"/>
                  <a:t>percentage</a:t>
                </a:r>
              </a:p>
            </c:rich>
          </c:tx>
          <c:layout>
            <c:manualLayout>
              <c:xMode val="edge"/>
              <c:yMode val="edge"/>
              <c:x val="1.6821428571428571E-2"/>
              <c:y val="0.3341491666666666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2521337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0409104938271598"/>
          <c:y val="3.8260493827160492E-2"/>
          <c:w val="0.48414969135802471"/>
          <c:h val="0.23360246913580246"/>
        </c:manualLayout>
      </c:layout>
      <c:overlay val="0"/>
    </c:legend>
    <c:plotVisOnly val="1"/>
    <c:dispBlanksAs val="span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1100">
                <a:solidFill>
                  <a:srgbClr val="009999"/>
                </a:solidFill>
              </a:rPr>
              <a:t>outright owners</a:t>
            </a:r>
          </a:p>
        </c:rich>
      </c:tx>
      <c:layout>
        <c:manualLayout>
          <c:xMode val="edge"/>
          <c:yMode val="edge"/>
          <c:x val="0.62553111666680483"/>
          <c:y val="3.52777777777777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889674425733456"/>
          <c:y val="5.6575501907512322E-2"/>
          <c:w val="0.78259638736294768"/>
          <c:h val="0.866160615641788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1.4'!$S$15:$S$16</c:f>
              <c:strCache>
                <c:ptCount val="2"/>
                <c:pt idx="0">
                  <c:v>outright owners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'Fig 1.4'!$R$17:$R$20</c:f>
              <c:strCache>
                <c:ptCount val="4"/>
                <c:pt idx="0">
                  <c:v>working</c:v>
                </c:pt>
                <c:pt idx="1">
                  <c:v>retired</c:v>
                </c:pt>
                <c:pt idx="2">
                  <c:v>unemployed</c:v>
                </c:pt>
                <c:pt idx="3">
                  <c:v>full-time education or inactive</c:v>
                </c:pt>
              </c:strCache>
            </c:strRef>
          </c:cat>
          <c:val>
            <c:numRef>
              <c:f>'Fig 1.4'!$S$17:$S$20</c:f>
              <c:numCache>
                <c:formatCode>0.0</c:formatCode>
                <c:ptCount val="4"/>
                <c:pt idx="0">
                  <c:v>35.809158177191442</c:v>
                </c:pt>
                <c:pt idx="1">
                  <c:v>60.866349206153167</c:v>
                </c:pt>
                <c:pt idx="2">
                  <c:v>0.48966472402238204</c:v>
                </c:pt>
                <c:pt idx="3">
                  <c:v>2.8348278926330588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3B-40E1-A7D7-BC2B7E65B7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53895808"/>
        <c:axId val="253897344"/>
      </c:barChart>
      <c:catAx>
        <c:axId val="2538958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one"/>
        <c:txPr>
          <a:bodyPr rot="-5400000" vert="horz"/>
          <a:lstStyle/>
          <a:p>
            <a:pPr>
              <a:defRPr/>
            </a:pPr>
            <a:endParaRPr lang="en-US"/>
          </a:p>
        </c:txPr>
        <c:crossAx val="253897344"/>
        <c:crosses val="autoZero"/>
        <c:auto val="1"/>
        <c:lblAlgn val="ctr"/>
        <c:lblOffset val="100"/>
        <c:noMultiLvlLbl val="0"/>
      </c:catAx>
      <c:valAx>
        <c:axId val="253897344"/>
        <c:scaling>
          <c:orientation val="minMax"/>
          <c:max val="10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4.09846636354044E-2"/>
              <c:y val="0.3933448412698412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</c:spPr>
        <c:crossAx val="253895808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n-US">
                <a:solidFill>
                  <a:srgbClr val="C0C0C0"/>
                </a:solidFill>
              </a:rPr>
              <a:t>private renters</a:t>
            </a:r>
          </a:p>
        </c:rich>
      </c:tx>
      <c:layout>
        <c:manualLayout>
          <c:xMode val="edge"/>
          <c:yMode val="edge"/>
          <c:x val="0.62887530371480704"/>
          <c:y val="3.8011817335259365E-2"/>
        </c:manualLayout>
      </c:layout>
      <c:overlay val="0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752233914088564"/>
          <c:y val="5.0581158036001224E-2"/>
          <c:w val="0.77673526706171636"/>
          <c:h val="0.745448402886354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1.4'!$U$15:$U$16</c:f>
              <c:strCache>
                <c:ptCount val="2"/>
                <c:pt idx="0">
                  <c:v>private renters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strRef>
              <c:f>'Fig 1.4'!$R$17:$R$20</c:f>
              <c:strCache>
                <c:ptCount val="4"/>
                <c:pt idx="0">
                  <c:v>working</c:v>
                </c:pt>
                <c:pt idx="1">
                  <c:v>retired</c:v>
                </c:pt>
                <c:pt idx="2">
                  <c:v>unemployed</c:v>
                </c:pt>
                <c:pt idx="3">
                  <c:v>full-time education or inactive</c:v>
                </c:pt>
              </c:strCache>
            </c:strRef>
          </c:cat>
          <c:val>
            <c:numRef>
              <c:f>'Fig 1.4'!$U$17:$U$20</c:f>
              <c:numCache>
                <c:formatCode>0.0</c:formatCode>
                <c:ptCount val="4"/>
                <c:pt idx="0">
                  <c:v>77.303428153572426</c:v>
                </c:pt>
                <c:pt idx="1">
                  <c:v>7.7248094379763179</c:v>
                </c:pt>
                <c:pt idx="2">
                  <c:v>2.8933774915951398</c:v>
                </c:pt>
                <c:pt idx="3">
                  <c:v>12.078384916855754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E8-4613-96E0-6E23F33B3E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53930112"/>
        <c:axId val="253936000"/>
      </c:barChart>
      <c:catAx>
        <c:axId val="253930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53936000"/>
        <c:crosses val="autoZero"/>
        <c:auto val="1"/>
        <c:lblAlgn val="ctr"/>
        <c:lblOffset val="100"/>
        <c:tickLblSkip val="1"/>
        <c:noMultiLvlLbl val="0"/>
      </c:catAx>
      <c:valAx>
        <c:axId val="253936000"/>
        <c:scaling>
          <c:orientation val="minMax"/>
          <c:max val="10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4.4698584232193812E-2"/>
              <c:y val="0.3140761904761904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53930112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1" algn="ctr" rtl="0">
              <a:defRPr sz="1080" b="1" i="0" u="none" strike="noStrike" kern="1200" baseline="0">
                <a:solidFill>
                  <a:sysClr val="windowText" lastClr="000000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r>
              <a:rPr lang="en-US">
                <a:solidFill>
                  <a:srgbClr val="333366"/>
                </a:solidFill>
              </a:rPr>
              <a:t>buying with a mortgage</a:t>
            </a:r>
          </a:p>
        </c:rich>
      </c:tx>
      <c:layout>
        <c:manualLayout>
          <c:xMode val="edge"/>
          <c:yMode val="edge"/>
          <c:x val="0.5051203664279651"/>
          <c:y val="2.85088630014445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618818722757887"/>
          <c:y val="6.2479679952470252E-2"/>
          <c:w val="0.8238118127724211"/>
          <c:h val="0.8659054575766044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 1.4'!$T$15:$T$16</c:f>
              <c:strCache>
                <c:ptCount val="2"/>
                <c:pt idx="0">
                  <c:v>buying with a mortgage</c:v>
                </c:pt>
              </c:strCache>
            </c:strRef>
          </c:tx>
          <c:spPr>
            <a:solidFill>
              <a:srgbClr val="2C2C70"/>
            </a:solidFill>
          </c:spPr>
          <c:invertIfNegative val="0"/>
          <c:cat>
            <c:strRef>
              <c:f>'Fig 1.4'!$R$17:$R$20</c:f>
              <c:strCache>
                <c:ptCount val="4"/>
                <c:pt idx="0">
                  <c:v>working</c:v>
                </c:pt>
                <c:pt idx="1">
                  <c:v>retired</c:v>
                </c:pt>
                <c:pt idx="2">
                  <c:v>unemployed</c:v>
                </c:pt>
                <c:pt idx="3">
                  <c:v>full-time education or inactive</c:v>
                </c:pt>
              </c:strCache>
            </c:strRef>
          </c:cat>
          <c:val>
            <c:numRef>
              <c:f>'Fig 1.4'!$T$17:$T$20</c:f>
              <c:numCache>
                <c:formatCode>0.0</c:formatCode>
                <c:ptCount val="4"/>
                <c:pt idx="0">
                  <c:v>91.609436120048414</c:v>
                </c:pt>
                <c:pt idx="1">
                  <c:v>4.8419038356746764</c:v>
                </c:pt>
                <c:pt idx="2">
                  <c:v>0.799439141547997</c:v>
                </c:pt>
                <c:pt idx="3">
                  <c:v>2.7492209027288603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37-4F29-B7A4-DF1E7C078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53972864"/>
        <c:axId val="253974400"/>
      </c:barChart>
      <c:catAx>
        <c:axId val="2539728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one"/>
        <c:txPr>
          <a:bodyPr rot="-5400000" vert="horz"/>
          <a:lstStyle/>
          <a:p>
            <a:pPr>
              <a:defRPr/>
            </a:pPr>
            <a:endParaRPr lang="en-US"/>
          </a:p>
        </c:txPr>
        <c:crossAx val="253974400"/>
        <c:crosses val="autoZero"/>
        <c:auto val="1"/>
        <c:lblAlgn val="ctr"/>
        <c:lblOffset val="100"/>
        <c:noMultiLvlLbl val="0"/>
      </c:catAx>
      <c:valAx>
        <c:axId val="253974400"/>
        <c:scaling>
          <c:orientation val="minMax"/>
          <c:max val="10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4.824779754042835E-2"/>
              <c:y val="0.4134571428571429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253972864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993366"/>
                </a:solidFill>
              </a:rPr>
              <a:t>social renters</a:t>
            </a:r>
          </a:p>
        </c:rich>
      </c:tx>
      <c:layout>
        <c:manualLayout>
          <c:xMode val="edge"/>
          <c:yMode val="edge"/>
          <c:x val="0.68480114883333765"/>
          <c:y val="3.801181733525936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996533998186505"/>
          <c:y val="5.0159137071885358E-2"/>
          <c:w val="0.80941936963432404"/>
          <c:h val="0.753377009510062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 1.4'!$V$15:$V$16</c:f>
              <c:strCache>
                <c:ptCount val="2"/>
                <c:pt idx="0">
                  <c:v>social renters</c:v>
                </c:pt>
              </c:strCache>
            </c:strRef>
          </c:tx>
          <c:spPr>
            <a:solidFill>
              <a:srgbClr val="993366"/>
            </a:solidFill>
          </c:spPr>
          <c:invertIfNegative val="0"/>
          <c:cat>
            <c:strRef>
              <c:f>'Fig 1.4'!$R$17:$R$20</c:f>
              <c:strCache>
                <c:ptCount val="4"/>
                <c:pt idx="0">
                  <c:v>working</c:v>
                </c:pt>
                <c:pt idx="1">
                  <c:v>retired</c:v>
                </c:pt>
                <c:pt idx="2">
                  <c:v>unemployed</c:v>
                </c:pt>
                <c:pt idx="3">
                  <c:v>full-time education or inactive</c:v>
                </c:pt>
              </c:strCache>
            </c:strRef>
          </c:cat>
          <c:val>
            <c:numRef>
              <c:f>'Fig 1.4'!$V$17:$V$20</c:f>
              <c:numCache>
                <c:formatCode>0.0</c:formatCode>
                <c:ptCount val="4"/>
                <c:pt idx="0">
                  <c:v>44.83641916434236</c:v>
                </c:pt>
                <c:pt idx="1">
                  <c:v>25.447714498763887</c:v>
                </c:pt>
                <c:pt idx="2">
                  <c:v>6.1664292751145098</c:v>
                </c:pt>
                <c:pt idx="3">
                  <c:v>23.549437061779535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2B-45BA-9BF2-7DBFF7296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54005248"/>
        <c:axId val="254006784"/>
      </c:barChart>
      <c:catAx>
        <c:axId val="254005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54006784"/>
        <c:crosses val="autoZero"/>
        <c:auto val="1"/>
        <c:lblAlgn val="ctr"/>
        <c:lblOffset val="100"/>
        <c:tickLblSkip val="1"/>
        <c:noMultiLvlLbl val="0"/>
      </c:catAx>
      <c:valAx>
        <c:axId val="254006784"/>
        <c:scaling>
          <c:orientation val="minMax"/>
          <c:max val="10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254005248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61850194526693"/>
          <c:y val="4.8168582452981903E-2"/>
          <c:w val="0.87464850198952782"/>
          <c:h val="0.737984403999130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1.5'!$U$9</c:f>
              <c:strCache>
                <c:ptCount val="1"/>
                <c:pt idx="0">
                  <c:v>1995-96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cat>
            <c:strRef>
              <c:f>'Fig 1.5'!$T$10:$T$13</c:f>
              <c:strCache>
                <c:ptCount val="4"/>
                <c:pt idx="0">
                  <c:v>savings</c:v>
                </c:pt>
                <c:pt idx="1">
                  <c:v>gift or loan from family or friend </c:v>
                </c:pt>
                <c:pt idx="2">
                  <c:v>inheritance</c:v>
                </c:pt>
                <c:pt idx="3">
                  <c:v>other source</c:v>
                </c:pt>
              </c:strCache>
            </c:strRef>
          </c:cat>
          <c:val>
            <c:numRef>
              <c:f>'Fig 1.5'!$U$10:$U$13</c:f>
              <c:numCache>
                <c:formatCode>0.0</c:formatCode>
                <c:ptCount val="4"/>
                <c:pt idx="0">
                  <c:v>68.833275439871301</c:v>
                </c:pt>
                <c:pt idx="1">
                  <c:v>21.7928177622824</c:v>
                </c:pt>
                <c:pt idx="2">
                  <c:v>5.5037561984087224</c:v>
                </c:pt>
                <c:pt idx="3">
                  <c:v>1.2495192650060223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90-4E83-B09C-758405C2FDDF}"/>
            </c:ext>
          </c:extLst>
        </c:ser>
        <c:ser>
          <c:idx val="1"/>
          <c:order val="1"/>
          <c:tx>
            <c:strRef>
              <c:f>'Fig 1.5'!$V$9</c:f>
              <c:strCache>
                <c:ptCount val="1"/>
                <c:pt idx="0">
                  <c:v>2005-06</c:v>
                </c:pt>
              </c:strCache>
            </c:strRef>
          </c:tx>
          <c:spPr>
            <a:solidFill>
              <a:srgbClr val="333366"/>
            </a:solidFill>
            <a:ln>
              <a:noFill/>
            </a:ln>
            <a:effectLst/>
          </c:spPr>
          <c:invertIfNegative val="0"/>
          <c:cat>
            <c:strRef>
              <c:f>'Fig 1.5'!$T$10:$T$13</c:f>
              <c:strCache>
                <c:ptCount val="4"/>
                <c:pt idx="0">
                  <c:v>savings</c:v>
                </c:pt>
                <c:pt idx="1">
                  <c:v>gift or loan from family or friend </c:v>
                </c:pt>
                <c:pt idx="2">
                  <c:v>inheritance</c:v>
                </c:pt>
                <c:pt idx="3">
                  <c:v>other source</c:v>
                </c:pt>
              </c:strCache>
            </c:strRef>
          </c:cat>
          <c:val>
            <c:numRef>
              <c:f>'Fig 1.5'!$V$10:$V$13</c:f>
              <c:numCache>
                <c:formatCode>0.0</c:formatCode>
                <c:ptCount val="4"/>
                <c:pt idx="0">
                  <c:v>66.036741542862657</c:v>
                </c:pt>
                <c:pt idx="1">
                  <c:v>28.657742238482527</c:v>
                </c:pt>
                <c:pt idx="2">
                  <c:v>6.1419348099904338</c:v>
                </c:pt>
                <c:pt idx="3">
                  <c:v>3.7338087325196825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90-4E83-B09C-758405C2FDDF}"/>
            </c:ext>
          </c:extLst>
        </c:ser>
        <c:ser>
          <c:idx val="2"/>
          <c:order val="2"/>
          <c:tx>
            <c:strRef>
              <c:f>'Fig 1.5'!$W$9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>
              <a:noFill/>
            </a:ln>
            <a:effectLst/>
          </c:spPr>
          <c:invertIfNegative val="0"/>
          <c:cat>
            <c:strRef>
              <c:f>'Fig 1.5'!$T$10:$T$13</c:f>
              <c:strCache>
                <c:ptCount val="4"/>
                <c:pt idx="0">
                  <c:v>savings</c:v>
                </c:pt>
                <c:pt idx="1">
                  <c:v>gift or loan from family or friend </c:v>
                </c:pt>
                <c:pt idx="2">
                  <c:v>inheritance</c:v>
                </c:pt>
                <c:pt idx="3">
                  <c:v>other source</c:v>
                </c:pt>
              </c:strCache>
            </c:strRef>
          </c:cat>
          <c:val>
            <c:numRef>
              <c:f>'Fig 1.5'!$W$10:$W$13</c:f>
              <c:numCache>
                <c:formatCode>0.0</c:formatCode>
                <c:ptCount val="4"/>
                <c:pt idx="0">
                  <c:v>76.178952665847376</c:v>
                </c:pt>
                <c:pt idx="1">
                  <c:v>38.553167270674088</c:v>
                </c:pt>
                <c:pt idx="2">
                  <c:v>9.9901356071835377</c:v>
                </c:pt>
                <c:pt idx="3">
                  <c:v>9.9255196104077061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90-4E83-B09C-758405C2FDDF}"/>
            </c:ext>
          </c:extLst>
        </c:ser>
        <c:ser>
          <c:idx val="3"/>
          <c:order val="3"/>
          <c:tx>
            <c:strRef>
              <c:f>'Fig 1.5'!$X$9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'Fig 1.5'!$T$10:$T$13</c:f>
              <c:strCache>
                <c:ptCount val="4"/>
                <c:pt idx="0">
                  <c:v>savings</c:v>
                </c:pt>
                <c:pt idx="1">
                  <c:v>gift or loan from family or friend </c:v>
                </c:pt>
                <c:pt idx="2">
                  <c:v>inheritance</c:v>
                </c:pt>
                <c:pt idx="3">
                  <c:v>other source</c:v>
                </c:pt>
              </c:strCache>
            </c:strRef>
          </c:cat>
          <c:val>
            <c:numRef>
              <c:f>'Fig 1.5'!$X$10:$X$13</c:f>
              <c:numCache>
                <c:formatCode>_-* #,##0.0_-;\-* #,##0.0_-;_-* "-"??_-;_-@_-</c:formatCode>
                <c:ptCount val="4"/>
                <c:pt idx="0">
                  <c:v>84.853182059180398</c:v>
                </c:pt>
                <c:pt idx="1">
                  <c:v>34.422879280804104</c:v>
                </c:pt>
                <c:pt idx="2">
                  <c:v>5.8569059712775999</c:v>
                </c:pt>
                <c:pt idx="3">
                  <c:v>9.6947720187357405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90-4E83-B09C-758405C2FDDF}"/>
            </c:ext>
          </c:extLst>
        </c:ser>
        <c:ser>
          <c:idx val="4"/>
          <c:order val="4"/>
          <c:tx>
            <c:strRef>
              <c:f>'Fig 1.5'!$Y$9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FFDC5D"/>
            </a:solidFill>
            <a:ln>
              <a:noFill/>
            </a:ln>
            <a:effectLst/>
          </c:spPr>
          <c:invertIfNegative val="0"/>
          <c:cat>
            <c:strRef>
              <c:f>'Fig 1.5'!$T$10:$T$13</c:f>
              <c:strCache>
                <c:ptCount val="4"/>
                <c:pt idx="0">
                  <c:v>savings</c:v>
                </c:pt>
                <c:pt idx="1">
                  <c:v>gift or loan from family or friend </c:v>
                </c:pt>
                <c:pt idx="2">
                  <c:v>inheritance</c:v>
                </c:pt>
                <c:pt idx="3">
                  <c:v>other source</c:v>
                </c:pt>
              </c:strCache>
            </c:strRef>
          </c:cat>
          <c:val>
            <c:numRef>
              <c:f>'Fig 1.5'!$Y$10:$Y$13</c:f>
              <c:numCache>
                <c:formatCode>_-* #,##0.0_-;\-* #,##0.0_-;_-* "-"??_-;_-@_-</c:formatCode>
                <c:ptCount val="4"/>
                <c:pt idx="0">
                  <c:v>85.294305819495094</c:v>
                </c:pt>
                <c:pt idx="1">
                  <c:v>27.93816437001</c:v>
                </c:pt>
                <c:pt idx="2">
                  <c:v>6.3551618013777604</c:v>
                </c:pt>
                <c:pt idx="3">
                  <c:v>11.832478751657501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60B-4A32-827C-5BCAC36AD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61488256"/>
        <c:axId val="761485632"/>
      </c:barChart>
      <c:catAx>
        <c:axId val="761488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61485632"/>
        <c:crosses val="autoZero"/>
        <c:auto val="1"/>
        <c:lblAlgn val="ctr"/>
        <c:lblOffset val="100"/>
        <c:noMultiLvlLbl val="0"/>
      </c:catAx>
      <c:valAx>
        <c:axId val="76148563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b="1"/>
                  <a:t>percentage</a:t>
                </a:r>
              </a:p>
            </c:rich>
          </c:tx>
          <c:layout>
            <c:manualLayout>
              <c:xMode val="edge"/>
              <c:yMode val="edge"/>
              <c:x val="2.0813414199072424E-2"/>
              <c:y val="0.319000644698621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61488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581024</xdr:colOff>
      <xdr:row>2</xdr:row>
      <xdr:rowOff>15874</xdr:rowOff>
    </xdr:from>
    <xdr:to>
      <xdr:col>8</xdr:col>
      <xdr:colOff>501649</xdr:colOff>
      <xdr:row>17</xdr:row>
      <xdr:rowOff>139699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485774</xdr:colOff>
      <xdr:row>3</xdr:row>
      <xdr:rowOff>26986</xdr:rowOff>
    </xdr:from>
    <xdr:to>
      <xdr:col>8</xdr:col>
      <xdr:colOff>571500</xdr:colOff>
      <xdr:row>17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655042</xdr:colOff>
      <xdr:row>28</xdr:row>
      <xdr:rowOff>114630</xdr:rowOff>
    </xdr:from>
    <xdr:to>
      <xdr:col>5</xdr:col>
      <xdr:colOff>183903</xdr:colOff>
      <xdr:row>37</xdr:row>
      <xdr:rowOff>37399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5C998CFF-B5A5-45EB-BF0C-C5B474383750}"/>
            </a:ext>
          </a:extLst>
        </xdr:cNvPr>
        <xdr:cNvSpPr>
          <a:spLocks noChangeArrowheads="1"/>
        </xdr:cNvSpPr>
      </xdr:nvSpPr>
      <xdr:spPr bwMode="auto">
        <a:xfrm>
          <a:off x="1317256" y="5648201"/>
          <a:ext cx="2295647" cy="162819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wrap="square" anchor="ctr">
          <a:noAutofit/>
        </a:bodyPr>
        <a:lstStyle/>
        <a:p>
          <a:pPr algn="l">
            <a:spcAft>
              <a:spcPts val="0"/>
            </a:spcAft>
          </a:pPr>
          <a:r>
            <a:rPr lang="en-GB" sz="1000">
              <a:effectLst/>
              <a:latin typeface="Arial" pitchFamily="34" charset="0"/>
              <a:ea typeface="Times New Roman"/>
              <a:cs typeface="Arial" pitchFamily="34" charset="0"/>
            </a:rPr>
            <a:t>Figures and arrows indicate the number of households moving into, out of, and within each sector in the 12 months before interview. Figures in the tenure</a:t>
          </a:r>
          <a:r>
            <a:rPr lang="en-GB" sz="1000" baseline="0">
              <a:effectLst/>
              <a:latin typeface="Arial" pitchFamily="34" charset="0"/>
              <a:ea typeface="Times New Roman"/>
              <a:cs typeface="Arial" pitchFamily="34" charset="0"/>
            </a:rPr>
            <a:t> </a:t>
          </a:r>
          <a:r>
            <a:rPr lang="en-GB" sz="1000">
              <a:effectLst/>
              <a:latin typeface="Arial" pitchFamily="34" charset="0"/>
              <a:ea typeface="Times New Roman"/>
              <a:cs typeface="Arial" pitchFamily="34" charset="0"/>
            </a:rPr>
            <a:t>circles indicate the total number of households</a:t>
          </a:r>
          <a:r>
            <a:rPr lang="en-GB" sz="1000" baseline="0">
              <a:effectLst/>
              <a:latin typeface="Arial" pitchFamily="34" charset="0"/>
              <a:ea typeface="Times New Roman"/>
              <a:cs typeface="Arial" pitchFamily="34" charset="0"/>
            </a:rPr>
            <a:t> </a:t>
          </a:r>
          <a:r>
            <a:rPr lang="en-GB" sz="1000">
              <a:effectLst/>
              <a:latin typeface="Arial" pitchFamily="34" charset="0"/>
              <a:ea typeface="Times New Roman"/>
              <a:cs typeface="Arial" pitchFamily="34" charset="0"/>
            </a:rPr>
            <a:t>in the tenure in 2019-20.</a:t>
          </a:r>
        </a:p>
        <a:p>
          <a:pPr algn="l">
            <a:spcAft>
              <a:spcPts val="0"/>
            </a:spcAft>
          </a:pPr>
          <a:r>
            <a:rPr lang="en-GB" sz="1000">
              <a:effectLst/>
              <a:latin typeface="Arial" pitchFamily="34" charset="0"/>
              <a:ea typeface="Times New Roman"/>
              <a:cs typeface="Arial" pitchFamily="34" charset="0"/>
            </a:rPr>
            <a:t>These figures only relate to households that moved from one property to another. They do not include sitting tenant purchasers. </a:t>
          </a:r>
        </a:p>
        <a:p>
          <a:pPr algn="l">
            <a:spcAft>
              <a:spcPts val="0"/>
            </a:spcAft>
          </a:pPr>
          <a:r>
            <a:rPr lang="en-GB" sz="1200">
              <a:effectLst/>
              <a:latin typeface="Times New Roman"/>
              <a:ea typeface="Times New Roman"/>
            </a:rPr>
            <a:t> </a:t>
          </a:r>
        </a:p>
      </xdr:txBody>
    </xdr:sp>
    <xdr:clientData/>
  </xdr:twoCellAnchor>
  <xdr:twoCellAnchor>
    <xdr:from>
      <xdr:col>13</xdr:col>
      <xdr:colOff>0</xdr:colOff>
      <xdr:row>39</xdr:row>
      <xdr:rowOff>187263</xdr:rowOff>
    </xdr:from>
    <xdr:to>
      <xdr:col>13</xdr:col>
      <xdr:colOff>0</xdr:colOff>
      <xdr:row>42</xdr:row>
      <xdr:rowOff>15873</xdr:rowOff>
    </xdr:to>
    <xdr:sp macro="" textlink="">
      <xdr:nvSpPr>
        <xdr:cNvPr id="6" name="TextBox 47">
          <a:extLst>
            <a:ext uri="{FF2B5EF4-FFF2-40B4-BE49-F238E27FC236}">
              <a16:creationId xmlns:a16="http://schemas.microsoft.com/office/drawing/2014/main" id="{05A63CFD-A189-4843-B8A9-5E4B2FD3FDFA}"/>
            </a:ext>
          </a:extLst>
        </xdr:cNvPr>
        <xdr:cNvSpPr txBox="1"/>
      </xdr:nvSpPr>
      <xdr:spPr>
        <a:xfrm>
          <a:off x="9906000" y="7616763"/>
          <a:ext cx="0" cy="40011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000"/>
            <a:t>149,000</a:t>
          </a:r>
        </a:p>
        <a:p>
          <a:pPr algn="ctr"/>
          <a:r>
            <a:rPr lang="en-GB" sz="1000"/>
            <a:t>new households</a:t>
          </a:r>
        </a:p>
      </xdr:txBody>
    </xdr:sp>
    <xdr:clientData/>
  </xdr:twoCellAnchor>
  <xdr:twoCellAnchor>
    <xdr:from>
      <xdr:col>0</xdr:col>
      <xdr:colOff>0</xdr:colOff>
      <xdr:row>37</xdr:row>
      <xdr:rowOff>187263</xdr:rowOff>
    </xdr:from>
    <xdr:to>
      <xdr:col>0</xdr:col>
      <xdr:colOff>0</xdr:colOff>
      <xdr:row>40</xdr:row>
      <xdr:rowOff>15873</xdr:rowOff>
    </xdr:to>
    <xdr:sp macro="" textlink="">
      <xdr:nvSpPr>
        <xdr:cNvPr id="29" name="TextBox 47">
          <a:extLst>
            <a:ext uri="{FF2B5EF4-FFF2-40B4-BE49-F238E27FC236}">
              <a16:creationId xmlns:a16="http://schemas.microsoft.com/office/drawing/2014/main" id="{DFE35B81-BF65-4CEC-9286-344469B25C6E}"/>
            </a:ext>
          </a:extLst>
        </xdr:cNvPr>
        <xdr:cNvSpPr txBox="1"/>
      </xdr:nvSpPr>
      <xdr:spPr>
        <a:xfrm>
          <a:off x="5179961" y="7235763"/>
          <a:ext cx="1228141" cy="40011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000">
              <a:latin typeface="Arial" panose="020B0604020202020204" pitchFamily="34" charset="0"/>
              <a:cs typeface="Arial" panose="020B0604020202020204" pitchFamily="34" charset="0"/>
            </a:rPr>
            <a:t>149,000</a:t>
          </a:r>
        </a:p>
        <a:p>
          <a:pPr algn="ctr"/>
          <a:r>
            <a:rPr lang="en-GB" sz="1000">
              <a:latin typeface="Arial" panose="020B0604020202020204" pitchFamily="34" charset="0"/>
              <a:cs typeface="Arial" panose="020B0604020202020204" pitchFamily="34" charset="0"/>
            </a:rPr>
            <a:t>new households</a:t>
          </a:r>
        </a:p>
      </xdr:txBody>
    </xdr:sp>
    <xdr:clientData/>
  </xdr:twoCellAnchor>
  <xdr:twoCellAnchor editAs="absolute">
    <xdr:from>
      <xdr:col>2</xdr:col>
      <xdr:colOff>349139</xdr:colOff>
      <xdr:row>15</xdr:row>
      <xdr:rowOff>184556</xdr:rowOff>
    </xdr:from>
    <xdr:to>
      <xdr:col>4</xdr:col>
      <xdr:colOff>346782</xdr:colOff>
      <xdr:row>23</xdr:row>
      <xdr:rowOff>27985</xdr:rowOff>
    </xdr:to>
    <xdr:sp macro="" textlink="">
      <xdr:nvSpPr>
        <xdr:cNvPr id="48" name="Oval 47">
          <a:extLst>
            <a:ext uri="{FF2B5EF4-FFF2-40B4-BE49-F238E27FC236}">
              <a16:creationId xmlns:a16="http://schemas.microsoft.com/office/drawing/2014/main" id="{B4B33C42-4A66-40C5-B853-0221C458BE65}"/>
            </a:ext>
          </a:extLst>
        </xdr:cNvPr>
        <xdr:cNvSpPr>
          <a:spLocks noChangeAspect="1"/>
        </xdr:cNvSpPr>
      </xdr:nvSpPr>
      <xdr:spPr>
        <a:xfrm>
          <a:off x="1673568" y="3141842"/>
          <a:ext cx="1440000" cy="1440000"/>
        </a:xfrm>
        <a:prstGeom prst="ellipse">
          <a:avLst/>
        </a:prstGeom>
        <a:solidFill>
          <a:srgbClr val="009999"/>
        </a:solidFill>
        <a:ln>
          <a:solidFill>
            <a:srgbClr val="0066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/>
        </a:p>
      </xdr:txBody>
    </xdr:sp>
    <xdr:clientData/>
  </xdr:twoCellAnchor>
  <xdr:twoCellAnchor editAs="absolute">
    <xdr:from>
      <xdr:col>6</xdr:col>
      <xdr:colOff>506449</xdr:colOff>
      <xdr:row>5</xdr:row>
      <xdr:rowOff>77610</xdr:rowOff>
    </xdr:from>
    <xdr:to>
      <xdr:col>10</xdr:col>
      <xdr:colOff>469477</xdr:colOff>
      <xdr:row>19</xdr:row>
      <xdr:rowOff>131353</xdr:rowOff>
    </xdr:to>
    <xdr:sp macro="" textlink="">
      <xdr:nvSpPr>
        <xdr:cNvPr id="49" name="Oval 48">
          <a:extLst>
            <a:ext uri="{FF2B5EF4-FFF2-40B4-BE49-F238E27FC236}">
              <a16:creationId xmlns:a16="http://schemas.microsoft.com/office/drawing/2014/main" id="{D19A8FC5-85E5-4A14-82A8-5D875C2825F6}"/>
            </a:ext>
          </a:extLst>
        </xdr:cNvPr>
        <xdr:cNvSpPr>
          <a:spLocks noChangeAspect="1"/>
        </xdr:cNvSpPr>
      </xdr:nvSpPr>
      <xdr:spPr>
        <a:xfrm>
          <a:off x="4597663" y="1057324"/>
          <a:ext cx="2829600" cy="2829600"/>
        </a:xfrm>
        <a:prstGeom prst="ellipse">
          <a:avLst/>
        </a:prstGeom>
        <a:solidFill>
          <a:srgbClr val="009999"/>
        </a:solidFill>
        <a:ln>
          <a:solidFill>
            <a:srgbClr val="0066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/>
        </a:p>
      </xdr:txBody>
    </xdr:sp>
    <xdr:clientData/>
  </xdr:twoCellAnchor>
  <xdr:twoCellAnchor editAs="absolute">
    <xdr:from>
      <xdr:col>6</xdr:col>
      <xdr:colOff>434442</xdr:colOff>
      <xdr:row>26</xdr:row>
      <xdr:rowOff>568</xdr:rowOff>
    </xdr:from>
    <xdr:to>
      <xdr:col>8</xdr:col>
      <xdr:colOff>556642</xdr:colOff>
      <xdr:row>34</xdr:row>
      <xdr:rowOff>32053</xdr:rowOff>
    </xdr:to>
    <xdr:sp macro="" textlink="">
      <xdr:nvSpPr>
        <xdr:cNvPr id="50" name="Oval 49">
          <a:extLst>
            <a:ext uri="{FF2B5EF4-FFF2-40B4-BE49-F238E27FC236}">
              <a16:creationId xmlns:a16="http://schemas.microsoft.com/office/drawing/2014/main" id="{53389B17-0FED-4F62-9922-BCB43D3E690F}"/>
            </a:ext>
          </a:extLst>
        </xdr:cNvPr>
        <xdr:cNvSpPr>
          <a:spLocks noChangeAspect="1"/>
        </xdr:cNvSpPr>
      </xdr:nvSpPr>
      <xdr:spPr>
        <a:xfrm>
          <a:off x="4525656" y="5153139"/>
          <a:ext cx="1519200" cy="1519200"/>
        </a:xfrm>
        <a:prstGeom prst="ellipse">
          <a:avLst/>
        </a:prstGeom>
        <a:solidFill>
          <a:srgbClr val="009999"/>
        </a:solidFill>
        <a:ln>
          <a:solidFill>
            <a:srgbClr val="0066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/>
        </a:p>
      </xdr:txBody>
    </xdr:sp>
    <xdr:clientData/>
  </xdr:twoCellAnchor>
  <xdr:twoCellAnchor>
    <xdr:from>
      <xdr:col>2</xdr:col>
      <xdr:colOff>507106</xdr:colOff>
      <xdr:row>17</xdr:row>
      <xdr:rowOff>26613</xdr:rowOff>
    </xdr:from>
    <xdr:to>
      <xdr:col>4</xdr:col>
      <xdr:colOff>163809</xdr:colOff>
      <xdr:row>21</xdr:row>
      <xdr:rowOff>194998</xdr:rowOff>
    </xdr:to>
    <xdr:sp macro="" textlink="">
      <xdr:nvSpPr>
        <xdr:cNvPr id="51" name="TextBox 8">
          <a:extLst>
            <a:ext uri="{FF2B5EF4-FFF2-40B4-BE49-F238E27FC236}">
              <a16:creationId xmlns:a16="http://schemas.microsoft.com/office/drawing/2014/main" id="{BBE438F5-9398-48E9-A1A2-B37C69E65C46}"/>
            </a:ext>
          </a:extLst>
        </xdr:cNvPr>
        <xdr:cNvSpPr txBox="1"/>
      </xdr:nvSpPr>
      <xdr:spPr>
        <a:xfrm>
          <a:off x="1833550" y="3349780"/>
          <a:ext cx="1103092" cy="95860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b="1">
              <a:solidFill>
                <a:schemeClr val="bg1"/>
              </a:solidFill>
            </a:rPr>
            <a:t>Social renters (4.0m)</a:t>
          </a:r>
        </a:p>
      </xdr:txBody>
    </xdr:sp>
    <xdr:clientData/>
  </xdr:twoCellAnchor>
  <xdr:twoCellAnchor>
    <xdr:from>
      <xdr:col>7</xdr:col>
      <xdr:colOff>632133</xdr:colOff>
      <xdr:row>9</xdr:row>
      <xdr:rowOff>174501</xdr:rowOff>
    </xdr:from>
    <xdr:to>
      <xdr:col>9</xdr:col>
      <xdr:colOff>483660</xdr:colOff>
      <xdr:row>14</xdr:row>
      <xdr:rowOff>145331</xdr:rowOff>
    </xdr:to>
    <xdr:sp macro="" textlink="">
      <xdr:nvSpPr>
        <xdr:cNvPr id="52" name="TextBox 9">
          <a:extLst>
            <a:ext uri="{FF2B5EF4-FFF2-40B4-BE49-F238E27FC236}">
              <a16:creationId xmlns:a16="http://schemas.microsoft.com/office/drawing/2014/main" id="{2CF6E9BD-7251-41C4-90CA-DBCE589132CF}"/>
            </a:ext>
          </a:extLst>
        </xdr:cNvPr>
        <xdr:cNvSpPr txBox="1"/>
      </xdr:nvSpPr>
      <xdr:spPr>
        <a:xfrm>
          <a:off x="5394633" y="1917223"/>
          <a:ext cx="1319083" cy="958608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b="1">
              <a:solidFill>
                <a:schemeClr val="bg1"/>
              </a:solidFill>
            </a:rPr>
            <a:t>Owner occupiers</a:t>
          </a:r>
        </a:p>
        <a:p>
          <a:pPr algn="ctr"/>
          <a:r>
            <a:rPr lang="en-GB" b="1">
              <a:solidFill>
                <a:schemeClr val="bg1"/>
              </a:solidFill>
            </a:rPr>
            <a:t>(15.4m)</a:t>
          </a:r>
        </a:p>
      </xdr:txBody>
    </xdr:sp>
    <xdr:clientData/>
  </xdr:twoCellAnchor>
  <xdr:twoCellAnchor>
    <xdr:from>
      <xdr:col>6</xdr:col>
      <xdr:colOff>657202</xdr:colOff>
      <xdr:row>27</xdr:row>
      <xdr:rowOff>90870</xdr:rowOff>
    </xdr:from>
    <xdr:to>
      <xdr:col>8</xdr:col>
      <xdr:colOff>361530</xdr:colOff>
      <xdr:row>32</xdr:row>
      <xdr:rowOff>109325</xdr:rowOff>
    </xdr:to>
    <xdr:sp macro="" textlink="">
      <xdr:nvSpPr>
        <xdr:cNvPr id="53" name="TextBox 10">
          <a:extLst>
            <a:ext uri="{FF2B5EF4-FFF2-40B4-BE49-F238E27FC236}">
              <a16:creationId xmlns:a16="http://schemas.microsoft.com/office/drawing/2014/main" id="{0A0276AF-7279-48EF-AF12-4E47E8732BCA}"/>
            </a:ext>
          </a:extLst>
        </xdr:cNvPr>
        <xdr:cNvSpPr txBox="1"/>
      </xdr:nvSpPr>
      <xdr:spPr>
        <a:xfrm>
          <a:off x="4756480" y="5389592"/>
          <a:ext cx="1101328" cy="90040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b="1">
              <a:solidFill>
                <a:schemeClr val="bg1"/>
              </a:solidFill>
            </a:rPr>
            <a:t>Private renters (4.4m)</a:t>
          </a:r>
        </a:p>
      </xdr:txBody>
    </xdr:sp>
    <xdr:clientData/>
  </xdr:twoCellAnchor>
  <xdr:twoCellAnchor>
    <xdr:from>
      <xdr:col>4</xdr:col>
      <xdr:colOff>178954</xdr:colOff>
      <xdr:row>13</xdr:row>
      <xdr:rowOff>186501</xdr:rowOff>
    </xdr:from>
    <xdr:to>
      <xdr:col>6</xdr:col>
      <xdr:colOff>528531</xdr:colOff>
      <xdr:row>17</xdr:row>
      <xdr:rowOff>40410</xdr:rowOff>
    </xdr:to>
    <xdr:cxnSp macro="">
      <xdr:nvCxnSpPr>
        <xdr:cNvPr id="54" name="Straight Arrow Connector 53">
          <a:extLst>
            <a:ext uri="{FF2B5EF4-FFF2-40B4-BE49-F238E27FC236}">
              <a16:creationId xmlns:a16="http://schemas.microsoft.com/office/drawing/2014/main" id="{B33D34A6-251A-450B-B3EF-D18B26D9E6D0}"/>
            </a:ext>
          </a:extLst>
        </xdr:cNvPr>
        <xdr:cNvCxnSpPr/>
      </xdr:nvCxnSpPr>
      <xdr:spPr>
        <a:xfrm flipV="1">
          <a:off x="2932545" y="2709183"/>
          <a:ext cx="1665759" cy="63900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317249</xdr:colOff>
      <xdr:row>15</xdr:row>
      <xdr:rowOff>129935</xdr:rowOff>
    </xdr:from>
    <xdr:to>
      <xdr:col>7</xdr:col>
      <xdr:colOff>166</xdr:colOff>
      <xdr:row>18</xdr:row>
      <xdr:rowOff>171055</xdr:rowOff>
    </xdr:to>
    <xdr:cxnSp macro="">
      <xdr:nvCxnSpPr>
        <xdr:cNvPr id="55" name="Straight Arrow Connector 54">
          <a:extLst>
            <a:ext uri="{FF2B5EF4-FFF2-40B4-BE49-F238E27FC236}">
              <a16:creationId xmlns:a16="http://schemas.microsoft.com/office/drawing/2014/main" id="{399EE212-1D33-47B0-931F-8AF46AF94B65}"/>
            </a:ext>
          </a:extLst>
        </xdr:cNvPr>
        <xdr:cNvCxnSpPr/>
      </xdr:nvCxnSpPr>
      <xdr:spPr>
        <a:xfrm flipV="1">
          <a:off x="3070840" y="3045162"/>
          <a:ext cx="1657190" cy="629938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477533</xdr:colOff>
      <xdr:row>19</xdr:row>
      <xdr:rowOff>98137</xdr:rowOff>
    </xdr:from>
    <xdr:to>
      <xdr:col>8</xdr:col>
      <xdr:colOff>94930</xdr:colOff>
      <xdr:row>25</xdr:row>
      <xdr:rowOff>167977</xdr:rowOff>
    </xdr:to>
    <xdr:cxnSp macro="">
      <xdr:nvCxnSpPr>
        <xdr:cNvPr id="56" name="Straight Arrow Connector 55">
          <a:extLst>
            <a:ext uri="{FF2B5EF4-FFF2-40B4-BE49-F238E27FC236}">
              <a16:creationId xmlns:a16="http://schemas.microsoft.com/office/drawing/2014/main" id="{0F19F1C6-EDCB-4E6F-9BF7-FA59F6EFF0C2}"/>
            </a:ext>
          </a:extLst>
        </xdr:cNvPr>
        <xdr:cNvCxnSpPr>
          <a:cxnSpLocks/>
        </xdr:cNvCxnSpPr>
      </xdr:nvCxnSpPr>
      <xdr:spPr>
        <a:xfrm flipV="1">
          <a:off x="5205397" y="3798455"/>
          <a:ext cx="350533" cy="1247477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80206</xdr:colOff>
      <xdr:row>19</xdr:row>
      <xdr:rowOff>164610</xdr:rowOff>
    </xdr:from>
    <xdr:to>
      <xdr:col>8</xdr:col>
      <xdr:colOff>438706</xdr:colOff>
      <xdr:row>26</xdr:row>
      <xdr:rowOff>62528</xdr:rowOff>
    </xdr:to>
    <xdr:cxnSp macro="">
      <xdr:nvCxnSpPr>
        <xdr:cNvPr id="57" name="Straight Arrow Connector 56">
          <a:extLst>
            <a:ext uri="{FF2B5EF4-FFF2-40B4-BE49-F238E27FC236}">
              <a16:creationId xmlns:a16="http://schemas.microsoft.com/office/drawing/2014/main" id="{849AAC37-BDB3-4AEF-9326-5D1197B09532}"/>
            </a:ext>
          </a:extLst>
        </xdr:cNvPr>
        <xdr:cNvCxnSpPr/>
      </xdr:nvCxnSpPr>
      <xdr:spPr>
        <a:xfrm flipV="1">
          <a:off x="5766631" y="3784110"/>
          <a:ext cx="358500" cy="1231418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258282</xdr:colOff>
      <xdr:row>20</xdr:row>
      <xdr:rowOff>180575</xdr:rowOff>
    </xdr:from>
    <xdr:to>
      <xdr:col>6</xdr:col>
      <xdr:colOff>646944</xdr:colOff>
      <xdr:row>27</xdr:row>
      <xdr:rowOff>55384</xdr:rowOff>
    </xdr:to>
    <xdr:cxnSp macro="">
      <xdr:nvCxnSpPr>
        <xdr:cNvPr id="58" name="Straight Arrow Connector 57">
          <a:extLst>
            <a:ext uri="{FF2B5EF4-FFF2-40B4-BE49-F238E27FC236}">
              <a16:creationId xmlns:a16="http://schemas.microsoft.com/office/drawing/2014/main" id="{BF6B956B-E346-4831-AC96-00D65D511FDA}"/>
            </a:ext>
          </a:extLst>
        </xdr:cNvPr>
        <xdr:cNvCxnSpPr/>
      </xdr:nvCxnSpPr>
      <xdr:spPr>
        <a:xfrm>
          <a:off x="3125307" y="3990575"/>
          <a:ext cx="1760262" cy="1208309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777227</xdr:colOff>
      <xdr:row>22</xdr:row>
      <xdr:rowOff>148822</xdr:rowOff>
    </xdr:from>
    <xdr:to>
      <xdr:col>6</xdr:col>
      <xdr:colOff>441146</xdr:colOff>
      <xdr:row>29</xdr:row>
      <xdr:rowOff>80929</xdr:rowOff>
    </xdr:to>
    <xdr:cxnSp macro="">
      <xdr:nvCxnSpPr>
        <xdr:cNvPr id="59" name="Straight Arrow Connector 58">
          <a:extLst>
            <a:ext uri="{FF2B5EF4-FFF2-40B4-BE49-F238E27FC236}">
              <a16:creationId xmlns:a16="http://schemas.microsoft.com/office/drawing/2014/main" id="{EAC79F55-8982-4BB3-A40A-4385F919228E}"/>
            </a:ext>
          </a:extLst>
        </xdr:cNvPr>
        <xdr:cNvCxnSpPr/>
      </xdr:nvCxnSpPr>
      <xdr:spPr>
        <a:xfrm>
          <a:off x="2751500" y="4437958"/>
          <a:ext cx="1759419" cy="127138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2</xdr:col>
      <xdr:colOff>93553</xdr:colOff>
      <xdr:row>14</xdr:row>
      <xdr:rowOff>89650</xdr:rowOff>
    </xdr:from>
    <xdr:to>
      <xdr:col>2</xdr:col>
      <xdr:colOff>255536</xdr:colOff>
      <xdr:row>15</xdr:row>
      <xdr:rowOff>52078</xdr:rowOff>
    </xdr:to>
    <xdr:sp macro="" textlink="">
      <xdr:nvSpPr>
        <xdr:cNvPr id="60" name="Oval 59">
          <a:extLst>
            <a:ext uri="{FF2B5EF4-FFF2-40B4-BE49-F238E27FC236}">
              <a16:creationId xmlns:a16="http://schemas.microsoft.com/office/drawing/2014/main" id="{9E1EAE7C-8427-499A-8BF2-F8F1121E5148}"/>
            </a:ext>
          </a:extLst>
        </xdr:cNvPr>
        <xdr:cNvSpPr>
          <a:spLocks noChangeAspect="1"/>
        </xdr:cNvSpPr>
      </xdr:nvSpPr>
      <xdr:spPr>
        <a:xfrm>
          <a:off x="1417982" y="2847364"/>
          <a:ext cx="161983" cy="162000"/>
        </a:xfrm>
        <a:prstGeom prst="ellipse">
          <a:avLst/>
        </a:prstGeom>
        <a:solidFill>
          <a:srgbClr val="009999"/>
        </a:solidFill>
        <a:ln w="12700">
          <a:solidFill>
            <a:srgbClr val="0066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absolute">
    <xdr:from>
      <xdr:col>7</xdr:col>
      <xdr:colOff>331755</xdr:colOff>
      <xdr:row>3</xdr:row>
      <xdr:rowOff>48204</xdr:rowOff>
    </xdr:from>
    <xdr:to>
      <xdr:col>7</xdr:col>
      <xdr:colOff>533355</xdr:colOff>
      <xdr:row>4</xdr:row>
      <xdr:rowOff>52248</xdr:rowOff>
    </xdr:to>
    <xdr:sp macro="" textlink="">
      <xdr:nvSpPr>
        <xdr:cNvPr id="61" name="Oval 60">
          <a:extLst>
            <a:ext uri="{FF2B5EF4-FFF2-40B4-BE49-F238E27FC236}">
              <a16:creationId xmlns:a16="http://schemas.microsoft.com/office/drawing/2014/main" id="{65277248-DF6D-4766-ADC0-BD51E21CB3E3}"/>
            </a:ext>
          </a:extLst>
        </xdr:cNvPr>
        <xdr:cNvSpPr>
          <a:spLocks noChangeAspect="1"/>
        </xdr:cNvSpPr>
      </xdr:nvSpPr>
      <xdr:spPr>
        <a:xfrm>
          <a:off x="5094255" y="619704"/>
          <a:ext cx="201600" cy="201600"/>
        </a:xfrm>
        <a:prstGeom prst="ellipse">
          <a:avLst/>
        </a:prstGeom>
        <a:solidFill>
          <a:srgbClr val="009999"/>
        </a:solidFill>
        <a:ln w="12700">
          <a:solidFill>
            <a:srgbClr val="0066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absolute">
    <xdr:from>
      <xdr:col>6</xdr:col>
      <xdr:colOff>607960</xdr:colOff>
      <xdr:row>36</xdr:row>
      <xdr:rowOff>21667</xdr:rowOff>
    </xdr:from>
    <xdr:to>
      <xdr:col>7</xdr:col>
      <xdr:colOff>203938</xdr:colOff>
      <xdr:row>37</xdr:row>
      <xdr:rowOff>83311</xdr:rowOff>
    </xdr:to>
    <xdr:sp macro="" textlink="">
      <xdr:nvSpPr>
        <xdr:cNvPr id="62" name="Oval 61">
          <a:extLst>
            <a:ext uri="{FF2B5EF4-FFF2-40B4-BE49-F238E27FC236}">
              <a16:creationId xmlns:a16="http://schemas.microsoft.com/office/drawing/2014/main" id="{E0292A00-42EB-4ABA-8C78-CE97950749DC}"/>
            </a:ext>
          </a:extLst>
        </xdr:cNvPr>
        <xdr:cNvSpPr>
          <a:spLocks noChangeAspect="1"/>
        </xdr:cNvSpPr>
      </xdr:nvSpPr>
      <xdr:spPr>
        <a:xfrm>
          <a:off x="4707238" y="6971389"/>
          <a:ext cx="259200" cy="259200"/>
        </a:xfrm>
        <a:prstGeom prst="ellipse">
          <a:avLst/>
        </a:prstGeom>
        <a:solidFill>
          <a:srgbClr val="009999"/>
        </a:solidFill>
        <a:ln w="12700">
          <a:solidFill>
            <a:srgbClr val="0066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absolute">
    <xdr:from>
      <xdr:col>5</xdr:col>
      <xdr:colOff>52601</xdr:colOff>
      <xdr:row>25</xdr:row>
      <xdr:rowOff>32914</xdr:rowOff>
    </xdr:from>
    <xdr:to>
      <xdr:col>5</xdr:col>
      <xdr:colOff>246979</xdr:colOff>
      <xdr:row>26</xdr:row>
      <xdr:rowOff>29758</xdr:rowOff>
    </xdr:to>
    <xdr:sp macro="" textlink="">
      <xdr:nvSpPr>
        <xdr:cNvPr id="63" name="Oval 62">
          <a:extLst>
            <a:ext uri="{FF2B5EF4-FFF2-40B4-BE49-F238E27FC236}">
              <a16:creationId xmlns:a16="http://schemas.microsoft.com/office/drawing/2014/main" id="{F965E71E-5C1D-48B8-8F88-726AEF07F7DC}"/>
            </a:ext>
          </a:extLst>
        </xdr:cNvPr>
        <xdr:cNvSpPr>
          <a:spLocks noChangeAspect="1"/>
        </xdr:cNvSpPr>
      </xdr:nvSpPr>
      <xdr:spPr>
        <a:xfrm>
          <a:off x="3464283" y="4910869"/>
          <a:ext cx="194378" cy="193116"/>
        </a:xfrm>
        <a:prstGeom prst="ellipse">
          <a:avLst/>
        </a:prstGeom>
        <a:solidFill>
          <a:srgbClr val="009999"/>
        </a:solidFill>
        <a:ln w="12700">
          <a:solidFill>
            <a:srgbClr val="0066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absolute">
    <xdr:from>
      <xdr:col>7</xdr:col>
      <xdr:colOff>473545</xdr:colOff>
      <xdr:row>22</xdr:row>
      <xdr:rowOff>40855</xdr:rowOff>
    </xdr:from>
    <xdr:to>
      <xdr:col>8</xdr:col>
      <xdr:colOff>57174</xdr:colOff>
      <xdr:row>23</xdr:row>
      <xdr:rowOff>160099</xdr:rowOff>
    </xdr:to>
    <xdr:sp macro="" textlink="">
      <xdr:nvSpPr>
        <xdr:cNvPr id="64" name="Oval 63">
          <a:extLst>
            <a:ext uri="{FF2B5EF4-FFF2-40B4-BE49-F238E27FC236}">
              <a16:creationId xmlns:a16="http://schemas.microsoft.com/office/drawing/2014/main" id="{CB388772-7FD6-43CA-9203-028DB77D4BB9}"/>
            </a:ext>
          </a:extLst>
        </xdr:cNvPr>
        <xdr:cNvSpPr>
          <a:spLocks noChangeAspect="1"/>
        </xdr:cNvSpPr>
      </xdr:nvSpPr>
      <xdr:spPr>
        <a:xfrm>
          <a:off x="5201409" y="4329991"/>
          <a:ext cx="316765" cy="315517"/>
        </a:xfrm>
        <a:prstGeom prst="ellipse">
          <a:avLst/>
        </a:prstGeom>
        <a:solidFill>
          <a:srgbClr val="009999"/>
        </a:solidFill>
        <a:ln w="12700">
          <a:solidFill>
            <a:srgbClr val="0066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5</xdr:col>
      <xdr:colOff>324410</xdr:colOff>
      <xdr:row>17</xdr:row>
      <xdr:rowOff>69300</xdr:rowOff>
    </xdr:from>
    <xdr:to>
      <xdr:col>5</xdr:col>
      <xdr:colOff>389203</xdr:colOff>
      <xdr:row>17</xdr:row>
      <xdr:rowOff>134100</xdr:rowOff>
    </xdr:to>
    <xdr:sp macro="" textlink="">
      <xdr:nvSpPr>
        <xdr:cNvPr id="65" name="Oval 64">
          <a:extLst>
            <a:ext uri="{FF2B5EF4-FFF2-40B4-BE49-F238E27FC236}">
              <a16:creationId xmlns:a16="http://schemas.microsoft.com/office/drawing/2014/main" id="{EC7085C4-2F83-4A19-807A-7F00C23A8C9B}"/>
            </a:ext>
          </a:extLst>
        </xdr:cNvPr>
        <xdr:cNvSpPr>
          <a:spLocks noChangeAspect="1"/>
        </xdr:cNvSpPr>
      </xdr:nvSpPr>
      <xdr:spPr>
        <a:xfrm>
          <a:off x="3877235" y="3307800"/>
          <a:ext cx="64793" cy="64800"/>
        </a:xfrm>
        <a:prstGeom prst="ellipse">
          <a:avLst/>
        </a:prstGeom>
        <a:solidFill>
          <a:srgbClr val="009999"/>
        </a:solidFill>
        <a:ln w="12700">
          <a:solidFill>
            <a:srgbClr val="0066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absolute">
    <xdr:from>
      <xdr:col>8</xdr:col>
      <xdr:colOff>153169</xdr:colOff>
      <xdr:row>22</xdr:row>
      <xdr:rowOff>95051</xdr:rowOff>
    </xdr:from>
    <xdr:to>
      <xdr:col>8</xdr:col>
      <xdr:colOff>379944</xdr:colOff>
      <xdr:row>23</xdr:row>
      <xdr:rowOff>124295</xdr:rowOff>
    </xdr:to>
    <xdr:sp macro="" textlink="">
      <xdr:nvSpPr>
        <xdr:cNvPr id="66" name="Oval 65">
          <a:extLst>
            <a:ext uri="{FF2B5EF4-FFF2-40B4-BE49-F238E27FC236}">
              <a16:creationId xmlns:a16="http://schemas.microsoft.com/office/drawing/2014/main" id="{24F319AF-44AA-41C0-B14A-CE0944D6D66E}"/>
            </a:ext>
          </a:extLst>
        </xdr:cNvPr>
        <xdr:cNvSpPr>
          <a:spLocks noChangeAspect="1"/>
        </xdr:cNvSpPr>
      </xdr:nvSpPr>
      <xdr:spPr>
        <a:xfrm>
          <a:off x="5614169" y="4384187"/>
          <a:ext cx="226775" cy="225517"/>
        </a:xfrm>
        <a:prstGeom prst="ellipse">
          <a:avLst/>
        </a:prstGeom>
        <a:solidFill>
          <a:srgbClr val="009999"/>
        </a:solidFill>
        <a:ln w="12700">
          <a:solidFill>
            <a:srgbClr val="0066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absolute">
    <xdr:from>
      <xdr:col>5</xdr:col>
      <xdr:colOff>389126</xdr:colOff>
      <xdr:row>23</xdr:row>
      <xdr:rowOff>145542</xdr:rowOff>
    </xdr:from>
    <xdr:to>
      <xdr:col>5</xdr:col>
      <xdr:colOff>497114</xdr:colOff>
      <xdr:row>24</xdr:row>
      <xdr:rowOff>55986</xdr:rowOff>
    </xdr:to>
    <xdr:sp macro="" textlink="">
      <xdr:nvSpPr>
        <xdr:cNvPr id="67" name="Oval 66">
          <a:extLst>
            <a:ext uri="{FF2B5EF4-FFF2-40B4-BE49-F238E27FC236}">
              <a16:creationId xmlns:a16="http://schemas.microsoft.com/office/drawing/2014/main" id="{4FC039F6-A9D9-43D3-A6B6-516B85029CE4}"/>
            </a:ext>
          </a:extLst>
        </xdr:cNvPr>
        <xdr:cNvSpPr>
          <a:spLocks noChangeAspect="1"/>
        </xdr:cNvSpPr>
      </xdr:nvSpPr>
      <xdr:spPr>
        <a:xfrm>
          <a:off x="3800808" y="4630951"/>
          <a:ext cx="107988" cy="106717"/>
        </a:xfrm>
        <a:prstGeom prst="ellipse">
          <a:avLst/>
        </a:prstGeom>
        <a:solidFill>
          <a:srgbClr val="009999"/>
        </a:solidFill>
        <a:ln w="12700">
          <a:solidFill>
            <a:srgbClr val="0066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1</xdr:col>
      <xdr:colOff>238125</xdr:colOff>
      <xdr:row>12</xdr:row>
      <xdr:rowOff>83046</xdr:rowOff>
    </xdr:from>
    <xdr:to>
      <xdr:col>3</xdr:col>
      <xdr:colOff>100476</xdr:colOff>
      <xdr:row>14</xdr:row>
      <xdr:rowOff>102156</xdr:rowOff>
    </xdr:to>
    <xdr:sp macro="" textlink="">
      <xdr:nvSpPr>
        <xdr:cNvPr id="68" name="TextBox 45">
          <a:extLst>
            <a:ext uri="{FF2B5EF4-FFF2-40B4-BE49-F238E27FC236}">
              <a16:creationId xmlns:a16="http://schemas.microsoft.com/office/drawing/2014/main" id="{C8A724B1-81CF-4000-AD9A-C1D1C036D0B2}"/>
            </a:ext>
          </a:extLst>
        </xdr:cNvPr>
        <xdr:cNvSpPr txBox="1"/>
      </xdr:nvSpPr>
      <xdr:spPr>
        <a:xfrm>
          <a:off x="923925" y="2369046"/>
          <a:ext cx="1233951" cy="40011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000"/>
            <a:t>50,000</a:t>
          </a:r>
        </a:p>
        <a:p>
          <a:pPr algn="ctr"/>
          <a:r>
            <a:rPr lang="en-GB" sz="1000"/>
            <a:t>new households</a:t>
          </a:r>
        </a:p>
      </xdr:txBody>
    </xdr:sp>
    <xdr:clientData/>
  </xdr:twoCellAnchor>
  <xdr:twoCellAnchor>
    <xdr:from>
      <xdr:col>5</xdr:col>
      <xdr:colOff>620963</xdr:colOff>
      <xdr:row>3</xdr:row>
      <xdr:rowOff>0</xdr:rowOff>
    </xdr:from>
    <xdr:to>
      <xdr:col>7</xdr:col>
      <xdr:colOff>423629</xdr:colOff>
      <xdr:row>5</xdr:row>
      <xdr:rowOff>19110</xdr:rowOff>
    </xdr:to>
    <xdr:sp macro="" textlink="">
      <xdr:nvSpPr>
        <xdr:cNvPr id="69" name="TextBox 46">
          <a:extLst>
            <a:ext uri="{FF2B5EF4-FFF2-40B4-BE49-F238E27FC236}">
              <a16:creationId xmlns:a16="http://schemas.microsoft.com/office/drawing/2014/main" id="{9F238260-5C6A-46DE-8566-0CD1F7649AD3}"/>
            </a:ext>
          </a:extLst>
        </xdr:cNvPr>
        <xdr:cNvSpPr txBox="1"/>
      </xdr:nvSpPr>
      <xdr:spPr>
        <a:xfrm>
          <a:off x="4173788" y="571500"/>
          <a:ext cx="1174266" cy="40011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000"/>
            <a:t>78,000</a:t>
          </a:r>
        </a:p>
        <a:p>
          <a:pPr algn="ctr"/>
          <a:r>
            <a:rPr lang="en-GB" sz="1000"/>
            <a:t>new households</a:t>
          </a:r>
        </a:p>
      </xdr:txBody>
    </xdr:sp>
    <xdr:clientData/>
  </xdr:twoCellAnchor>
  <xdr:twoCellAnchor>
    <xdr:from>
      <xdr:col>7</xdr:col>
      <xdr:colOff>84086</xdr:colOff>
      <xdr:row>35</xdr:row>
      <xdr:rowOff>129143</xdr:rowOff>
    </xdr:from>
    <xdr:to>
      <xdr:col>8</xdr:col>
      <xdr:colOff>474027</xdr:colOff>
      <xdr:row>37</xdr:row>
      <xdr:rowOff>148253</xdr:rowOff>
    </xdr:to>
    <xdr:sp macro="" textlink="">
      <xdr:nvSpPr>
        <xdr:cNvPr id="70" name="TextBox 47">
          <a:extLst>
            <a:ext uri="{FF2B5EF4-FFF2-40B4-BE49-F238E27FC236}">
              <a16:creationId xmlns:a16="http://schemas.microsoft.com/office/drawing/2014/main" id="{0429438B-EAD2-4DDB-A734-8A194C6518FD}"/>
            </a:ext>
          </a:extLst>
        </xdr:cNvPr>
        <xdr:cNvSpPr txBox="1"/>
      </xdr:nvSpPr>
      <xdr:spPr>
        <a:xfrm>
          <a:off x="5008511" y="6739493"/>
          <a:ext cx="1151941" cy="40011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000"/>
            <a:t>131,000</a:t>
          </a:r>
        </a:p>
        <a:p>
          <a:pPr algn="ctr"/>
          <a:r>
            <a:rPr lang="en-GB" sz="1000"/>
            <a:t>new households</a:t>
          </a:r>
        </a:p>
      </xdr:txBody>
    </xdr:sp>
    <xdr:clientData/>
  </xdr:twoCellAnchor>
  <xdr:twoCellAnchor>
    <xdr:from>
      <xdr:col>0</xdr:col>
      <xdr:colOff>561775</xdr:colOff>
      <xdr:row>22</xdr:row>
      <xdr:rowOff>124437</xdr:rowOff>
    </xdr:from>
    <xdr:to>
      <xdr:col>2</xdr:col>
      <xdr:colOff>568142</xdr:colOff>
      <xdr:row>24</xdr:row>
      <xdr:rowOff>148804</xdr:rowOff>
    </xdr:to>
    <xdr:sp macro="" textlink="">
      <xdr:nvSpPr>
        <xdr:cNvPr id="71" name="TextBox 48">
          <a:extLst>
            <a:ext uri="{FF2B5EF4-FFF2-40B4-BE49-F238E27FC236}">
              <a16:creationId xmlns:a16="http://schemas.microsoft.com/office/drawing/2014/main" id="{9F23C20B-4E9E-49DB-928C-6441A23F3932}"/>
            </a:ext>
          </a:extLst>
        </xdr:cNvPr>
        <xdr:cNvSpPr txBox="1"/>
      </xdr:nvSpPr>
      <xdr:spPr>
        <a:xfrm>
          <a:off x="561775" y="4315437"/>
          <a:ext cx="1377967" cy="40536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000"/>
            <a:t>145,000</a:t>
          </a:r>
          <a:r>
            <a:rPr lang="en-GB" sz="1000" baseline="0"/>
            <a:t> </a:t>
          </a:r>
          <a:r>
            <a:rPr lang="en-GB" sz="1000"/>
            <a:t>moves </a:t>
          </a:r>
        </a:p>
        <a:p>
          <a:pPr algn="ctr"/>
          <a:r>
            <a:rPr lang="en-GB" sz="1000"/>
            <a:t>within sector</a:t>
          </a:r>
        </a:p>
      </xdr:txBody>
    </xdr:sp>
    <xdr:clientData/>
  </xdr:twoCellAnchor>
  <xdr:twoCellAnchor>
    <xdr:from>
      <xdr:col>11</xdr:col>
      <xdr:colOff>40393</xdr:colOff>
      <xdr:row>10</xdr:row>
      <xdr:rowOff>138503</xdr:rowOff>
    </xdr:from>
    <xdr:to>
      <xdr:col>12</xdr:col>
      <xdr:colOff>606591</xdr:colOff>
      <xdr:row>12</xdr:row>
      <xdr:rowOff>162870</xdr:rowOff>
    </xdr:to>
    <xdr:sp macro="" textlink="">
      <xdr:nvSpPr>
        <xdr:cNvPr id="72" name="TextBox 49">
          <a:extLst>
            <a:ext uri="{FF2B5EF4-FFF2-40B4-BE49-F238E27FC236}">
              <a16:creationId xmlns:a16="http://schemas.microsoft.com/office/drawing/2014/main" id="{3D9B6E6D-C670-4536-8C46-2DDF6EBC000E}"/>
            </a:ext>
          </a:extLst>
        </xdr:cNvPr>
        <xdr:cNvSpPr txBox="1"/>
      </xdr:nvSpPr>
      <xdr:spPr>
        <a:xfrm>
          <a:off x="7738004" y="2078781"/>
          <a:ext cx="1299976" cy="419478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000"/>
            <a:t>307,000</a:t>
          </a:r>
          <a:r>
            <a:rPr lang="en-GB" sz="1000" baseline="0"/>
            <a:t> </a:t>
          </a:r>
          <a:r>
            <a:rPr lang="en-GB" sz="1000"/>
            <a:t>moves </a:t>
          </a:r>
        </a:p>
        <a:p>
          <a:pPr algn="ctr"/>
          <a:r>
            <a:rPr lang="en-GB" sz="1000"/>
            <a:t>within sector</a:t>
          </a:r>
        </a:p>
      </xdr:txBody>
    </xdr:sp>
    <xdr:clientData/>
  </xdr:twoCellAnchor>
  <xdr:twoCellAnchor>
    <xdr:from>
      <xdr:col>9</xdr:col>
      <xdr:colOff>323517</xdr:colOff>
      <xdr:row>29</xdr:row>
      <xdr:rowOff>43117</xdr:rowOff>
    </xdr:from>
    <xdr:to>
      <xdr:col>11</xdr:col>
      <xdr:colOff>160797</xdr:colOff>
      <xdr:row>31</xdr:row>
      <xdr:rowOff>86534</xdr:rowOff>
    </xdr:to>
    <xdr:sp macro="" textlink="">
      <xdr:nvSpPr>
        <xdr:cNvPr id="73" name="TextBox 50">
          <a:extLst>
            <a:ext uri="{FF2B5EF4-FFF2-40B4-BE49-F238E27FC236}">
              <a16:creationId xmlns:a16="http://schemas.microsoft.com/office/drawing/2014/main" id="{50FCF1F3-B01C-4AC5-A97F-5C0EB6F004B3}"/>
            </a:ext>
          </a:extLst>
        </xdr:cNvPr>
        <xdr:cNvSpPr txBox="1"/>
      </xdr:nvSpPr>
      <xdr:spPr>
        <a:xfrm>
          <a:off x="6517653" y="5671526"/>
          <a:ext cx="1303553" cy="40132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000"/>
            <a:t>703,000</a:t>
          </a:r>
          <a:r>
            <a:rPr lang="en-GB" sz="1000" baseline="0"/>
            <a:t> </a:t>
          </a:r>
          <a:r>
            <a:rPr lang="en-GB" sz="1000"/>
            <a:t>moves </a:t>
          </a:r>
        </a:p>
        <a:p>
          <a:pPr algn="ctr"/>
          <a:r>
            <a:rPr lang="en-GB" sz="1000"/>
            <a:t>within sector</a:t>
          </a:r>
        </a:p>
      </xdr:txBody>
    </xdr:sp>
    <xdr:clientData/>
  </xdr:twoCellAnchor>
  <xdr:twoCellAnchor>
    <xdr:from>
      <xdr:col>5</xdr:col>
      <xdr:colOff>82583</xdr:colOff>
      <xdr:row>14</xdr:row>
      <xdr:rowOff>58197</xdr:rowOff>
    </xdr:from>
    <xdr:to>
      <xdr:col>6</xdr:col>
      <xdr:colOff>205128</xdr:colOff>
      <xdr:row>15</xdr:row>
      <xdr:rowOff>119691</xdr:rowOff>
    </xdr:to>
    <xdr:sp macro="" textlink="">
      <xdr:nvSpPr>
        <xdr:cNvPr id="74" name="TextBox 52">
          <a:extLst>
            <a:ext uri="{FF2B5EF4-FFF2-40B4-BE49-F238E27FC236}">
              <a16:creationId xmlns:a16="http://schemas.microsoft.com/office/drawing/2014/main" id="{B19F6212-6B88-46DF-9346-F5C46B0F4CEA}"/>
            </a:ext>
          </a:extLst>
        </xdr:cNvPr>
        <xdr:cNvSpPr txBox="1"/>
      </xdr:nvSpPr>
      <xdr:spPr>
        <a:xfrm>
          <a:off x="3494265" y="2777152"/>
          <a:ext cx="780636" cy="25776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GB" sz="1000" i="1"/>
            <a:t>u</a:t>
          </a:r>
        </a:p>
      </xdr:txBody>
    </xdr:sp>
    <xdr:clientData/>
  </xdr:twoCellAnchor>
  <xdr:twoCellAnchor>
    <xdr:from>
      <xdr:col>5</xdr:col>
      <xdr:colOff>177864</xdr:colOff>
      <xdr:row>17</xdr:row>
      <xdr:rowOff>145045</xdr:rowOff>
    </xdr:from>
    <xdr:to>
      <xdr:col>6</xdr:col>
      <xdr:colOff>80857</xdr:colOff>
      <xdr:row>19</xdr:row>
      <xdr:rowOff>10266</xdr:rowOff>
    </xdr:to>
    <xdr:sp macro="" textlink="">
      <xdr:nvSpPr>
        <xdr:cNvPr id="75" name="TextBox 53">
          <a:extLst>
            <a:ext uri="{FF2B5EF4-FFF2-40B4-BE49-F238E27FC236}">
              <a16:creationId xmlns:a16="http://schemas.microsoft.com/office/drawing/2014/main" id="{EB1F5D76-00AA-4C1A-B841-6C489AC26DD2}"/>
            </a:ext>
          </a:extLst>
        </xdr:cNvPr>
        <xdr:cNvSpPr txBox="1"/>
      </xdr:nvSpPr>
      <xdr:spPr>
        <a:xfrm>
          <a:off x="3589546" y="3452818"/>
          <a:ext cx="561084" cy="25776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GB" sz="1000"/>
            <a:t>8,000</a:t>
          </a:r>
        </a:p>
      </xdr:txBody>
    </xdr:sp>
    <xdr:clientData/>
  </xdr:twoCellAnchor>
  <xdr:twoCellAnchor>
    <xdr:from>
      <xdr:col>6</xdr:col>
      <xdr:colOff>551462</xdr:colOff>
      <xdr:row>22</xdr:row>
      <xdr:rowOff>64522</xdr:rowOff>
    </xdr:from>
    <xdr:to>
      <xdr:col>7</xdr:col>
      <xdr:colOff>553811</xdr:colOff>
      <xdr:row>23</xdr:row>
      <xdr:rowOff>120243</xdr:rowOff>
    </xdr:to>
    <xdr:sp macro="" textlink="">
      <xdr:nvSpPr>
        <xdr:cNvPr id="76" name="TextBox 54">
          <a:extLst>
            <a:ext uri="{FF2B5EF4-FFF2-40B4-BE49-F238E27FC236}">
              <a16:creationId xmlns:a16="http://schemas.microsoft.com/office/drawing/2014/main" id="{6FE415EE-6FCD-487C-BED3-9E8F203A474A}"/>
            </a:ext>
          </a:extLst>
        </xdr:cNvPr>
        <xdr:cNvSpPr txBox="1"/>
      </xdr:nvSpPr>
      <xdr:spPr>
        <a:xfrm>
          <a:off x="4621235" y="4353658"/>
          <a:ext cx="660440" cy="25199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GB" sz="1000"/>
            <a:t>192,000</a:t>
          </a:r>
        </a:p>
      </xdr:txBody>
    </xdr:sp>
    <xdr:clientData/>
  </xdr:twoCellAnchor>
  <xdr:twoCellAnchor>
    <xdr:from>
      <xdr:col>8</xdr:col>
      <xdr:colOff>365974</xdr:colOff>
      <xdr:row>22</xdr:row>
      <xdr:rowOff>87219</xdr:rowOff>
    </xdr:from>
    <xdr:to>
      <xdr:col>9</xdr:col>
      <xdr:colOff>255140</xdr:colOff>
      <xdr:row>23</xdr:row>
      <xdr:rowOff>148713</xdr:rowOff>
    </xdr:to>
    <xdr:sp macro="" textlink="">
      <xdr:nvSpPr>
        <xdr:cNvPr id="77" name="TextBox 55">
          <a:extLst>
            <a:ext uri="{FF2B5EF4-FFF2-40B4-BE49-F238E27FC236}">
              <a16:creationId xmlns:a16="http://schemas.microsoft.com/office/drawing/2014/main" id="{7E0A29C3-2217-4172-A749-8C3FD173BE05}"/>
            </a:ext>
          </a:extLst>
        </xdr:cNvPr>
        <xdr:cNvSpPr txBox="1"/>
      </xdr:nvSpPr>
      <xdr:spPr>
        <a:xfrm>
          <a:off x="5826974" y="4376355"/>
          <a:ext cx="622302" cy="25776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GB" sz="1000"/>
            <a:t>99,000</a:t>
          </a:r>
        </a:p>
      </xdr:txBody>
    </xdr:sp>
    <xdr:clientData/>
  </xdr:twoCellAnchor>
  <xdr:twoCellAnchor>
    <xdr:from>
      <xdr:col>5</xdr:col>
      <xdr:colOff>467337</xdr:colOff>
      <xdr:row>23</xdr:row>
      <xdr:rowOff>29641</xdr:rowOff>
    </xdr:from>
    <xdr:to>
      <xdr:col>6</xdr:col>
      <xdr:colOff>370330</xdr:colOff>
      <xdr:row>24</xdr:row>
      <xdr:rowOff>85362</xdr:rowOff>
    </xdr:to>
    <xdr:sp macro="" textlink="">
      <xdr:nvSpPr>
        <xdr:cNvPr id="78" name="TextBox 56">
          <a:extLst>
            <a:ext uri="{FF2B5EF4-FFF2-40B4-BE49-F238E27FC236}">
              <a16:creationId xmlns:a16="http://schemas.microsoft.com/office/drawing/2014/main" id="{C728D28E-07CB-47F9-86CB-1941EB965397}"/>
            </a:ext>
          </a:extLst>
        </xdr:cNvPr>
        <xdr:cNvSpPr txBox="1"/>
      </xdr:nvSpPr>
      <xdr:spPr>
        <a:xfrm>
          <a:off x="4020162" y="4411141"/>
          <a:ext cx="588793" cy="246221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GB" sz="1000"/>
            <a:t>23,000</a:t>
          </a:r>
        </a:p>
      </xdr:txBody>
    </xdr:sp>
    <xdr:clientData/>
  </xdr:twoCellAnchor>
  <xdr:twoCellAnchor>
    <xdr:from>
      <xdr:col>4</xdr:col>
      <xdr:colOff>215172</xdr:colOff>
      <xdr:row>25</xdr:row>
      <xdr:rowOff>55236</xdr:rowOff>
    </xdr:from>
    <xdr:to>
      <xdr:col>5</xdr:col>
      <xdr:colOff>118165</xdr:colOff>
      <xdr:row>26</xdr:row>
      <xdr:rowOff>110957</xdr:rowOff>
    </xdr:to>
    <xdr:sp macro="" textlink="">
      <xdr:nvSpPr>
        <xdr:cNvPr id="79" name="TextBox 57">
          <a:extLst>
            <a:ext uri="{FF2B5EF4-FFF2-40B4-BE49-F238E27FC236}">
              <a16:creationId xmlns:a16="http://schemas.microsoft.com/office/drawing/2014/main" id="{873CEA27-F16F-49E6-8FE3-E91D7C854A63}"/>
            </a:ext>
          </a:extLst>
        </xdr:cNvPr>
        <xdr:cNvSpPr txBox="1"/>
      </xdr:nvSpPr>
      <xdr:spPr>
        <a:xfrm>
          <a:off x="2968763" y="4933191"/>
          <a:ext cx="561084" cy="25199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GB" sz="1000"/>
            <a:t>74,000</a:t>
          </a:r>
        </a:p>
      </xdr:txBody>
    </xdr:sp>
    <xdr:clientData/>
  </xdr:twoCellAnchor>
  <xdr:twoCellAnchor>
    <xdr:from>
      <xdr:col>2</xdr:col>
      <xdr:colOff>231814</xdr:colOff>
      <xdr:row>15</xdr:row>
      <xdr:rowOff>28354</xdr:rowOff>
    </xdr:from>
    <xdr:to>
      <xdr:col>2</xdr:col>
      <xdr:colOff>560022</xdr:colOff>
      <xdr:row>16</xdr:row>
      <xdr:rowOff>195868</xdr:rowOff>
    </xdr:to>
    <xdr:cxnSp macro="">
      <xdr:nvCxnSpPr>
        <xdr:cNvPr id="80" name="Straight Arrow Connector 79">
          <a:extLst>
            <a:ext uri="{FF2B5EF4-FFF2-40B4-BE49-F238E27FC236}">
              <a16:creationId xmlns:a16="http://schemas.microsoft.com/office/drawing/2014/main" id="{82DAFE56-62CF-495C-A636-A15E323393B3}"/>
            </a:ext>
          </a:extLst>
        </xdr:cNvPr>
        <xdr:cNvCxnSpPr>
          <a:cxnSpLocks/>
          <a:stCxn id="60" idx="5"/>
          <a:endCxn id="48" idx="1"/>
        </xdr:cNvCxnSpPr>
      </xdr:nvCxnSpPr>
      <xdr:spPr>
        <a:xfrm>
          <a:off x="1556243" y="2985640"/>
          <a:ext cx="328208" cy="367085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118306</xdr:colOff>
      <xdr:row>34</xdr:row>
      <xdr:rowOff>41359</xdr:rowOff>
    </xdr:from>
    <xdr:to>
      <xdr:col>7</xdr:col>
      <xdr:colOff>281895</xdr:colOff>
      <xdr:row>36</xdr:row>
      <xdr:rowOff>31574</xdr:rowOff>
    </xdr:to>
    <xdr:cxnSp macro="">
      <xdr:nvCxnSpPr>
        <xdr:cNvPr id="81" name="Straight Arrow Connector 80">
          <a:extLst>
            <a:ext uri="{FF2B5EF4-FFF2-40B4-BE49-F238E27FC236}">
              <a16:creationId xmlns:a16="http://schemas.microsoft.com/office/drawing/2014/main" id="{6AE3A46C-05B0-43B4-B0A9-5275F2EEC8BE}"/>
            </a:ext>
          </a:extLst>
        </xdr:cNvPr>
        <xdr:cNvCxnSpPr>
          <a:cxnSpLocks/>
        </xdr:cNvCxnSpPr>
      </xdr:nvCxnSpPr>
      <xdr:spPr>
        <a:xfrm flipV="1">
          <a:off x="5042731" y="6461209"/>
          <a:ext cx="163589" cy="371215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484909</xdr:colOff>
      <xdr:row>4</xdr:row>
      <xdr:rowOff>51955</xdr:rowOff>
    </xdr:from>
    <xdr:to>
      <xdr:col>7</xdr:col>
      <xdr:colOff>704272</xdr:colOff>
      <xdr:row>6</xdr:row>
      <xdr:rowOff>11546</xdr:rowOff>
    </xdr:to>
    <xdr:cxnSp macro="">
      <xdr:nvCxnSpPr>
        <xdr:cNvPr id="82" name="Straight Arrow Connector 81">
          <a:extLst>
            <a:ext uri="{FF2B5EF4-FFF2-40B4-BE49-F238E27FC236}">
              <a16:creationId xmlns:a16="http://schemas.microsoft.com/office/drawing/2014/main" id="{06097C53-44D5-432F-A1DD-890C7FD34DCE}"/>
            </a:ext>
          </a:extLst>
        </xdr:cNvPr>
        <xdr:cNvCxnSpPr>
          <a:cxnSpLocks/>
        </xdr:cNvCxnSpPr>
      </xdr:nvCxnSpPr>
      <xdr:spPr>
        <a:xfrm>
          <a:off x="5212773" y="819728"/>
          <a:ext cx="219363" cy="346363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399939</xdr:colOff>
      <xdr:row>21</xdr:row>
      <xdr:rowOff>123873</xdr:rowOff>
    </xdr:from>
    <xdr:to>
      <xdr:col>3</xdr:col>
      <xdr:colOff>145882</xdr:colOff>
      <xdr:row>23</xdr:row>
      <xdr:rowOff>170847</xdr:rowOff>
    </xdr:to>
    <xdr:sp macro="" textlink="">
      <xdr:nvSpPr>
        <xdr:cNvPr id="83" name="Arc 82">
          <a:extLst>
            <a:ext uri="{FF2B5EF4-FFF2-40B4-BE49-F238E27FC236}">
              <a16:creationId xmlns:a16="http://schemas.microsoft.com/office/drawing/2014/main" id="{400CD8E6-3AB5-4032-8C72-268D48F9FF4D}"/>
            </a:ext>
          </a:extLst>
        </xdr:cNvPr>
        <xdr:cNvSpPr/>
      </xdr:nvSpPr>
      <xdr:spPr>
        <a:xfrm rot="3048915">
          <a:off x="1698378" y="4234480"/>
          <a:ext cx="439519" cy="404034"/>
        </a:xfrm>
        <a:prstGeom prst="arc">
          <a:avLst>
            <a:gd name="adj1" fmla="val 19438824"/>
            <a:gd name="adj2" fmla="val 11362507"/>
          </a:avLst>
        </a:prstGeom>
        <a:ln>
          <a:solidFill>
            <a:schemeClr val="bg1">
              <a:lumMod val="50000"/>
            </a:schemeClr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/>
        </a:p>
      </xdr:txBody>
    </xdr:sp>
    <xdr:clientData/>
  </xdr:twoCellAnchor>
  <xdr:twoCellAnchor>
    <xdr:from>
      <xdr:col>2</xdr:col>
      <xdr:colOff>350597</xdr:colOff>
      <xdr:row>22</xdr:row>
      <xdr:rowOff>175633</xdr:rowOff>
    </xdr:from>
    <xdr:to>
      <xdr:col>2</xdr:col>
      <xdr:colOff>624168</xdr:colOff>
      <xdr:row>24</xdr:row>
      <xdr:rowOff>54121</xdr:rowOff>
    </xdr:to>
    <xdr:sp macro="" textlink="">
      <xdr:nvSpPr>
        <xdr:cNvPr id="84" name="Oval 83">
          <a:extLst>
            <a:ext uri="{FF2B5EF4-FFF2-40B4-BE49-F238E27FC236}">
              <a16:creationId xmlns:a16="http://schemas.microsoft.com/office/drawing/2014/main" id="{F077CA2D-39A6-41B4-9D10-7800BF406F91}"/>
            </a:ext>
          </a:extLst>
        </xdr:cNvPr>
        <xdr:cNvSpPr>
          <a:spLocks/>
        </xdr:cNvSpPr>
      </xdr:nvSpPr>
      <xdr:spPr>
        <a:xfrm>
          <a:off x="1666779" y="4464769"/>
          <a:ext cx="273571" cy="271034"/>
        </a:xfrm>
        <a:prstGeom prst="ellipse">
          <a:avLst/>
        </a:prstGeom>
        <a:solidFill>
          <a:srgbClr val="009999"/>
        </a:solidFill>
        <a:ln w="12700">
          <a:solidFill>
            <a:srgbClr val="0066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8</xdr:col>
      <xdr:colOff>408513</xdr:colOff>
      <xdr:row>28</xdr:row>
      <xdr:rowOff>42186</xdr:rowOff>
    </xdr:from>
    <xdr:to>
      <xdr:col>9</xdr:col>
      <xdr:colOff>295065</xdr:colOff>
      <xdr:row>32</xdr:row>
      <xdr:rowOff>13236</xdr:rowOff>
    </xdr:to>
    <xdr:sp macro="" textlink="">
      <xdr:nvSpPr>
        <xdr:cNvPr id="85" name="Arc 84">
          <a:extLst>
            <a:ext uri="{FF2B5EF4-FFF2-40B4-BE49-F238E27FC236}">
              <a16:creationId xmlns:a16="http://schemas.microsoft.com/office/drawing/2014/main" id="{128126CF-E7B8-4AD9-8111-D7F7689258BC}"/>
            </a:ext>
          </a:extLst>
        </xdr:cNvPr>
        <xdr:cNvSpPr/>
      </xdr:nvSpPr>
      <xdr:spPr>
        <a:xfrm rot="3178775">
          <a:off x="5835923" y="5525231"/>
          <a:ext cx="686868" cy="619688"/>
        </a:xfrm>
        <a:prstGeom prst="arc">
          <a:avLst>
            <a:gd name="adj1" fmla="val 10834577"/>
            <a:gd name="adj2" fmla="val 4331621"/>
          </a:avLst>
        </a:prstGeom>
        <a:ln>
          <a:solidFill>
            <a:schemeClr val="bg1">
              <a:lumMod val="50000"/>
            </a:schemeClr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/>
        </a:p>
      </xdr:txBody>
    </xdr:sp>
    <xdr:clientData/>
  </xdr:twoCellAnchor>
  <xdr:twoCellAnchor editAs="absolute">
    <xdr:from>
      <xdr:col>8</xdr:col>
      <xdr:colOff>666874</xdr:colOff>
      <xdr:row>28</xdr:row>
      <xdr:rowOff>98321</xdr:rowOff>
    </xdr:from>
    <xdr:to>
      <xdr:col>9</xdr:col>
      <xdr:colOff>537896</xdr:colOff>
      <xdr:row>31</xdr:row>
      <xdr:rowOff>173954</xdr:rowOff>
    </xdr:to>
    <xdr:sp macro="" textlink="">
      <xdr:nvSpPr>
        <xdr:cNvPr id="86" name="Oval 85">
          <a:extLst>
            <a:ext uri="{FF2B5EF4-FFF2-40B4-BE49-F238E27FC236}">
              <a16:creationId xmlns:a16="http://schemas.microsoft.com/office/drawing/2014/main" id="{31151E5F-5A15-495A-8C0C-8139B26D7507}"/>
            </a:ext>
          </a:extLst>
        </xdr:cNvPr>
        <xdr:cNvSpPr>
          <a:spLocks noChangeAspect="1"/>
        </xdr:cNvSpPr>
      </xdr:nvSpPr>
      <xdr:spPr>
        <a:xfrm>
          <a:off x="6163152" y="5573432"/>
          <a:ext cx="604800" cy="604800"/>
        </a:xfrm>
        <a:prstGeom prst="ellipse">
          <a:avLst/>
        </a:prstGeom>
        <a:solidFill>
          <a:srgbClr val="009999"/>
        </a:solidFill>
        <a:ln w="12700">
          <a:solidFill>
            <a:srgbClr val="0066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/>
        </a:p>
      </xdr:txBody>
    </xdr:sp>
    <xdr:clientData/>
  </xdr:twoCellAnchor>
  <xdr:twoCellAnchor>
    <xdr:from>
      <xdr:col>10</xdr:col>
      <xdr:colOff>260093</xdr:colOff>
      <xdr:row>10</xdr:row>
      <xdr:rowOff>35834</xdr:rowOff>
    </xdr:from>
    <xdr:to>
      <xdr:col>11</xdr:col>
      <xdr:colOff>142148</xdr:colOff>
      <xdr:row>13</xdr:row>
      <xdr:rowOff>104563</xdr:rowOff>
    </xdr:to>
    <xdr:sp macro="" textlink="">
      <xdr:nvSpPr>
        <xdr:cNvPr id="87" name="Arc 86">
          <a:extLst>
            <a:ext uri="{FF2B5EF4-FFF2-40B4-BE49-F238E27FC236}">
              <a16:creationId xmlns:a16="http://schemas.microsoft.com/office/drawing/2014/main" id="{E0454204-D90C-4E46-AC1F-F2E993618B5E}"/>
            </a:ext>
          </a:extLst>
        </xdr:cNvPr>
        <xdr:cNvSpPr/>
      </xdr:nvSpPr>
      <xdr:spPr>
        <a:xfrm rot="4473806">
          <a:off x="7201145" y="1998893"/>
          <a:ext cx="661395" cy="615833"/>
        </a:xfrm>
        <a:prstGeom prst="arc">
          <a:avLst>
            <a:gd name="adj1" fmla="val 10276761"/>
            <a:gd name="adj2" fmla="val 1879853"/>
          </a:avLst>
        </a:prstGeom>
        <a:ln>
          <a:solidFill>
            <a:schemeClr val="bg1">
              <a:lumMod val="50000"/>
            </a:schemeClr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/>
        </a:p>
      </xdr:txBody>
    </xdr:sp>
    <xdr:clientData/>
  </xdr:twoCellAnchor>
  <xdr:twoCellAnchor editAs="absolute">
    <xdr:from>
      <xdr:col>10</xdr:col>
      <xdr:colOff>606566</xdr:colOff>
      <xdr:row>10</xdr:row>
      <xdr:rowOff>133210</xdr:rowOff>
    </xdr:from>
    <xdr:to>
      <xdr:col>11</xdr:col>
      <xdr:colOff>272388</xdr:colOff>
      <xdr:row>12</xdr:row>
      <xdr:rowOff>137699</xdr:rowOff>
    </xdr:to>
    <xdr:sp macro="" textlink="">
      <xdr:nvSpPr>
        <xdr:cNvPr id="88" name="Oval 87">
          <a:extLst>
            <a:ext uri="{FF2B5EF4-FFF2-40B4-BE49-F238E27FC236}">
              <a16:creationId xmlns:a16="http://schemas.microsoft.com/office/drawing/2014/main" id="{A8723029-0EB8-428C-A513-E6A937854D28}"/>
            </a:ext>
          </a:extLst>
        </xdr:cNvPr>
        <xdr:cNvSpPr>
          <a:spLocks noChangeAspect="1"/>
        </xdr:cNvSpPr>
      </xdr:nvSpPr>
      <xdr:spPr>
        <a:xfrm>
          <a:off x="7570399" y="2073488"/>
          <a:ext cx="399600" cy="399600"/>
        </a:xfrm>
        <a:prstGeom prst="ellipse">
          <a:avLst/>
        </a:prstGeom>
        <a:solidFill>
          <a:srgbClr val="009999"/>
        </a:solidFill>
        <a:ln w="12700">
          <a:solidFill>
            <a:srgbClr val="0066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</xdr:row>
      <xdr:rowOff>119061</xdr:rowOff>
    </xdr:from>
    <xdr:to>
      <xdr:col>7</xdr:col>
      <xdr:colOff>666750</xdr:colOff>
      <xdr:row>22</xdr:row>
      <xdr:rowOff>32886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</xdr:row>
      <xdr:rowOff>119061</xdr:rowOff>
    </xdr:from>
    <xdr:to>
      <xdr:col>8</xdr:col>
      <xdr:colOff>19050</xdr:colOff>
      <xdr:row>22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739775</xdr:colOff>
      <xdr:row>2</xdr:row>
      <xdr:rowOff>323850</xdr:rowOff>
    </xdr:from>
    <xdr:to>
      <xdr:col>6</xdr:col>
      <xdr:colOff>742950</xdr:colOff>
      <xdr:row>15</xdr:row>
      <xdr:rowOff>63500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8A2A36CA-9106-49CC-9912-561734913C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44451</xdr:colOff>
      <xdr:row>2</xdr:row>
      <xdr:rowOff>82551</xdr:rowOff>
    </xdr:from>
    <xdr:to>
      <xdr:col>8</xdr:col>
      <xdr:colOff>723900</xdr:colOff>
      <xdr:row>16</xdr:row>
      <xdr:rowOff>161926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444500</xdr:colOff>
      <xdr:row>1</xdr:row>
      <xdr:rowOff>429433</xdr:rowOff>
    </xdr:from>
    <xdr:to>
      <xdr:col>5</xdr:col>
      <xdr:colOff>723900</xdr:colOff>
      <xdr:row>21</xdr:row>
      <xdr:rowOff>219075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155306</xdr:colOff>
      <xdr:row>1</xdr:row>
      <xdr:rowOff>429989</xdr:rowOff>
    </xdr:from>
    <xdr:to>
      <xdr:col>11</xdr:col>
      <xdr:colOff>438150</xdr:colOff>
      <xdr:row>21</xdr:row>
      <xdr:rowOff>200025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300-000006000000}"/>
            </a:ext>
            <a:ext uri="{147F2762-F138-4A5C-976F-8EAC2B608ADB}">
              <a16:predDERef xmlns:a16="http://schemas.microsoft.com/office/drawing/2014/main" pre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498406</xdr:colOff>
      <xdr:row>3</xdr:row>
      <xdr:rowOff>93569</xdr:rowOff>
    </xdr:from>
    <xdr:to>
      <xdr:col>4</xdr:col>
      <xdr:colOff>112546</xdr:colOff>
      <xdr:row>4</xdr:row>
      <xdr:rowOff>45551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1231831" y="960344"/>
          <a:ext cx="1814415" cy="313932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>
              <a:latin typeface="Arial" pitchFamily="34" charset="0"/>
              <a:cs typeface="Arial" pitchFamily="34" charset="0"/>
            </a:rPr>
            <a:t>London</a:t>
          </a: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0.17149</cdr:x>
      <cdr:y>0.08329</cdr:y>
    </cdr:from>
    <cdr:to>
      <cdr:x>0.49977</cdr:x>
      <cdr:y>0.16561</cdr:y>
    </cdr:to>
    <cdr:sp macro="" textlink="">
      <cdr:nvSpPr>
        <cdr:cNvPr id="2" name="TextBox 3"/>
        <cdr:cNvSpPr txBox="1"/>
      </cdr:nvSpPr>
      <cdr:spPr>
        <a:xfrm xmlns:a="http://schemas.openxmlformats.org/drawingml/2006/main">
          <a:off x="555625" y="269875"/>
          <a:ext cx="1063625" cy="26670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 b="1">
              <a:latin typeface="Arial" pitchFamily="34" charset="0"/>
              <a:cs typeface="Arial" pitchFamily="34" charset="0"/>
            </a:rPr>
            <a:t>outside</a:t>
          </a:r>
          <a:r>
            <a:rPr lang="en-GB" sz="1200" b="1" baseline="0">
              <a:latin typeface="Arial" pitchFamily="34" charset="0"/>
              <a:cs typeface="Arial" pitchFamily="34" charset="0"/>
            </a:rPr>
            <a:t> </a:t>
          </a:r>
          <a:r>
            <a:rPr lang="en-GB" sz="1200" b="1">
              <a:latin typeface="Arial" pitchFamily="34" charset="0"/>
              <a:cs typeface="Arial" pitchFamily="34" charset="0"/>
            </a:rPr>
            <a:t>London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161925</xdr:rowOff>
    </xdr:from>
    <xdr:to>
      <xdr:col>10</xdr:col>
      <xdr:colOff>203475</xdr:colOff>
      <xdr:row>31</xdr:row>
      <xdr:rowOff>43500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730250" y="574675"/>
          <a:ext cx="6629675" cy="4948875"/>
          <a:chOff x="762000" y="581025"/>
          <a:chExt cx="6909075" cy="5025075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00000000-0008-0000-0500-000003000000}"/>
              </a:ext>
            </a:extLst>
          </xdr:cNvPr>
          <xdr:cNvGraphicFramePr>
            <a:graphicFrameLocks/>
          </xdr:cNvGraphicFramePr>
        </xdr:nvGraphicFramePr>
        <xdr:xfrm>
          <a:off x="762000" y="585786"/>
          <a:ext cx="3497113" cy="252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3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GraphicFramePr>
            <a:graphicFrameLocks/>
          </xdr:cNvGraphicFramePr>
        </xdr:nvGraphicFramePr>
        <xdr:xfrm>
          <a:off x="775607" y="3052762"/>
          <a:ext cx="3497113" cy="252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5" name="Chart 4">
            <a:extLst>
              <a:ext uri="{FF2B5EF4-FFF2-40B4-BE49-F238E27FC236}">
                <a16:creationId xmlns:a16="http://schemas.microsoft.com/office/drawing/2014/main" id="{00000000-0008-0000-0500-000005000000}"/>
              </a:ext>
            </a:extLst>
          </xdr:cNvPr>
          <xdr:cNvGraphicFramePr>
            <a:graphicFrameLocks/>
          </xdr:cNvGraphicFramePr>
        </xdr:nvGraphicFramePr>
        <xdr:xfrm>
          <a:off x="4150830" y="581025"/>
          <a:ext cx="3497113" cy="252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6" name="Chart 5">
            <a:extLst>
              <a:ext uri="{FF2B5EF4-FFF2-40B4-BE49-F238E27FC236}">
                <a16:creationId xmlns:a16="http://schemas.microsoft.com/office/drawing/2014/main" id="{00000000-0008-0000-0500-000006000000}"/>
              </a:ext>
            </a:extLst>
          </xdr:cNvPr>
          <xdr:cNvGraphicFramePr>
            <a:graphicFrameLocks/>
          </xdr:cNvGraphicFramePr>
        </xdr:nvGraphicFramePr>
        <xdr:xfrm>
          <a:off x="4173962" y="3086100"/>
          <a:ext cx="3497113" cy="252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695324</xdr:colOff>
      <xdr:row>3</xdr:row>
      <xdr:rowOff>57150</xdr:rowOff>
    </xdr:from>
    <xdr:to>
      <xdr:col>9</xdr:col>
      <xdr:colOff>3924</xdr:colOff>
      <xdr:row>20</xdr:row>
      <xdr:rowOff>161925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BF979424-1501-4656-A052-CED5A6FE58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95251</xdr:colOff>
      <xdr:row>2</xdr:row>
      <xdr:rowOff>95251</xdr:rowOff>
    </xdr:from>
    <xdr:to>
      <xdr:col>7</xdr:col>
      <xdr:colOff>409575</xdr:colOff>
      <xdr:row>18</xdr:row>
      <xdr:rowOff>161926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</xdr:row>
      <xdr:rowOff>119061</xdr:rowOff>
    </xdr:from>
    <xdr:to>
      <xdr:col>6</xdr:col>
      <xdr:colOff>548100</xdr:colOff>
      <xdr:row>18</xdr:row>
      <xdr:rowOff>74886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520700</xdr:colOff>
      <xdr:row>3</xdr:row>
      <xdr:rowOff>83730</xdr:rowOff>
    </xdr:from>
    <xdr:to>
      <xdr:col>7</xdr:col>
      <xdr:colOff>685800</xdr:colOff>
      <xdr:row>19</xdr:row>
      <xdr:rowOff>114300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00D503B-F784-4374-864F-23673BC5D0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%20NT%204.0%20Workstation%20Profile\ContinEHCS\ContinEHCS\Regional%20Report\Dwelling%20EHCS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%20NT%204.0%20Workstation%20Profile\ContinEHCS\PSSCI%20Comparison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HS/REPORTING/Headline/2015-16/FINAL%20files/Edits%20release%20July%202017/2015-16%20Section%201%20Households%20Annex%20Tables_v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EADSP002.DESKTOP21.DCLG.GOV.UK\DCLGDFS\EHS\REPORTING\Headline\2015-16\Households\Analysis\Working%20Tables\AT%201.15-%20Average%20number%20of%20years%20in%20current%20home,%20by%20tenure,%202010-11%20to%202015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vey estimates"/>
      <sheetName val="SE combined 0203"/>
      <sheetName val="Social Sector"/>
      <sheetName val="Modelled Estimates"/>
      <sheetName val="Mod. combined 0203"/>
      <sheetName val="CI pri WLS line"/>
      <sheetName val="CI Soc WLS line "/>
      <sheetName val="CI WLS E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 Comparison"/>
      <sheetName val="SE v Mod"/>
      <sheetName val="Mod Comparison"/>
      <sheetName val="V Comparison"/>
      <sheetName val="VND Comparison"/>
      <sheetName val="Social Comparison"/>
      <sheetName val="CI around WLS line"/>
      <sheetName val="CI WLS Eng"/>
      <sheetName val="Charts"/>
      <sheetName val="CI comparison"/>
      <sheetName val="CI Soc WLS line "/>
      <sheetName val="1991 Variables"/>
      <sheetName val="1996 Variables"/>
      <sheetName val="2001 Variables"/>
      <sheetName val="Costs Comparison (2)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of contents"/>
      <sheetName val="Fig 1.1"/>
      <sheetName val="Fig 1.2"/>
      <sheetName val="Fig 1.3"/>
      <sheetName val="Fig 1.4"/>
      <sheetName val="Fig 1.5"/>
      <sheetName val="Fig 1.6"/>
      <sheetName val="Fig 1.7"/>
      <sheetName val="Fig 1.8"/>
      <sheetName val="Fig 1.9"/>
      <sheetName val="Fig 1.10"/>
      <sheetName val="Fig 1.11"/>
      <sheetName val="Fig 1.12"/>
      <sheetName val="AT1.1 "/>
      <sheetName val="AT1.2 "/>
      <sheetName val="AT1.3 "/>
      <sheetName val="AT1.4 "/>
      <sheetName val="AT1.5"/>
      <sheetName val="AT1.6"/>
      <sheetName val="AT1.7"/>
      <sheetName val="AT1.8"/>
      <sheetName val="AT1.9"/>
      <sheetName val="AT1.10"/>
      <sheetName val="AT1.11"/>
      <sheetName val="AT1.12"/>
      <sheetName val="AT1.13"/>
      <sheetName val="AT1.14"/>
      <sheetName val="AT1.15"/>
      <sheetName val="AT1.16"/>
      <sheetName val="AT1.17"/>
      <sheetName val="AT1.18"/>
      <sheetName val="AT1.19"/>
      <sheetName val="AT1.20"/>
      <sheetName val="AT1.21"/>
      <sheetName val="AT1.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5">
          <cell r="O25">
            <v>68.567439585235761</v>
          </cell>
          <cell r="P25">
            <v>10.453616806777005</v>
          </cell>
          <cell r="S25">
            <v>20.978943607987247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5">
          <cell r="C25">
            <v>59.464258394022231</v>
          </cell>
          <cell r="F25">
            <v>26.818451016293459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51">
          <cell r="C51">
            <v>1.3307077462932864</v>
          </cell>
          <cell r="D51">
            <v>5.2208158740858241</v>
          </cell>
          <cell r="E51">
            <v>6.5804770455782968</v>
          </cell>
        </row>
      </sheetData>
      <sheetData sheetId="33">
        <row r="51">
          <cell r="C51">
            <v>51.850699561613567</v>
          </cell>
          <cell r="D51">
            <v>14.433649152908595</v>
          </cell>
          <cell r="E51">
            <v>9.9580802710697416</v>
          </cell>
        </row>
      </sheetData>
      <sheetData sheetId="3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2010-11"/>
      <sheetName val="2011-12"/>
      <sheetName val="2012-13"/>
      <sheetName val="2013-14"/>
      <sheetName val="2014-15"/>
      <sheetName val="2015-16"/>
    </sheetNames>
    <sheetDataSet>
      <sheetData sheetId="0"/>
      <sheetData sheetId="1">
        <row r="14">
          <cell r="C14">
            <v>17556</v>
          </cell>
        </row>
      </sheetData>
      <sheetData sheetId="2">
        <row r="10">
          <cell r="D10">
            <v>13829</v>
          </cell>
        </row>
      </sheetData>
      <sheetData sheetId="3">
        <row r="10">
          <cell r="D10">
            <v>13652</v>
          </cell>
        </row>
      </sheetData>
      <sheetData sheetId="4">
        <row r="10">
          <cell r="D10">
            <v>13276</v>
          </cell>
        </row>
      </sheetData>
      <sheetData sheetId="5">
        <row r="10">
          <cell r="D10">
            <v>13174</v>
          </cell>
        </row>
      </sheetData>
      <sheetData sheetId="6">
        <row r="10">
          <cell r="D10">
            <v>13468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P71"/>
  <sheetViews>
    <sheetView tabSelected="1" zoomScaleNormal="100" workbookViewId="0"/>
  </sheetViews>
  <sheetFormatPr defaultColWidth="8.84375" defaultRowHeight="15.5" x14ac:dyDescent="0.35"/>
  <cols>
    <col min="1" max="16384" width="8.84375" style="95"/>
  </cols>
  <sheetData>
    <row r="2" spans="2:16" x14ac:dyDescent="0.35">
      <c r="B2" s="474" t="s">
        <v>0</v>
      </c>
      <c r="C2" s="475"/>
      <c r="D2" s="366"/>
      <c r="E2" s="366"/>
      <c r="F2" s="366"/>
      <c r="G2" s="476"/>
      <c r="H2" s="366"/>
      <c r="I2" s="366"/>
      <c r="J2" s="366"/>
      <c r="K2" s="366"/>
      <c r="L2" s="366"/>
      <c r="M2" s="366"/>
      <c r="N2" s="366"/>
      <c r="O2" s="366"/>
      <c r="P2" s="366"/>
    </row>
    <row r="3" spans="2:16" x14ac:dyDescent="0.35">
      <c r="B3" s="474"/>
      <c r="C3" s="475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  <c r="P3" s="366"/>
    </row>
    <row r="4" spans="2:16" x14ac:dyDescent="0.35">
      <c r="B4" s="474" t="s">
        <v>1</v>
      </c>
      <c r="C4" s="475"/>
      <c r="D4" s="366"/>
      <c r="E4" s="366"/>
      <c r="F4" s="366"/>
      <c r="G4" s="366"/>
      <c r="H4" s="366"/>
      <c r="I4" s="366"/>
      <c r="J4" s="366"/>
      <c r="K4" s="366"/>
      <c r="L4" s="366"/>
      <c r="M4" s="366"/>
      <c r="N4" s="366"/>
      <c r="O4" s="366"/>
      <c r="P4" s="366"/>
    </row>
    <row r="5" spans="2:16" x14ac:dyDescent="0.35">
      <c r="B5" s="474"/>
      <c r="C5" s="475"/>
      <c r="D5" s="366"/>
      <c r="E5" s="366"/>
      <c r="F5" s="366"/>
      <c r="G5" s="366"/>
      <c r="H5" s="366"/>
      <c r="I5" s="366"/>
      <c r="J5" s="366"/>
      <c r="K5" s="366"/>
      <c r="L5" s="366"/>
      <c r="M5" s="366"/>
      <c r="N5" s="366"/>
      <c r="O5" s="366"/>
      <c r="P5" s="366"/>
    </row>
    <row r="6" spans="2:16" x14ac:dyDescent="0.35">
      <c r="B6" s="477" t="s">
        <v>2</v>
      </c>
      <c r="C6" s="475"/>
      <c r="D6" s="366"/>
      <c r="E6" s="366"/>
      <c r="F6" s="366"/>
      <c r="G6" s="366"/>
      <c r="H6" s="366"/>
      <c r="I6" s="366"/>
      <c r="J6" s="366"/>
      <c r="K6" s="366"/>
      <c r="L6" s="366"/>
      <c r="M6" s="366"/>
      <c r="N6" s="366"/>
      <c r="O6" s="366"/>
      <c r="P6" s="366"/>
    </row>
    <row r="7" spans="2:16" x14ac:dyDescent="0.35">
      <c r="B7" s="478" t="s">
        <v>3</v>
      </c>
      <c r="C7" s="507" t="s">
        <v>4</v>
      </c>
      <c r="D7" s="366"/>
      <c r="E7" s="366"/>
      <c r="F7" s="366"/>
      <c r="G7" s="366"/>
      <c r="H7" s="366"/>
      <c r="I7" s="366"/>
      <c r="J7" s="366"/>
      <c r="K7" s="366"/>
      <c r="L7" s="366"/>
      <c r="M7" s="366" t="s">
        <v>277</v>
      </c>
      <c r="N7" s="366"/>
      <c r="O7" s="366"/>
      <c r="P7" s="366"/>
    </row>
    <row r="8" spans="2:16" x14ac:dyDescent="0.35">
      <c r="B8" s="478" t="s">
        <v>5</v>
      </c>
      <c r="C8" s="507" t="s">
        <v>6</v>
      </c>
      <c r="D8" s="366"/>
      <c r="E8" s="366"/>
      <c r="F8" s="366"/>
      <c r="G8" s="366"/>
      <c r="H8" s="366"/>
      <c r="I8" s="366"/>
      <c r="J8" s="366"/>
      <c r="K8" s="366"/>
      <c r="L8" s="366"/>
      <c r="M8" s="366"/>
      <c r="N8" s="366"/>
      <c r="O8" s="366"/>
      <c r="P8" s="366"/>
    </row>
    <row r="9" spans="2:16" x14ac:dyDescent="0.35">
      <c r="B9" s="478" t="s">
        <v>7</v>
      </c>
      <c r="C9" s="507" t="s">
        <v>438</v>
      </c>
      <c r="D9" s="366"/>
      <c r="E9" s="366"/>
      <c r="F9" s="366"/>
      <c r="G9" s="366"/>
      <c r="H9" s="366"/>
      <c r="I9" s="366"/>
      <c r="J9" s="366"/>
      <c r="K9" s="366"/>
      <c r="L9" s="366"/>
      <c r="M9" s="366" t="s">
        <v>277</v>
      </c>
      <c r="N9" s="366"/>
      <c r="O9" s="366"/>
      <c r="P9" s="366"/>
    </row>
    <row r="10" spans="2:16" x14ac:dyDescent="0.35">
      <c r="B10" s="478" t="s">
        <v>8</v>
      </c>
      <c r="C10" s="507" t="s">
        <v>9</v>
      </c>
      <c r="D10" s="366"/>
      <c r="E10" s="366"/>
      <c r="F10" s="366"/>
      <c r="G10" s="366"/>
      <c r="H10" s="366"/>
      <c r="I10" s="366"/>
      <c r="J10" s="366"/>
      <c r="K10" s="366"/>
      <c r="L10" s="366"/>
      <c r="M10" s="366"/>
      <c r="N10" s="366"/>
      <c r="O10" s="366"/>
      <c r="P10" s="366"/>
    </row>
    <row r="11" spans="2:16" x14ac:dyDescent="0.35">
      <c r="B11" s="478" t="s">
        <v>10</v>
      </c>
      <c r="C11" s="507" t="s">
        <v>11</v>
      </c>
      <c r="D11" s="366"/>
      <c r="E11" s="366"/>
      <c r="F11" s="366"/>
      <c r="G11" s="366"/>
      <c r="H11" s="366"/>
      <c r="I11" s="366"/>
      <c r="J11" s="366"/>
      <c r="K11" s="366"/>
      <c r="L11" s="366"/>
      <c r="M11" s="366"/>
      <c r="N11" s="366"/>
      <c r="O11" s="366"/>
      <c r="P11" s="366"/>
    </row>
    <row r="12" spans="2:16" x14ac:dyDescent="0.35">
      <c r="B12" s="478" t="s">
        <v>12</v>
      </c>
      <c r="C12" s="507" t="s">
        <v>13</v>
      </c>
      <c r="D12" s="366"/>
      <c r="E12" s="366"/>
      <c r="F12" s="366"/>
      <c r="G12" s="366"/>
      <c r="H12" s="366"/>
      <c r="I12" s="366"/>
      <c r="J12" s="366"/>
      <c r="K12" s="366"/>
      <c r="L12" s="366"/>
      <c r="M12" s="366"/>
      <c r="N12" s="366"/>
      <c r="O12" s="366"/>
      <c r="P12" s="366"/>
    </row>
    <row r="13" spans="2:16" x14ac:dyDescent="0.35">
      <c r="B13" s="478" t="s">
        <v>14</v>
      </c>
      <c r="C13" s="507" t="s">
        <v>440</v>
      </c>
      <c r="D13" s="366"/>
      <c r="E13" s="366"/>
      <c r="F13" s="366"/>
      <c r="G13" s="366"/>
      <c r="H13" s="366"/>
      <c r="I13" s="366"/>
      <c r="J13" s="366"/>
      <c r="K13" s="366"/>
      <c r="L13" s="366"/>
      <c r="M13" s="366"/>
      <c r="N13" s="366"/>
      <c r="O13" s="366"/>
      <c r="P13" s="366"/>
    </row>
    <row r="14" spans="2:16" x14ac:dyDescent="0.35">
      <c r="B14" s="478" t="s">
        <v>15</v>
      </c>
      <c r="C14" s="507" t="s">
        <v>16</v>
      </c>
      <c r="D14" s="366"/>
      <c r="E14" s="366"/>
      <c r="F14" s="366"/>
      <c r="G14" s="366"/>
      <c r="H14" s="366"/>
      <c r="I14" s="366"/>
      <c r="J14" s="366"/>
      <c r="K14" s="366"/>
      <c r="L14" s="366"/>
      <c r="M14" s="366"/>
      <c r="N14" s="366"/>
      <c r="O14" s="366"/>
      <c r="P14" s="366"/>
    </row>
    <row r="15" spans="2:16" x14ac:dyDescent="0.35">
      <c r="B15" s="478" t="s">
        <v>17</v>
      </c>
      <c r="C15" s="507" t="s">
        <v>442</v>
      </c>
      <c r="D15" s="366"/>
      <c r="E15" s="366"/>
      <c r="F15" s="366"/>
      <c r="G15" s="366"/>
      <c r="H15" s="366"/>
      <c r="I15" s="366"/>
      <c r="J15" s="366"/>
      <c r="K15" s="366"/>
      <c r="L15" s="366"/>
      <c r="M15" s="366"/>
      <c r="N15" s="366"/>
      <c r="O15" s="366"/>
      <c r="P15" s="366"/>
    </row>
    <row r="16" spans="2:16" x14ac:dyDescent="0.35">
      <c r="B16" s="478" t="s">
        <v>18</v>
      </c>
      <c r="C16" s="507" t="s">
        <v>19</v>
      </c>
      <c r="D16" s="366"/>
      <c r="E16" s="366"/>
      <c r="F16" s="366"/>
      <c r="G16" s="366"/>
      <c r="H16" s="366"/>
      <c r="I16" s="366"/>
      <c r="J16" s="366"/>
      <c r="K16" s="366"/>
      <c r="L16" s="366"/>
      <c r="M16" s="366"/>
      <c r="N16" s="366"/>
      <c r="O16" s="366"/>
      <c r="P16" s="366"/>
    </row>
    <row r="17" spans="2:16" x14ac:dyDescent="0.35">
      <c r="B17" s="478" t="s">
        <v>20</v>
      </c>
      <c r="C17" s="507" t="s">
        <v>71</v>
      </c>
      <c r="D17" s="366"/>
      <c r="E17" s="366"/>
      <c r="F17" s="366"/>
      <c r="G17" s="366"/>
      <c r="H17" s="366"/>
      <c r="I17" s="366"/>
      <c r="J17" s="366"/>
      <c r="K17" s="366"/>
      <c r="L17" s="366"/>
      <c r="M17" s="366"/>
      <c r="N17" s="366"/>
      <c r="O17" s="366"/>
      <c r="P17" s="366"/>
    </row>
    <row r="18" spans="2:16" x14ac:dyDescent="0.35">
      <c r="B18" s="478" t="s">
        <v>21</v>
      </c>
      <c r="C18" s="507" t="s">
        <v>73</v>
      </c>
      <c r="D18" s="366"/>
      <c r="E18" s="366"/>
      <c r="F18" s="366"/>
      <c r="G18" s="366"/>
      <c r="H18" s="366"/>
      <c r="I18" s="366"/>
      <c r="J18" s="366"/>
      <c r="K18" s="366"/>
      <c r="L18" s="366"/>
      <c r="M18" s="366"/>
      <c r="N18" s="366"/>
      <c r="O18" s="366"/>
      <c r="P18" s="366"/>
    </row>
    <row r="19" spans="2:16" x14ac:dyDescent="0.35">
      <c r="B19" s="478" t="s">
        <v>22</v>
      </c>
      <c r="C19" s="507" t="s">
        <v>23</v>
      </c>
      <c r="D19" s="366"/>
      <c r="E19" s="366"/>
      <c r="F19" s="366"/>
      <c r="G19" s="366"/>
      <c r="H19" s="366"/>
      <c r="I19" s="366"/>
      <c r="J19" s="366"/>
      <c r="K19" s="366"/>
      <c r="L19" s="366"/>
      <c r="M19" s="366"/>
      <c r="N19" s="366"/>
      <c r="O19" s="366"/>
      <c r="P19" s="366"/>
    </row>
    <row r="20" spans="2:16" x14ac:dyDescent="0.35">
      <c r="C20" s="479"/>
      <c r="D20" s="366"/>
      <c r="E20" s="366"/>
      <c r="F20" s="366"/>
      <c r="G20" s="366"/>
      <c r="H20" s="366"/>
      <c r="I20" s="366"/>
      <c r="J20" s="366"/>
      <c r="K20" s="366"/>
      <c r="L20" s="366"/>
      <c r="M20" s="366"/>
      <c r="N20" s="366"/>
      <c r="O20" s="366"/>
      <c r="P20" s="366"/>
    </row>
    <row r="21" spans="2:16" x14ac:dyDescent="0.35">
      <c r="B21" s="477" t="s">
        <v>24</v>
      </c>
      <c r="C21" s="479"/>
      <c r="D21" s="366"/>
      <c r="E21" s="366"/>
      <c r="F21" s="366"/>
      <c r="G21" s="366"/>
      <c r="H21" s="366"/>
      <c r="I21" s="366"/>
      <c r="J21" s="366"/>
      <c r="K21" s="366"/>
      <c r="L21" s="366"/>
      <c r="M21" s="366"/>
      <c r="N21" s="366"/>
      <c r="O21" s="366"/>
      <c r="P21" s="366"/>
    </row>
    <row r="22" spans="2:16" x14ac:dyDescent="0.35">
      <c r="B22" s="478" t="s">
        <v>25</v>
      </c>
      <c r="C22" s="480" t="s">
        <v>26</v>
      </c>
      <c r="D22" s="480"/>
      <c r="E22" s="366"/>
      <c r="F22" s="366"/>
      <c r="G22" s="366"/>
      <c r="H22" s="366"/>
      <c r="I22" s="366"/>
      <c r="J22" s="366"/>
      <c r="K22" s="366"/>
      <c r="L22" s="366"/>
      <c r="M22" s="366"/>
      <c r="N22" s="366"/>
      <c r="O22" s="366"/>
      <c r="P22" s="366"/>
    </row>
    <row r="23" spans="2:16" x14ac:dyDescent="0.35">
      <c r="B23" s="478" t="s">
        <v>27</v>
      </c>
      <c r="C23" s="480" t="s">
        <v>28</v>
      </c>
      <c r="D23" s="480"/>
      <c r="E23" s="366"/>
      <c r="F23" s="366"/>
      <c r="G23" s="366"/>
      <c r="H23" s="366"/>
      <c r="I23" s="366"/>
      <c r="J23" s="366"/>
      <c r="K23" s="366"/>
      <c r="L23" s="366"/>
      <c r="M23" s="366"/>
      <c r="N23" s="366"/>
      <c r="O23" s="366"/>
      <c r="P23" s="366"/>
    </row>
    <row r="24" spans="2:16" x14ac:dyDescent="0.35">
      <c r="B24" s="478" t="s">
        <v>29</v>
      </c>
      <c r="C24" s="480" t="s">
        <v>30</v>
      </c>
      <c r="D24" s="480"/>
      <c r="E24" s="366"/>
      <c r="F24" s="366"/>
      <c r="G24" s="366"/>
      <c r="H24" s="366"/>
      <c r="I24" s="508"/>
      <c r="J24" s="366"/>
      <c r="K24" s="366"/>
      <c r="L24" s="366"/>
      <c r="M24" s="366"/>
      <c r="N24" s="366"/>
      <c r="O24" s="366"/>
      <c r="P24" s="366"/>
    </row>
    <row r="25" spans="2:16" x14ac:dyDescent="0.35">
      <c r="B25" s="478" t="s">
        <v>31</v>
      </c>
      <c r="C25" s="480" t="s">
        <v>32</v>
      </c>
      <c r="D25" s="480"/>
      <c r="E25" s="366"/>
      <c r="F25" s="366"/>
      <c r="G25" s="366"/>
      <c r="H25" s="366"/>
      <c r="I25" s="366"/>
      <c r="J25" s="366"/>
      <c r="K25" s="366"/>
      <c r="L25" s="366"/>
      <c r="M25" s="366"/>
      <c r="N25" s="366"/>
      <c r="O25" s="366"/>
      <c r="P25" s="366"/>
    </row>
    <row r="26" spans="2:16" x14ac:dyDescent="0.35">
      <c r="B26" s="478" t="s">
        <v>33</v>
      </c>
      <c r="C26" s="480" t="s">
        <v>34</v>
      </c>
      <c r="D26" s="480"/>
      <c r="E26" s="366"/>
      <c r="F26" s="366"/>
      <c r="G26" s="366"/>
      <c r="H26" s="366"/>
      <c r="I26" s="366"/>
      <c r="J26" s="366"/>
      <c r="K26" s="366"/>
      <c r="L26" s="366"/>
      <c r="M26" s="366"/>
      <c r="N26" s="366"/>
      <c r="O26" s="366"/>
      <c r="P26" s="366"/>
    </row>
    <row r="27" spans="2:16" x14ac:dyDescent="0.35">
      <c r="B27" s="478" t="s">
        <v>35</v>
      </c>
      <c r="C27" s="480" t="s">
        <v>36</v>
      </c>
      <c r="D27" s="480"/>
      <c r="E27" s="366"/>
      <c r="F27" s="366"/>
      <c r="G27" s="366"/>
      <c r="H27" s="366"/>
      <c r="I27" s="366"/>
      <c r="J27" s="366"/>
      <c r="K27" s="366"/>
      <c r="L27" s="366"/>
      <c r="M27" s="366"/>
      <c r="N27" s="366"/>
      <c r="O27" s="366"/>
      <c r="P27" s="366"/>
    </row>
    <row r="28" spans="2:16" x14ac:dyDescent="0.35">
      <c r="B28" s="478" t="s">
        <v>37</v>
      </c>
      <c r="C28" s="480" t="s">
        <v>38</v>
      </c>
      <c r="D28" s="480"/>
      <c r="E28" s="481"/>
      <c r="F28" s="481"/>
      <c r="G28" s="481"/>
      <c r="H28" s="481"/>
      <c r="I28" s="481"/>
      <c r="J28" s="481"/>
      <c r="K28" s="481"/>
      <c r="L28" s="366"/>
      <c r="M28" s="366"/>
      <c r="N28" s="366"/>
      <c r="O28" s="366"/>
      <c r="P28" s="366"/>
    </row>
    <row r="29" spans="2:16" x14ac:dyDescent="0.35">
      <c r="B29" s="478" t="s">
        <v>39</v>
      </c>
      <c r="C29" s="480" t="s">
        <v>40</v>
      </c>
      <c r="D29" s="480"/>
      <c r="E29" s="366"/>
      <c r="F29" s="366"/>
      <c r="G29" s="366"/>
      <c r="H29" s="366"/>
      <c r="I29" s="366"/>
      <c r="J29" s="366"/>
      <c r="K29" s="366"/>
      <c r="L29" s="366"/>
      <c r="M29" s="366"/>
      <c r="N29" s="366"/>
      <c r="O29" s="366"/>
      <c r="P29" s="366"/>
    </row>
    <row r="30" spans="2:16" x14ac:dyDescent="0.35">
      <c r="B30" s="478" t="s">
        <v>41</v>
      </c>
      <c r="C30" s="480" t="s">
        <v>42</v>
      </c>
      <c r="D30" s="480"/>
      <c r="E30" s="366"/>
      <c r="F30" s="366"/>
      <c r="G30" s="366"/>
      <c r="H30" s="366"/>
      <c r="I30" s="366"/>
      <c r="J30" s="366"/>
      <c r="K30" s="366"/>
      <c r="L30" s="366"/>
      <c r="M30" s="366"/>
      <c r="N30" s="366"/>
      <c r="O30" s="366"/>
      <c r="P30" s="366"/>
    </row>
    <row r="31" spans="2:16" x14ac:dyDescent="0.35">
      <c r="B31" s="478" t="s">
        <v>43</v>
      </c>
      <c r="C31" s="480" t="s">
        <v>44</v>
      </c>
      <c r="D31" s="480"/>
      <c r="E31" s="481"/>
      <c r="F31" s="481"/>
      <c r="G31" s="481"/>
      <c r="H31" s="481"/>
      <c r="I31" s="481"/>
      <c r="J31" s="481"/>
      <c r="K31" s="366"/>
      <c r="L31" s="366"/>
      <c r="M31" s="366"/>
      <c r="N31" s="366"/>
      <c r="O31" s="366"/>
      <c r="P31" s="366"/>
    </row>
    <row r="32" spans="2:16" x14ac:dyDescent="0.35">
      <c r="B32" s="478" t="s">
        <v>45</v>
      </c>
      <c r="C32" s="480" t="s">
        <v>46</v>
      </c>
      <c r="D32" s="480"/>
      <c r="E32" s="366"/>
      <c r="F32" s="366"/>
      <c r="G32" s="366"/>
      <c r="H32" s="366"/>
      <c r="I32" s="366"/>
      <c r="J32" s="366"/>
      <c r="K32" s="366"/>
      <c r="L32" s="366"/>
      <c r="M32" s="366"/>
      <c r="N32" s="366"/>
      <c r="O32" s="366"/>
      <c r="P32" s="366"/>
    </row>
    <row r="33" spans="2:16" x14ac:dyDescent="0.35">
      <c r="B33" s="478" t="s">
        <v>47</v>
      </c>
      <c r="C33" s="480" t="s">
        <v>48</v>
      </c>
      <c r="D33" s="480"/>
      <c r="E33" s="366"/>
      <c r="F33" s="366"/>
      <c r="G33" s="366"/>
      <c r="H33" s="366"/>
      <c r="I33" s="366"/>
      <c r="J33" s="366"/>
      <c r="K33" s="366"/>
      <c r="L33" s="366"/>
      <c r="M33" s="366"/>
      <c r="N33" s="366"/>
      <c r="O33" s="366"/>
      <c r="P33" s="366"/>
    </row>
    <row r="34" spans="2:16" x14ac:dyDescent="0.35">
      <c r="B34" s="478" t="s">
        <v>49</v>
      </c>
      <c r="C34" s="480" t="s">
        <v>50</v>
      </c>
      <c r="D34" s="480"/>
      <c r="E34" s="366"/>
      <c r="F34" s="366"/>
      <c r="G34" s="366"/>
      <c r="H34" s="366"/>
      <c r="I34" s="366"/>
      <c r="J34" s="366"/>
      <c r="K34" s="366"/>
      <c r="L34" s="366"/>
      <c r="M34" s="366"/>
      <c r="N34" s="366"/>
      <c r="O34" s="366"/>
      <c r="P34" s="366"/>
    </row>
    <row r="35" spans="2:16" x14ac:dyDescent="0.35">
      <c r="B35" s="478" t="s">
        <v>51</v>
      </c>
      <c r="C35" s="480" t="s">
        <v>52</v>
      </c>
      <c r="D35" s="480"/>
      <c r="E35" s="366"/>
      <c r="F35" s="366"/>
      <c r="G35" s="366"/>
      <c r="H35" s="366"/>
      <c r="I35" s="366"/>
      <c r="J35" s="366"/>
      <c r="K35" s="366"/>
      <c r="L35" s="366"/>
      <c r="M35" s="366"/>
      <c r="N35" s="366"/>
      <c r="O35" s="366"/>
      <c r="P35" s="366"/>
    </row>
    <row r="36" spans="2:16" x14ac:dyDescent="0.35">
      <c r="B36" s="478" t="s">
        <v>53</v>
      </c>
      <c r="C36" s="480" t="s">
        <v>54</v>
      </c>
      <c r="D36" s="480"/>
      <c r="E36" s="366"/>
      <c r="F36" s="366"/>
      <c r="G36" s="366"/>
      <c r="H36" s="366"/>
      <c r="I36" s="366"/>
      <c r="J36" s="366"/>
      <c r="K36" s="366"/>
      <c r="L36" s="366"/>
      <c r="M36" s="366"/>
      <c r="N36" s="366"/>
      <c r="O36" s="366"/>
      <c r="P36" s="366"/>
    </row>
    <row r="37" spans="2:16" x14ac:dyDescent="0.35">
      <c r="B37" s="478" t="s">
        <v>55</v>
      </c>
      <c r="C37" s="480" t="s">
        <v>56</v>
      </c>
      <c r="D37" s="480"/>
      <c r="E37" s="366"/>
      <c r="F37" s="366"/>
      <c r="G37" s="366"/>
      <c r="H37" s="366"/>
      <c r="I37" s="366"/>
      <c r="J37" s="366"/>
      <c r="K37" s="366"/>
      <c r="L37" s="366"/>
      <c r="M37" s="366"/>
      <c r="N37" s="366"/>
      <c r="O37" s="366"/>
      <c r="P37" s="366"/>
    </row>
    <row r="38" spans="2:16" x14ac:dyDescent="0.35">
      <c r="B38" s="478" t="s">
        <v>57</v>
      </c>
      <c r="C38" s="480" t="s">
        <v>58</v>
      </c>
      <c r="D38" s="480"/>
      <c r="E38" s="366"/>
      <c r="F38" s="366"/>
      <c r="G38" s="366"/>
      <c r="H38" s="366"/>
      <c r="I38" s="366"/>
      <c r="J38" s="366"/>
      <c r="K38" s="366"/>
      <c r="L38" s="366"/>
      <c r="M38" s="366"/>
      <c r="N38" s="366"/>
      <c r="O38" s="366"/>
      <c r="P38" s="366"/>
    </row>
    <row r="39" spans="2:16" x14ac:dyDescent="0.35">
      <c r="B39" s="478" t="s">
        <v>59</v>
      </c>
      <c r="C39" s="480" t="s">
        <v>60</v>
      </c>
      <c r="D39" s="480"/>
      <c r="E39" s="366"/>
      <c r="F39" s="366"/>
      <c r="G39" s="366"/>
      <c r="H39" s="366"/>
      <c r="I39" s="366"/>
      <c r="J39" s="366"/>
      <c r="K39" s="366"/>
      <c r="L39" s="366"/>
      <c r="M39" s="366"/>
      <c r="N39" s="366"/>
      <c r="O39" s="366"/>
      <c r="P39" s="366"/>
    </row>
    <row r="40" spans="2:16" x14ac:dyDescent="0.35">
      <c r="B40" s="478" t="s">
        <v>61</v>
      </c>
      <c r="C40" s="480" t="s">
        <v>62</v>
      </c>
      <c r="D40" s="480"/>
      <c r="E40" s="366"/>
      <c r="F40" s="366"/>
      <c r="G40" s="366"/>
      <c r="H40" s="366"/>
      <c r="I40" s="366"/>
      <c r="J40" s="366"/>
      <c r="K40" s="366"/>
      <c r="L40" s="366"/>
      <c r="M40" s="366"/>
      <c r="N40" s="366"/>
      <c r="O40" s="366"/>
      <c r="P40" s="366"/>
    </row>
    <row r="41" spans="2:16" x14ac:dyDescent="0.35">
      <c r="B41" s="478" t="s">
        <v>63</v>
      </c>
      <c r="C41" s="480" t="s">
        <v>64</v>
      </c>
      <c r="D41" s="480"/>
      <c r="E41" s="366"/>
      <c r="F41" s="366"/>
      <c r="G41" s="366"/>
      <c r="H41" s="366"/>
      <c r="I41" s="366"/>
      <c r="J41" s="366"/>
      <c r="K41" s="366"/>
      <c r="L41" s="366"/>
      <c r="M41" s="366"/>
      <c r="N41" s="366"/>
      <c r="O41" s="366"/>
      <c r="P41" s="366"/>
    </row>
    <row r="42" spans="2:16" x14ac:dyDescent="0.35">
      <c r="B42" s="478" t="s">
        <v>65</v>
      </c>
      <c r="C42" s="480" t="s">
        <v>66</v>
      </c>
      <c r="D42" s="480"/>
      <c r="E42" s="366"/>
      <c r="F42" s="366"/>
      <c r="G42" s="366"/>
      <c r="H42" s="366"/>
      <c r="I42" s="366"/>
      <c r="J42" s="366"/>
      <c r="K42" s="366"/>
      <c r="L42" s="366"/>
      <c r="M42" s="366"/>
      <c r="N42" s="366"/>
      <c r="O42" s="366"/>
      <c r="P42" s="366"/>
    </row>
    <row r="43" spans="2:16" x14ac:dyDescent="0.35">
      <c r="B43" s="478" t="s">
        <v>67</v>
      </c>
      <c r="C43" s="480" t="s">
        <v>68</v>
      </c>
      <c r="D43" s="480"/>
      <c r="E43" s="366"/>
      <c r="F43" s="366"/>
      <c r="G43" s="366"/>
      <c r="H43" s="366"/>
      <c r="I43" s="366"/>
      <c r="J43" s="366"/>
      <c r="K43" s="366"/>
      <c r="L43" s="366"/>
      <c r="M43" s="366"/>
      <c r="N43" s="366"/>
      <c r="O43" s="366"/>
      <c r="P43" s="366"/>
    </row>
    <row r="44" spans="2:16" x14ac:dyDescent="0.35">
      <c r="B44" s="478" t="s">
        <v>69</v>
      </c>
      <c r="C44" s="480" t="s">
        <v>435</v>
      </c>
      <c r="D44" s="480"/>
      <c r="E44" s="366"/>
      <c r="F44" s="366"/>
      <c r="G44" s="366"/>
      <c r="H44" s="366"/>
      <c r="I44" s="366"/>
      <c r="J44" s="366"/>
      <c r="K44" s="366"/>
      <c r="L44" s="366"/>
      <c r="M44" s="366"/>
      <c r="N44" s="366"/>
      <c r="O44" s="366"/>
      <c r="P44" s="366"/>
    </row>
    <row r="45" spans="2:16" x14ac:dyDescent="0.35">
      <c r="B45" s="478" t="s">
        <v>70</v>
      </c>
      <c r="C45" s="480" t="s">
        <v>71</v>
      </c>
      <c r="D45" s="480"/>
      <c r="E45" s="366"/>
      <c r="F45" s="366"/>
      <c r="G45" s="366"/>
      <c r="H45" s="366"/>
      <c r="I45" s="366"/>
      <c r="J45" s="366"/>
      <c r="K45" s="366"/>
      <c r="L45" s="366"/>
      <c r="M45" s="366"/>
      <c r="N45" s="366"/>
      <c r="O45" s="366"/>
      <c r="P45" s="366"/>
    </row>
    <row r="46" spans="2:16" x14ac:dyDescent="0.35">
      <c r="B46" s="478" t="s">
        <v>72</v>
      </c>
      <c r="C46" s="480" t="s">
        <v>73</v>
      </c>
      <c r="D46" s="480"/>
      <c r="E46" s="366"/>
      <c r="F46" s="366"/>
      <c r="G46" s="366"/>
      <c r="H46" s="366"/>
      <c r="I46" s="366"/>
      <c r="J46" s="366"/>
      <c r="K46" s="366"/>
      <c r="L46" s="366"/>
      <c r="M46" s="366"/>
      <c r="N46" s="366"/>
      <c r="O46" s="366"/>
      <c r="P46" s="366"/>
    </row>
    <row r="47" spans="2:16" x14ac:dyDescent="0.35">
      <c r="B47" s="478" t="s">
        <v>74</v>
      </c>
      <c r="C47" s="480" t="s">
        <v>23</v>
      </c>
      <c r="D47" s="480"/>
      <c r="E47" s="366"/>
      <c r="F47" s="366"/>
      <c r="G47" s="366"/>
      <c r="H47" s="366"/>
      <c r="I47" s="366"/>
      <c r="J47" s="366"/>
      <c r="K47" s="366"/>
      <c r="L47" s="366"/>
      <c r="M47" s="366"/>
      <c r="N47" s="366"/>
      <c r="O47" s="366"/>
      <c r="P47" s="366"/>
    </row>
    <row r="48" spans="2:16" x14ac:dyDescent="0.35">
      <c r="B48" s="478" t="s">
        <v>75</v>
      </c>
      <c r="C48" s="480" t="s">
        <v>76</v>
      </c>
      <c r="D48" s="480"/>
      <c r="E48" s="366"/>
      <c r="F48" s="366"/>
      <c r="G48" s="366"/>
      <c r="H48" s="366"/>
      <c r="I48" s="366"/>
      <c r="J48" s="366"/>
      <c r="K48" s="366"/>
      <c r="L48" s="366"/>
      <c r="M48" s="366"/>
      <c r="N48" s="366"/>
      <c r="O48" s="366"/>
      <c r="P48" s="366"/>
    </row>
    <row r="49" spans="2:16" x14ac:dyDescent="0.35">
      <c r="B49" s="366"/>
      <c r="C49" s="366"/>
      <c r="D49" s="366"/>
      <c r="E49" s="366"/>
      <c r="F49" s="366"/>
      <c r="G49" s="366"/>
      <c r="H49" s="366"/>
      <c r="I49" s="366"/>
      <c r="J49" s="366"/>
      <c r="K49" s="366"/>
      <c r="L49" s="366"/>
      <c r="M49" s="366"/>
      <c r="N49" s="366"/>
      <c r="O49" s="366"/>
      <c r="P49" s="366"/>
    </row>
    <row r="50" spans="2:16" x14ac:dyDescent="0.35">
      <c r="B50" s="366"/>
      <c r="C50" s="366"/>
      <c r="D50" s="366"/>
      <c r="E50" s="366"/>
      <c r="F50" s="366"/>
      <c r="G50" s="366"/>
      <c r="H50" s="366"/>
      <c r="I50" s="366"/>
      <c r="J50" s="366"/>
      <c r="K50" s="366"/>
      <c r="L50" s="366"/>
      <c r="M50" s="366"/>
      <c r="N50" s="366"/>
      <c r="O50" s="366"/>
      <c r="P50" s="366"/>
    </row>
    <row r="51" spans="2:16" x14ac:dyDescent="0.35">
      <c r="B51" s="366"/>
      <c r="C51" s="366"/>
      <c r="D51" s="366"/>
      <c r="E51" s="366"/>
      <c r="F51" s="366"/>
      <c r="G51" s="366"/>
      <c r="H51" s="366"/>
      <c r="I51" s="366"/>
      <c r="J51" s="366"/>
      <c r="K51" s="366"/>
      <c r="L51" s="366"/>
      <c r="M51" s="366"/>
      <c r="N51" s="366"/>
      <c r="O51" s="366"/>
      <c r="P51" s="366"/>
    </row>
    <row r="52" spans="2:16" x14ac:dyDescent="0.35">
      <c r="B52" s="366"/>
      <c r="C52" s="366"/>
      <c r="D52" s="366"/>
      <c r="E52" s="366"/>
      <c r="F52" s="366"/>
      <c r="G52" s="366"/>
      <c r="H52" s="366"/>
      <c r="I52" s="366"/>
      <c r="J52" s="366"/>
      <c r="K52" s="366"/>
      <c r="L52" s="366"/>
      <c r="M52" s="366"/>
      <c r="N52" s="366"/>
      <c r="O52" s="366"/>
      <c r="P52" s="366"/>
    </row>
    <row r="53" spans="2:16" x14ac:dyDescent="0.35">
      <c r="B53" s="366"/>
      <c r="C53" s="366"/>
      <c r="D53" s="366"/>
      <c r="E53" s="366"/>
      <c r="F53" s="366"/>
      <c r="G53" s="366"/>
      <c r="H53" s="366"/>
      <c r="I53" s="366"/>
      <c r="J53" s="366"/>
      <c r="K53" s="366"/>
      <c r="L53" s="366"/>
      <c r="M53" s="366"/>
      <c r="N53" s="366"/>
      <c r="O53" s="366"/>
      <c r="P53" s="366"/>
    </row>
    <row r="54" spans="2:16" x14ac:dyDescent="0.35">
      <c r="B54" s="366"/>
      <c r="C54" s="366"/>
      <c r="D54" s="366"/>
      <c r="E54" s="366"/>
      <c r="F54" s="366"/>
      <c r="G54" s="366"/>
      <c r="H54" s="366"/>
      <c r="I54" s="366"/>
      <c r="J54" s="366"/>
      <c r="K54" s="366"/>
      <c r="L54" s="366"/>
      <c r="M54" s="366"/>
      <c r="N54" s="366"/>
      <c r="O54" s="366"/>
      <c r="P54" s="366"/>
    </row>
    <row r="55" spans="2:16" x14ac:dyDescent="0.35">
      <c r="B55" s="366"/>
      <c r="C55" s="366"/>
      <c r="D55" s="366"/>
      <c r="E55" s="366"/>
      <c r="F55" s="366"/>
      <c r="G55" s="366"/>
      <c r="H55" s="366"/>
      <c r="I55" s="366"/>
      <c r="J55" s="366"/>
      <c r="K55" s="366"/>
      <c r="L55" s="366"/>
      <c r="M55" s="366"/>
      <c r="N55" s="366"/>
      <c r="O55" s="366"/>
      <c r="P55" s="366"/>
    </row>
    <row r="56" spans="2:16" x14ac:dyDescent="0.35">
      <c r="B56" s="366"/>
      <c r="C56" s="366"/>
      <c r="D56" s="366"/>
      <c r="E56" s="366"/>
      <c r="F56" s="366"/>
      <c r="G56" s="366"/>
      <c r="H56" s="366"/>
      <c r="I56" s="366"/>
      <c r="J56" s="366"/>
      <c r="K56" s="366"/>
      <c r="L56" s="366"/>
      <c r="M56" s="366"/>
      <c r="N56" s="366"/>
      <c r="O56" s="366"/>
      <c r="P56" s="366"/>
    </row>
    <row r="57" spans="2:16" x14ac:dyDescent="0.35">
      <c r="B57" s="366"/>
      <c r="C57" s="366"/>
      <c r="D57" s="366"/>
      <c r="E57" s="366"/>
      <c r="F57" s="366"/>
      <c r="G57" s="366"/>
      <c r="H57" s="366"/>
      <c r="I57" s="366"/>
      <c r="J57" s="366"/>
      <c r="K57" s="366"/>
      <c r="L57" s="366"/>
      <c r="M57" s="366"/>
      <c r="N57" s="366"/>
      <c r="O57" s="366"/>
      <c r="P57" s="366"/>
    </row>
    <row r="58" spans="2:16" x14ac:dyDescent="0.35">
      <c r="B58" s="366"/>
      <c r="C58" s="366"/>
      <c r="D58" s="366"/>
      <c r="E58" s="366"/>
      <c r="F58" s="366"/>
      <c r="G58" s="366"/>
      <c r="H58" s="366"/>
      <c r="I58" s="366"/>
      <c r="J58" s="366"/>
      <c r="K58" s="366"/>
      <c r="L58" s="366"/>
      <c r="M58" s="366"/>
      <c r="N58" s="366"/>
      <c r="O58" s="366"/>
      <c r="P58" s="366"/>
    </row>
    <row r="59" spans="2:16" x14ac:dyDescent="0.35">
      <c r="B59" s="366"/>
      <c r="C59" s="366"/>
      <c r="D59" s="366"/>
      <c r="E59" s="366"/>
      <c r="F59" s="366"/>
      <c r="G59" s="366"/>
      <c r="H59" s="366"/>
      <c r="I59" s="366"/>
      <c r="J59" s="366"/>
      <c r="K59" s="366"/>
      <c r="L59" s="366"/>
      <c r="M59" s="366"/>
      <c r="N59" s="366"/>
      <c r="O59" s="366"/>
      <c r="P59" s="366"/>
    </row>
    <row r="60" spans="2:16" x14ac:dyDescent="0.35">
      <c r="B60" s="366"/>
      <c r="C60" s="366"/>
      <c r="D60" s="366"/>
      <c r="E60" s="366"/>
      <c r="F60" s="366"/>
      <c r="G60" s="366"/>
      <c r="H60" s="366"/>
      <c r="I60" s="366"/>
      <c r="J60" s="366"/>
      <c r="K60" s="366"/>
      <c r="L60" s="366"/>
      <c r="M60" s="366"/>
      <c r="N60" s="366"/>
      <c r="O60" s="366"/>
      <c r="P60" s="366"/>
    </row>
    <row r="61" spans="2:16" x14ac:dyDescent="0.35">
      <c r="B61" s="366"/>
      <c r="C61" s="366"/>
      <c r="D61" s="366"/>
      <c r="E61" s="366"/>
      <c r="F61" s="366"/>
      <c r="G61" s="366"/>
      <c r="H61" s="366"/>
      <c r="I61" s="366"/>
      <c r="J61" s="366"/>
      <c r="K61" s="366"/>
      <c r="L61" s="366"/>
      <c r="M61" s="366"/>
      <c r="N61" s="366"/>
      <c r="O61" s="366"/>
      <c r="P61" s="366"/>
    </row>
    <row r="62" spans="2:16" x14ac:dyDescent="0.35">
      <c r="B62" s="366"/>
      <c r="C62" s="366"/>
      <c r="D62" s="366"/>
      <c r="E62" s="366"/>
      <c r="F62" s="366"/>
      <c r="G62" s="366"/>
      <c r="H62" s="366"/>
      <c r="I62" s="366"/>
      <c r="J62" s="366"/>
      <c r="K62" s="366"/>
      <c r="L62" s="366"/>
      <c r="M62" s="366"/>
      <c r="N62" s="366"/>
      <c r="O62" s="366"/>
      <c r="P62" s="366"/>
    </row>
    <row r="63" spans="2:16" x14ac:dyDescent="0.35">
      <c r="B63" s="366"/>
      <c r="C63" s="366"/>
      <c r="D63" s="366"/>
      <c r="E63" s="366"/>
      <c r="F63" s="366"/>
      <c r="G63" s="366"/>
      <c r="H63" s="366"/>
      <c r="I63" s="366"/>
      <c r="J63" s="366"/>
      <c r="K63" s="366"/>
      <c r="L63" s="366"/>
      <c r="M63" s="366"/>
      <c r="N63" s="366"/>
      <c r="O63" s="366"/>
      <c r="P63" s="366"/>
    </row>
    <row r="64" spans="2:16" x14ac:dyDescent="0.35">
      <c r="B64" s="366"/>
      <c r="C64" s="366"/>
      <c r="D64" s="366"/>
      <c r="E64" s="366"/>
      <c r="F64" s="366"/>
      <c r="G64" s="366"/>
      <c r="H64" s="366"/>
      <c r="I64" s="366"/>
      <c r="J64" s="366"/>
      <c r="K64" s="366"/>
      <c r="L64" s="366"/>
      <c r="M64" s="366"/>
      <c r="N64" s="366"/>
      <c r="O64" s="366"/>
      <c r="P64" s="366"/>
    </row>
    <row r="65" spans="2:16" x14ac:dyDescent="0.35">
      <c r="B65" s="366"/>
      <c r="C65" s="366"/>
      <c r="D65" s="366"/>
      <c r="E65" s="366"/>
      <c r="F65" s="366"/>
      <c r="G65" s="366"/>
      <c r="H65" s="366"/>
      <c r="I65" s="366"/>
      <c r="J65" s="366"/>
      <c r="K65" s="366"/>
      <c r="L65" s="366"/>
      <c r="M65" s="366"/>
      <c r="N65" s="366"/>
      <c r="O65" s="366"/>
      <c r="P65" s="366"/>
    </row>
    <row r="66" spans="2:16" x14ac:dyDescent="0.35">
      <c r="B66" s="366"/>
      <c r="C66" s="366"/>
      <c r="D66" s="366"/>
      <c r="E66" s="366"/>
      <c r="F66" s="366"/>
      <c r="G66" s="366"/>
      <c r="H66" s="366"/>
      <c r="I66" s="366"/>
      <c r="J66" s="366"/>
      <c r="K66" s="366"/>
      <c r="L66" s="366"/>
      <c r="M66" s="366"/>
      <c r="N66" s="366"/>
      <c r="O66" s="366"/>
      <c r="P66" s="366"/>
    </row>
    <row r="67" spans="2:16" x14ac:dyDescent="0.35">
      <c r="B67" s="366"/>
      <c r="C67" s="366"/>
      <c r="D67" s="366"/>
      <c r="E67" s="366"/>
      <c r="F67" s="366"/>
      <c r="G67" s="366"/>
      <c r="H67" s="366"/>
      <c r="I67" s="366"/>
      <c r="J67" s="366"/>
      <c r="K67" s="366"/>
      <c r="L67" s="366"/>
      <c r="M67" s="366"/>
      <c r="N67" s="366"/>
      <c r="O67" s="366"/>
      <c r="P67" s="366"/>
    </row>
    <row r="68" spans="2:16" x14ac:dyDescent="0.35">
      <c r="B68" s="366"/>
      <c r="C68" s="366"/>
      <c r="D68" s="366"/>
      <c r="E68" s="366"/>
      <c r="F68" s="366"/>
      <c r="G68" s="366"/>
      <c r="H68" s="366"/>
      <c r="I68" s="366"/>
      <c r="J68" s="366"/>
      <c r="K68" s="366"/>
      <c r="L68" s="366"/>
      <c r="M68" s="366"/>
      <c r="N68" s="366"/>
      <c r="O68" s="366"/>
      <c r="P68" s="366"/>
    </row>
    <row r="69" spans="2:16" x14ac:dyDescent="0.35">
      <c r="B69" s="366"/>
      <c r="C69" s="366"/>
      <c r="D69" s="366"/>
      <c r="E69" s="366"/>
      <c r="F69" s="366"/>
      <c r="G69" s="366"/>
      <c r="H69" s="366"/>
      <c r="I69" s="366"/>
      <c r="J69" s="366"/>
      <c r="K69" s="366"/>
      <c r="L69" s="366"/>
      <c r="M69" s="366"/>
      <c r="N69" s="366"/>
      <c r="O69" s="366"/>
      <c r="P69" s="366"/>
    </row>
    <row r="70" spans="2:16" x14ac:dyDescent="0.35">
      <c r="B70" s="366"/>
      <c r="C70" s="366"/>
      <c r="D70" s="366"/>
      <c r="E70" s="366"/>
      <c r="F70" s="366"/>
      <c r="G70" s="366"/>
      <c r="H70" s="366"/>
      <c r="I70" s="366"/>
      <c r="J70" s="366"/>
      <c r="K70" s="366"/>
      <c r="L70" s="366"/>
      <c r="M70" s="366"/>
      <c r="N70" s="366"/>
      <c r="O70" s="366"/>
      <c r="P70" s="366"/>
    </row>
    <row r="71" spans="2:16" x14ac:dyDescent="0.35">
      <c r="B71" s="366"/>
      <c r="C71" s="366"/>
      <c r="D71" s="366"/>
      <c r="E71" s="366"/>
      <c r="F71" s="366"/>
      <c r="G71" s="366"/>
      <c r="H71" s="366"/>
      <c r="I71" s="366"/>
      <c r="J71" s="366"/>
      <c r="K71" s="366"/>
      <c r="L71" s="366"/>
      <c r="M71" s="366"/>
      <c r="N71" s="366"/>
      <c r="O71" s="366"/>
      <c r="P71" s="366"/>
    </row>
  </sheetData>
  <phoneticPr fontId="64" type="noConversion"/>
  <hyperlinks>
    <hyperlink ref="C22" location="'AT1.1 '!A1" display="Trends in tenure, 1980 to 2019-20" xr:uid="{B813B276-3DF2-47CF-AEDB-5E94066A5D85}"/>
    <hyperlink ref="C26" location="AT1.5!A1" display="Households with dependent children, by tenure, 2003-04 to 2019-20" xr:uid="{22BBB266-D80C-4221-96ED-128656F237F0}"/>
    <hyperlink ref="C29" location="AT1.8!A1" display="Demographic and economic characteristics, recent first time buyers, 2019-20" xr:uid="{2EF82D9A-8EE4-4C29-9652-E1B58C8580B4}"/>
    <hyperlink ref="C30" location="AT1.9!A1" display="Deposit and type of mortgage, recent first time buyers, 2019-20" xr:uid="{3ADC8D34-72A3-43ED-8F1C-5086DF09984D}"/>
    <hyperlink ref="C31:J31" location="AT1.10!A1" display="Annex Table 1.10: Housing Benefit, by household type and economic status, 2013-14" xr:uid="{672002CE-C2B3-421F-B3C9-9A32AE122063}"/>
    <hyperlink ref="C32" location="AT1.11!A1" display="Mean and median weekly rents, London and England, 2008-09 to 2019-20" xr:uid="{CF8328DB-43C1-4FA3-83F8-DE66E4CC0CF2}"/>
    <hyperlink ref="C33" location="AT1.12!A1" display="Mortgage/rent as a proportion of household income (including and excluding housing benefit), by tenure, 2010-11 to 2019-20" xr:uid="{817BF438-C313-429C-838B-88A87A2F4638}"/>
    <hyperlink ref="C34" location="AT1.13!A1" display="Number and proportion of households in mortgage arrears, 2011-12 to 2019-20" xr:uid="{724A997B-7EC9-47E0-9E3B-2C7B45D15133}"/>
    <hyperlink ref="C7" location="'Fig 1.1'!A1" display="Trends in tenure (proportions), 1980 to 2019-20" xr:uid="{83A0DB66-A19B-48C5-A39E-CCA6AFB38EF2}"/>
    <hyperlink ref="C8" location="'Fig 1.2'!A1" display="Trends in tenure (thousands of households), 1980 to 2019-20" xr:uid="{C6F2A140-67E2-4ABC-BFDE-83AE6B71E9EB}"/>
    <hyperlink ref="C9" location="'Fig 1.3'!A1" display="Trends in tenure, London and outside London, 2008-09 to 2019-20" xr:uid="{36BB31E3-EF3A-440A-8CEF-F13DC37194C4}"/>
    <hyperlink ref="C10" location="'Fig 1.4'!A1" display="Economic activity of HRP, by tenure, 2019-20" xr:uid="{C94DAC39-E573-4706-9EDD-0C763D6A3412}"/>
    <hyperlink ref="C13" location="'Fig 1.7'!A1" display="Percentage of private and social renters in receipt of Housing Benefit, 2008-09 to 2019-20" xr:uid="{A9BB2DBB-A358-407C-B46C-560C479FC832}"/>
    <hyperlink ref="C14" location="'Fig 1.8'!A1" display="Presence of savings, by tenure, 2019-20" xr:uid="{B52E8DAC-8DB1-4A31-954F-F0367110DB83}"/>
    <hyperlink ref="C15" location="'Fig 1.9'!A1" display="Percentage of private and social renters who expect to buy, 2008-09 to 2019-20" xr:uid="{B40A1D2D-6FD0-4EBF-BD7D-E1BEAC7B11D4}"/>
    <hyperlink ref="C16" location="'Fig 1.10'!A1" display="Household moves, by tenure, 2019-20" xr:uid="{80245AC3-43F4-48AA-AB5F-81EC33AC9565}"/>
    <hyperlink ref="C17" location="'Fig 1.11'!A1" display="Overcrowding, by tenure, 1998-99 to 2019-20" xr:uid="{6EB2511E-5A2E-4288-A8F6-0E854F88C372}"/>
    <hyperlink ref="C18" location="'Fig 1.12'!A1" display="Under-occupation, by tenure, 1998-99 to 2019-20" xr:uid="{4D4E5DF2-AECA-4A26-B456-7B2D8715E4B0}"/>
    <hyperlink ref="C23" location="AT1.2!A1" display="Tenure, by region, 2003-04 to 2019-20" xr:uid="{9C4E4809-4A65-4AF1-8741-F985A7FAC714}"/>
    <hyperlink ref="C24" location="'AT1.3 '!A1" display="Demographic and economic characteristics, 2019-20" xr:uid="{4E78BBFF-EBEE-45BF-BC9C-6591F69F9088}"/>
    <hyperlink ref="C25" location="AT1.4!A1" display="Age of household reference person, by tenure, 2003-04 to 2019-20" xr:uid="{34B26C96-4EFD-46A7-9052-A55F5463A0FC}"/>
    <hyperlink ref="C27" location="AT1.6!A1" display="Recent first time buyers, London and outside London, 2003-04 to 2019-20" xr:uid="{4712BF5F-CF8A-4338-B1EA-9C4DBFFDAEFA}"/>
    <hyperlink ref="C28" location="AT1.7!A1" display="Average age of recent first time buyers, London and outside London, 2003-04 to 2019-20" xr:uid="{9A83AFB4-DF62-4667-89E6-873A1C3D980C}"/>
    <hyperlink ref="C35" location="AT1.14!A1" display="Number and proportion of households in rent arrears, by tenure, 2011-12 to 2016-17 and 2019-20" xr:uid="{07D1F3C5-9270-47C1-9B97-5580C523D632}"/>
    <hyperlink ref="C36" location="AT1.15!A1" display="Ease of paying mortgage, 2019-20" xr:uid="{A909A1E1-A249-44DB-BF88-874B2FB5C136}"/>
    <hyperlink ref="C37" location="AT1.16!A1" display="Ease of affording rent, social and private renters, 2019-20" xr:uid="{2A2F01E9-E2F0-4467-BB03-5CE75C6F4877}"/>
    <hyperlink ref="C38" location="AT1.17!A1" display="Receipt of Housing Benefit and mean amount received, 2008-09 to 2019-20" xr:uid="{A2758656-08A9-423E-B469-B63BE38EC66B}"/>
    <hyperlink ref="C39" location="AT1.18!A1" display="Receipt of Housing Benefit, by economic status, 2008-09 to 2019-20" xr:uid="{BC4F7D90-823F-4425-B4A6-0C10DE42F628}"/>
    <hyperlink ref="C40" location="AT1.19!A1" display="Presence of savings, by tenure, 2019-20" xr:uid="{A58ECC9F-8981-4DF9-94BB-1897A133D214}"/>
    <hyperlink ref="C41" location="AT1.20!A1" display="Buying expectations, social and private renters, 2019-20" xr:uid="{F351998F-5457-4EE8-B8C6-048048C42657}"/>
    <hyperlink ref="C42" location="AT1.21!A1" display="Number and proportion of renters who expect to buy, 2008-09 to 2019-20" xr:uid="{C2AC4D2D-8078-47FC-8625-23919F61E8BC}"/>
    <hyperlink ref="C43" location="AT1.22!A1" display="Average number of years in current home and in the private rented sector, by tenure, 2010-11 to 2019-20" xr:uid="{A4448E4F-AC90-49A6-9D53-34CB6286E219}"/>
    <hyperlink ref="C44" location="AT1.23!A1" display="Mean life satisfaction, by tenure, 2018-19" xr:uid="{40333307-5E2A-487D-96BC-2D38FCC36A91}"/>
    <hyperlink ref="C11" location="'Fig 1.5'!A1" display="Source of deposit for recent first time buyers, 1995-96, 2005-06, 2017-18, 2018-19 and 2019-20" xr:uid="{0BDE68CD-4D93-47CC-AB91-B3D36C2E8C88}"/>
    <hyperlink ref="C12" location="'Fig 1.6'!A1" display="Mortgage/rent as a proportion of household income (including and excluding housing benefit), by tenure, 2019-20" xr:uid="{73494176-3A95-4D8D-B862-EEDFAE641F81}"/>
    <hyperlink ref="C31" location="AT1.10!A1" display="Mean and median mortgage payments, London and England, 2008-09 to 2019-20" xr:uid="{2313447E-AE14-4237-ACF7-0D99358A9436}"/>
    <hyperlink ref="C45" location="AT1.24!A1" display="Overcrowding, by tenure, 1995-96 to 2019-20" xr:uid="{4CE3135C-4C50-4D1B-91F7-C10EBBDF2C6A}"/>
    <hyperlink ref="C46" location="AT1.25!A1" display="Under-occupation, by tenure, 1995-96 to 2019-20" xr:uid="{207FD875-7699-4214-B00F-6CF08874C65B}"/>
    <hyperlink ref="C47" location="AT1.26!A1" display="Well-being, by tenure, 2019-20" xr:uid="{2CBE70DD-DCAA-4214-A1EF-8CB36D09BF14}"/>
    <hyperlink ref="C48" location="AT1.27!A1" display="Loneliness, by tenure, 2019-20" xr:uid="{A4F1C210-834B-4036-A2B6-837E71DECF29}"/>
    <hyperlink ref="C19" location="'Fig 1.13'!A1" display="Well-being, by tenure, 2019-20" xr:uid="{042E015C-EC47-4B9A-98FF-98036FAF40F7}"/>
  </hyperlinks>
  <pageMargins left="0.7" right="0.7" top="0.75" bottom="0.75" header="0.3" footer="0.3"/>
  <pageSetup paperSize="9" scale="6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pageSetUpPr fitToPage="1"/>
  </sheetPr>
  <dimension ref="A1:AA47"/>
  <sheetViews>
    <sheetView showGridLines="0" zoomScaleNormal="100" workbookViewId="0"/>
  </sheetViews>
  <sheetFormatPr defaultColWidth="8.84375" defaultRowHeight="12.75" customHeight="1" x14ac:dyDescent="0.25"/>
  <cols>
    <col min="1" max="8" width="8.84375" style="433"/>
    <col min="9" max="9" width="7.07421875" style="433" customWidth="1"/>
    <col min="10" max="20" width="8.84375" style="433"/>
    <col min="21" max="25" width="8.3046875" style="433" customWidth="1"/>
    <col min="26" max="26" width="10" style="433" customWidth="1"/>
    <col min="27" max="16384" width="8.84375" style="433"/>
  </cols>
  <sheetData>
    <row r="1" spans="1:27" ht="14.25" customHeight="1" x14ac:dyDescent="0.3">
      <c r="A1" s="780"/>
      <c r="B1" s="780"/>
      <c r="C1" s="780"/>
      <c r="D1" s="781"/>
      <c r="E1" s="781"/>
      <c r="F1" s="781"/>
      <c r="G1" s="780"/>
      <c r="H1" s="780"/>
      <c r="I1" s="780"/>
      <c r="J1" s="780"/>
      <c r="K1" s="780"/>
      <c r="L1" s="780"/>
      <c r="M1" s="780"/>
      <c r="N1" s="780"/>
    </row>
    <row r="2" spans="1:27" s="436" customFormat="1" ht="31.5" customHeight="1" x14ac:dyDescent="0.35">
      <c r="A2" s="780"/>
      <c r="B2" s="1051" t="s">
        <v>441</v>
      </c>
      <c r="C2" s="1052"/>
      <c r="D2" s="1052"/>
      <c r="E2" s="1052"/>
      <c r="F2" s="1052"/>
      <c r="G2" s="1052"/>
      <c r="H2" s="1052"/>
      <c r="I2" s="784"/>
      <c r="J2" s="784"/>
      <c r="K2" s="784"/>
      <c r="L2" s="785"/>
      <c r="M2" s="784"/>
      <c r="N2" s="783"/>
      <c r="U2" s="437" t="s">
        <v>448</v>
      </c>
      <c r="V2" s="438"/>
      <c r="W2" s="438"/>
      <c r="X2" s="438"/>
      <c r="Y2" s="438"/>
      <c r="Z2" s="438"/>
    </row>
    <row r="3" spans="1:27" s="436" customFormat="1" ht="14" x14ac:dyDescent="0.3">
      <c r="A3" s="780"/>
      <c r="B3" s="780"/>
      <c r="C3" s="780"/>
      <c r="D3" s="780"/>
      <c r="E3" s="780"/>
      <c r="F3" s="780"/>
      <c r="G3" s="780"/>
      <c r="H3" s="784"/>
      <c r="I3" s="784"/>
      <c r="J3" s="784"/>
      <c r="K3" s="784"/>
      <c r="L3" s="785"/>
      <c r="M3" s="784"/>
      <c r="N3" s="783"/>
      <c r="U3" s="439"/>
      <c r="V3" s="439"/>
      <c r="W3" s="439"/>
      <c r="X3" s="439"/>
      <c r="Y3" s="439"/>
      <c r="Z3" s="439"/>
    </row>
    <row r="4" spans="1:27" ht="26" x14ac:dyDescent="0.3">
      <c r="A4" s="780"/>
      <c r="B4" s="786"/>
      <c r="C4" s="786"/>
      <c r="D4" s="780"/>
      <c r="E4" s="780"/>
      <c r="F4" s="780"/>
      <c r="G4" s="780"/>
      <c r="H4" s="780"/>
      <c r="I4" s="780"/>
      <c r="J4" s="783"/>
      <c r="K4" s="780"/>
      <c r="L4" s="780"/>
      <c r="M4" s="780"/>
      <c r="N4" s="780"/>
      <c r="U4" s="440"/>
      <c r="V4" s="292" t="s">
        <v>80</v>
      </c>
      <c r="W4" s="292" t="s">
        <v>81</v>
      </c>
    </row>
    <row r="5" spans="1:27" ht="15" customHeight="1" x14ac:dyDescent="0.3">
      <c r="A5" s="780"/>
      <c r="B5" s="780"/>
      <c r="C5" s="780"/>
      <c r="D5" s="780"/>
      <c r="E5" s="780"/>
      <c r="F5" s="780"/>
      <c r="G5" s="780"/>
      <c r="H5" s="780"/>
      <c r="I5" s="780"/>
      <c r="J5" s="780"/>
      <c r="K5" s="780"/>
      <c r="L5" s="780"/>
      <c r="M5" s="780"/>
      <c r="N5" s="780"/>
      <c r="U5" s="436"/>
      <c r="V5" s="142"/>
      <c r="W5" s="441"/>
    </row>
    <row r="6" spans="1:27" ht="15" customHeight="1" x14ac:dyDescent="0.25">
      <c r="A6" s="780"/>
      <c r="B6" s="780"/>
      <c r="C6" s="780"/>
      <c r="D6" s="780"/>
      <c r="E6" s="780"/>
      <c r="F6" s="780"/>
      <c r="G6" s="780"/>
      <c r="H6" s="780"/>
      <c r="I6" s="780"/>
      <c r="J6" s="780"/>
      <c r="K6" s="780"/>
      <c r="L6" s="780"/>
      <c r="M6" s="780"/>
      <c r="N6" s="780"/>
      <c r="U6" s="43" t="s">
        <v>89</v>
      </c>
      <c r="V6" s="151">
        <v>60.357508907106983</v>
      </c>
      <c r="W6" s="151">
        <v>24.405254491086247</v>
      </c>
    </row>
    <row r="7" spans="1:27" ht="15" customHeight="1" x14ac:dyDescent="0.25">
      <c r="A7" s="780"/>
      <c r="B7" s="780"/>
      <c r="C7" s="780"/>
      <c r="D7" s="780"/>
      <c r="E7" s="780"/>
      <c r="F7" s="780"/>
      <c r="G7" s="780"/>
      <c r="H7" s="780"/>
      <c r="I7" s="780"/>
      <c r="J7" s="780"/>
      <c r="K7" s="780"/>
      <c r="L7" s="780"/>
      <c r="M7" s="780"/>
      <c r="N7" s="780"/>
      <c r="U7" s="43" t="s">
        <v>90</v>
      </c>
      <c r="V7" s="151">
        <v>59.2565252019063</v>
      </c>
      <c r="W7" s="151">
        <v>22.80120731833809</v>
      </c>
    </row>
    <row r="8" spans="1:27" ht="15" customHeight="1" x14ac:dyDescent="0.25">
      <c r="A8" s="780"/>
      <c r="B8" s="780"/>
      <c r="C8" s="780"/>
      <c r="D8" s="780"/>
      <c r="E8" s="780"/>
      <c r="F8" s="780"/>
      <c r="G8" s="780"/>
      <c r="H8" s="780"/>
      <c r="I8" s="780"/>
      <c r="J8" s="780"/>
      <c r="K8" s="780"/>
      <c r="L8" s="780"/>
      <c r="M8" s="780"/>
      <c r="N8" s="780"/>
      <c r="U8" s="46" t="s">
        <v>91</v>
      </c>
      <c r="V8" s="151">
        <v>58.984405144855032</v>
      </c>
      <c r="W8" s="151">
        <v>20.302649185349015</v>
      </c>
      <c r="X8" s="436"/>
      <c r="Y8" s="436"/>
    </row>
    <row r="9" spans="1:27" ht="15" customHeight="1" x14ac:dyDescent="0.25">
      <c r="A9" s="780"/>
      <c r="B9" s="780"/>
      <c r="C9" s="780"/>
      <c r="D9" s="780"/>
      <c r="E9" s="780"/>
      <c r="F9" s="780"/>
      <c r="G9" s="780"/>
      <c r="H9" s="780"/>
      <c r="I9" s="780"/>
      <c r="J9" s="780"/>
      <c r="K9" s="780"/>
      <c r="L9" s="780"/>
      <c r="M9" s="780"/>
      <c r="N9" s="780"/>
      <c r="U9" s="46" t="s">
        <v>92</v>
      </c>
      <c r="V9" s="151">
        <v>60.685797249529358</v>
      </c>
      <c r="W9" s="151">
        <v>22.643597079574295</v>
      </c>
      <c r="X9" s="436"/>
      <c r="Y9" s="436"/>
    </row>
    <row r="10" spans="1:27" ht="15" customHeight="1" x14ac:dyDescent="0.25">
      <c r="A10" s="780"/>
      <c r="B10" s="780"/>
      <c r="C10" s="780"/>
      <c r="D10" s="780"/>
      <c r="E10" s="780"/>
      <c r="F10" s="780"/>
      <c r="G10" s="780"/>
      <c r="H10" s="780"/>
      <c r="I10" s="780"/>
      <c r="J10" s="780"/>
      <c r="K10" s="780"/>
      <c r="L10" s="780"/>
      <c r="M10" s="780"/>
      <c r="N10" s="780"/>
      <c r="U10" s="46" t="s">
        <v>93</v>
      </c>
      <c r="V10" s="151">
        <v>61.051773935817906</v>
      </c>
      <c r="W10" s="151">
        <v>25.195534404034333</v>
      </c>
      <c r="X10" s="442"/>
      <c r="Y10" s="442"/>
      <c r="Z10" s="436"/>
    </row>
    <row r="11" spans="1:27" ht="15" customHeight="1" x14ac:dyDescent="0.25">
      <c r="A11" s="780"/>
      <c r="B11" s="780"/>
      <c r="C11" s="780"/>
      <c r="D11" s="780"/>
      <c r="E11" s="780"/>
      <c r="F11" s="780"/>
      <c r="G11" s="780"/>
      <c r="H11" s="780"/>
      <c r="I11" s="780"/>
      <c r="J11" s="780"/>
      <c r="K11" s="780"/>
      <c r="L11" s="780"/>
      <c r="M11" s="780"/>
      <c r="N11" s="780"/>
      <c r="U11" s="46" t="s">
        <v>94</v>
      </c>
      <c r="V11" s="151">
        <v>57.123097466019502</v>
      </c>
      <c r="W11" s="151">
        <v>23.845770272824709</v>
      </c>
      <c r="X11" s="436"/>
      <c r="Y11" s="436"/>
      <c r="Z11" s="442"/>
    </row>
    <row r="12" spans="1:27" ht="12.75" customHeight="1" x14ac:dyDescent="0.25">
      <c r="A12" s="780"/>
      <c r="B12" s="780"/>
      <c r="C12" s="780"/>
      <c r="D12" s="780"/>
      <c r="E12" s="780"/>
      <c r="F12" s="780"/>
      <c r="G12" s="780"/>
      <c r="H12" s="780"/>
      <c r="I12" s="780"/>
      <c r="J12" s="780"/>
      <c r="K12" s="780"/>
      <c r="L12" s="780"/>
      <c r="M12" s="780"/>
      <c r="N12" s="780"/>
      <c r="U12" s="46" t="s">
        <v>95</v>
      </c>
      <c r="V12" s="151">
        <f>'[3]AT1.11'!C25</f>
        <v>59.464258394022231</v>
      </c>
      <c r="W12" s="151">
        <f>'[3]AT1.11'!F25</f>
        <v>26.818451016293459</v>
      </c>
      <c r="X12" s="443"/>
      <c r="Y12" s="443"/>
    </row>
    <row r="13" spans="1:27" ht="14.25" customHeight="1" x14ac:dyDescent="0.25">
      <c r="A13" s="780"/>
      <c r="B13" s="780"/>
      <c r="C13" s="780"/>
      <c r="D13" s="780"/>
      <c r="E13" s="780"/>
      <c r="F13" s="780"/>
      <c r="G13" s="780"/>
      <c r="H13" s="780"/>
      <c r="I13" s="780"/>
      <c r="J13" s="780"/>
      <c r="K13" s="780"/>
      <c r="L13" s="780"/>
      <c r="M13" s="780"/>
      <c r="N13" s="780"/>
      <c r="U13" s="46" t="s">
        <v>96</v>
      </c>
      <c r="V13" s="151">
        <v>60.468466429134573</v>
      </c>
      <c r="W13" s="151">
        <v>29.972360856541275</v>
      </c>
      <c r="X13" s="436"/>
      <c r="Y13" s="436"/>
      <c r="Z13" s="443"/>
    </row>
    <row r="14" spans="1:27" ht="14.25" customHeight="1" x14ac:dyDescent="0.25">
      <c r="A14" s="780"/>
      <c r="B14" s="780"/>
      <c r="C14" s="780"/>
      <c r="D14" s="780"/>
      <c r="E14" s="780"/>
      <c r="F14" s="780"/>
      <c r="G14" s="780"/>
      <c r="H14" s="780"/>
      <c r="I14" s="780"/>
      <c r="J14" s="780"/>
      <c r="K14" s="780"/>
      <c r="L14" s="780"/>
      <c r="M14" s="780"/>
      <c r="N14" s="780"/>
      <c r="U14" s="436" t="s">
        <v>97</v>
      </c>
      <c r="V14" s="151">
        <v>58.010946333069711</v>
      </c>
      <c r="W14" s="151">
        <v>25.430982756585124</v>
      </c>
      <c r="X14" s="151"/>
      <c r="Y14" s="151"/>
      <c r="Z14" s="151"/>
      <c r="AA14" s="436"/>
    </row>
    <row r="15" spans="1:27" ht="14.25" customHeight="1" x14ac:dyDescent="0.25">
      <c r="A15" s="780"/>
      <c r="B15" s="780"/>
      <c r="C15" s="780"/>
      <c r="D15" s="780"/>
      <c r="E15" s="780"/>
      <c r="F15" s="780"/>
      <c r="G15" s="780"/>
      <c r="H15" s="780"/>
      <c r="I15" s="780"/>
      <c r="J15" s="780"/>
      <c r="K15" s="780"/>
      <c r="L15" s="780"/>
      <c r="M15" s="780"/>
      <c r="N15" s="780"/>
      <c r="U15" s="436" t="s">
        <v>98</v>
      </c>
      <c r="V15" s="151">
        <v>55.772059963477403</v>
      </c>
      <c r="W15" s="151">
        <v>27.211579578098501</v>
      </c>
      <c r="X15" s="151"/>
      <c r="Y15" s="151"/>
      <c r="Z15" s="151"/>
    </row>
    <row r="16" spans="1:27" ht="14.25" customHeight="1" x14ac:dyDescent="0.25">
      <c r="A16" s="780"/>
      <c r="B16" s="780"/>
      <c r="C16" s="780"/>
      <c r="D16" s="780"/>
      <c r="E16" s="780"/>
      <c r="F16" s="780"/>
      <c r="G16" s="780"/>
      <c r="H16" s="780"/>
      <c r="I16" s="780"/>
      <c r="J16" s="780"/>
      <c r="K16" s="780"/>
      <c r="L16" s="780"/>
      <c r="M16" s="780"/>
      <c r="N16" s="780"/>
      <c r="U16" s="874" t="s">
        <v>99</v>
      </c>
      <c r="V16" s="875">
        <v>59.490247729467796</v>
      </c>
      <c r="W16" s="875">
        <v>28.428524715187098</v>
      </c>
    </row>
    <row r="17" spans="1:23" ht="14.25" customHeight="1" x14ac:dyDescent="0.25">
      <c r="A17" s="780"/>
      <c r="B17" s="780"/>
      <c r="C17" s="780"/>
      <c r="D17" s="780"/>
      <c r="E17" s="780"/>
      <c r="F17" s="780"/>
      <c r="G17" s="780"/>
      <c r="H17" s="780"/>
      <c r="I17" s="780"/>
      <c r="J17" s="780"/>
      <c r="K17" s="780"/>
      <c r="L17" s="780"/>
      <c r="M17" s="780"/>
      <c r="N17" s="780"/>
      <c r="W17" s="151"/>
    </row>
    <row r="18" spans="1:23" ht="14.25" customHeight="1" x14ac:dyDescent="0.25">
      <c r="A18" s="780"/>
      <c r="B18" s="780"/>
      <c r="C18" s="780"/>
      <c r="D18" s="780"/>
      <c r="E18" s="780"/>
      <c r="F18" s="780"/>
      <c r="G18" s="780"/>
      <c r="H18" s="780"/>
      <c r="I18" s="780"/>
      <c r="J18" s="780"/>
      <c r="K18" s="780"/>
      <c r="L18" s="780"/>
      <c r="M18" s="780"/>
      <c r="N18" s="780"/>
    </row>
    <row r="19" spans="1:23" ht="14.25" customHeight="1" x14ac:dyDescent="0.25">
      <c r="A19" s="780"/>
      <c r="B19" s="782" t="s">
        <v>152</v>
      </c>
      <c r="C19" s="780"/>
      <c r="D19" s="780"/>
      <c r="E19" s="780"/>
      <c r="F19" s="780"/>
      <c r="G19" s="780"/>
      <c r="H19" s="780"/>
      <c r="I19" s="780"/>
      <c r="J19" s="780"/>
      <c r="K19" s="780"/>
      <c r="L19" s="780"/>
      <c r="M19" s="780"/>
      <c r="N19" s="780"/>
    </row>
    <row r="20" spans="1:23" ht="14.25" customHeight="1" x14ac:dyDescent="0.25">
      <c r="A20" s="780"/>
      <c r="B20" s="782" t="s">
        <v>158</v>
      </c>
      <c r="C20" s="780"/>
      <c r="D20" s="780"/>
      <c r="E20" s="780"/>
      <c r="F20" s="780"/>
      <c r="G20" s="780"/>
      <c r="H20" s="780"/>
      <c r="I20" s="780"/>
      <c r="J20" s="780"/>
      <c r="K20" s="780"/>
      <c r="L20" s="780"/>
      <c r="M20" s="780"/>
      <c r="N20" s="780"/>
    </row>
    <row r="21" spans="1:23" ht="14.25" customHeight="1" x14ac:dyDescent="0.25">
      <c r="A21" s="790"/>
      <c r="B21" s="782" t="s">
        <v>120</v>
      </c>
      <c r="C21" s="780"/>
      <c r="D21" s="780"/>
      <c r="E21" s="780"/>
      <c r="F21" s="780"/>
      <c r="G21" s="780"/>
      <c r="H21" s="780"/>
      <c r="I21" s="780"/>
      <c r="J21" s="780"/>
      <c r="K21" s="780"/>
      <c r="L21" s="780"/>
      <c r="M21" s="780"/>
      <c r="N21" s="780"/>
    </row>
    <row r="22" spans="1:23" ht="14.25" customHeight="1" x14ac:dyDescent="0.25">
      <c r="A22" s="780"/>
      <c r="B22" s="782"/>
      <c r="C22" s="780"/>
      <c r="D22" s="780"/>
      <c r="E22" s="780"/>
      <c r="F22" s="780"/>
      <c r="G22" s="780"/>
      <c r="H22" s="780"/>
      <c r="I22" s="780"/>
      <c r="J22" s="780"/>
      <c r="K22" s="780"/>
      <c r="L22" s="780"/>
      <c r="M22" s="780"/>
      <c r="N22" s="780"/>
    </row>
    <row r="23" spans="1:23" ht="14.25" customHeight="1" x14ac:dyDescent="0.25">
      <c r="A23" s="780"/>
      <c r="B23" s="782"/>
      <c r="C23" s="780"/>
      <c r="D23" s="780"/>
      <c r="E23" s="780"/>
      <c r="F23" s="780"/>
      <c r="G23" s="780"/>
      <c r="H23" s="780"/>
      <c r="I23" s="780"/>
      <c r="J23" s="780"/>
      <c r="K23" s="780"/>
      <c r="L23" s="780"/>
      <c r="M23" s="780"/>
      <c r="N23" s="780"/>
    </row>
    <row r="24" spans="1:23" ht="14.25" customHeight="1" x14ac:dyDescent="0.25">
      <c r="A24" s="780"/>
      <c r="B24" s="782"/>
      <c r="C24" s="780"/>
      <c r="D24" s="780"/>
      <c r="E24" s="780"/>
      <c r="F24" s="780"/>
      <c r="G24" s="780"/>
      <c r="H24" s="780"/>
      <c r="I24" s="780"/>
      <c r="J24" s="780"/>
      <c r="K24" s="780"/>
      <c r="L24" s="780"/>
      <c r="M24" s="780"/>
      <c r="N24" s="780"/>
    </row>
    <row r="25" spans="1:23" ht="12.75" customHeight="1" x14ac:dyDescent="0.25">
      <c r="A25" s="780"/>
      <c r="B25" s="782"/>
      <c r="C25" s="780"/>
      <c r="D25" s="780"/>
      <c r="E25" s="780"/>
      <c r="F25" s="780"/>
      <c r="G25" s="780"/>
      <c r="H25" s="780"/>
      <c r="I25" s="780"/>
      <c r="J25" s="780"/>
      <c r="K25" s="780"/>
      <c r="L25" s="780"/>
      <c r="M25" s="780"/>
      <c r="N25" s="780"/>
      <c r="Q25" s="151"/>
    </row>
    <row r="26" spans="1:23" ht="12.75" customHeight="1" x14ac:dyDescent="0.25">
      <c r="A26" s="780"/>
      <c r="B26" s="782"/>
      <c r="C26" s="780"/>
      <c r="D26" s="780"/>
      <c r="E26" s="780"/>
      <c r="F26" s="780"/>
      <c r="G26" s="780"/>
      <c r="H26" s="780"/>
      <c r="I26" s="780"/>
      <c r="J26" s="780"/>
      <c r="K26" s="780"/>
      <c r="L26" s="780"/>
      <c r="M26" s="780"/>
      <c r="N26" s="780"/>
      <c r="Q26" s="151"/>
    </row>
    <row r="27" spans="1:23" ht="12.75" customHeight="1" x14ac:dyDescent="0.25">
      <c r="A27" s="780"/>
      <c r="B27" s="780"/>
      <c r="C27" s="780"/>
      <c r="D27" s="780"/>
      <c r="E27" s="780"/>
      <c r="F27" s="780"/>
      <c r="G27" s="780"/>
      <c r="H27" s="780"/>
      <c r="I27" s="780"/>
      <c r="J27" s="780"/>
      <c r="K27" s="780"/>
      <c r="L27" s="780"/>
      <c r="M27" s="780"/>
      <c r="N27" s="780"/>
    </row>
    <row r="28" spans="1:23" ht="12.75" customHeight="1" x14ac:dyDescent="0.25">
      <c r="A28" s="780"/>
      <c r="B28" s="780"/>
      <c r="C28" s="780"/>
      <c r="D28" s="780"/>
      <c r="E28" s="780"/>
      <c r="F28" s="780"/>
      <c r="G28" s="780"/>
      <c r="H28" s="780"/>
      <c r="I28" s="780"/>
      <c r="J28" s="780"/>
      <c r="K28" s="780"/>
      <c r="L28" s="780"/>
      <c r="M28" s="780"/>
      <c r="N28" s="780"/>
    </row>
    <row r="29" spans="1:23" ht="12.75" customHeight="1" x14ac:dyDescent="0.25">
      <c r="A29" s="780"/>
      <c r="B29" s="780"/>
      <c r="C29" s="780"/>
      <c r="D29" s="780"/>
      <c r="E29" s="780"/>
      <c r="F29" s="780"/>
      <c r="G29" s="780"/>
      <c r="H29" s="780"/>
      <c r="I29" s="780"/>
      <c r="J29" s="780"/>
      <c r="K29" s="780"/>
      <c r="L29" s="780"/>
      <c r="M29" s="780"/>
      <c r="N29" s="780"/>
    </row>
    <row r="30" spans="1:23" ht="12.75" customHeight="1" x14ac:dyDescent="0.25">
      <c r="A30" s="780"/>
      <c r="B30" s="780"/>
      <c r="C30" s="780"/>
      <c r="D30" s="780"/>
      <c r="E30" s="780"/>
      <c r="F30" s="780"/>
      <c r="G30" s="780"/>
      <c r="H30" s="780"/>
      <c r="I30" s="780"/>
      <c r="J30" s="780"/>
      <c r="K30" s="780"/>
      <c r="L30" s="780"/>
      <c r="M30" s="780"/>
      <c r="N30" s="780"/>
    </row>
    <row r="31" spans="1:23" ht="12.75" customHeight="1" x14ac:dyDescent="0.25">
      <c r="A31" s="780"/>
      <c r="B31" s="780"/>
      <c r="C31" s="780"/>
      <c r="D31" s="780"/>
      <c r="E31" s="780"/>
      <c r="F31" s="780"/>
      <c r="G31" s="780"/>
      <c r="H31" s="780"/>
      <c r="I31" s="780"/>
      <c r="J31" s="780"/>
      <c r="K31" s="780"/>
      <c r="L31" s="780"/>
      <c r="M31" s="780"/>
      <c r="N31" s="780"/>
    </row>
    <row r="32" spans="1:23" ht="12.75" customHeight="1" x14ac:dyDescent="0.25">
      <c r="A32" s="780"/>
      <c r="B32" s="780"/>
      <c r="C32" s="780"/>
      <c r="D32" s="780"/>
      <c r="E32" s="780"/>
      <c r="F32" s="780"/>
      <c r="G32" s="780"/>
      <c r="H32" s="780"/>
      <c r="I32" s="780"/>
      <c r="J32" s="780"/>
      <c r="K32" s="780"/>
      <c r="L32" s="780"/>
      <c r="M32" s="780"/>
      <c r="N32" s="780"/>
    </row>
    <row r="33" spans="1:14" ht="12.75" customHeight="1" x14ac:dyDescent="0.25">
      <c r="A33" s="780"/>
      <c r="B33" s="782"/>
      <c r="C33" s="780"/>
      <c r="D33" s="780"/>
      <c r="E33" s="780"/>
      <c r="F33" s="780"/>
      <c r="G33" s="780"/>
      <c r="H33" s="780"/>
      <c r="I33" s="780"/>
      <c r="J33" s="780"/>
      <c r="K33" s="780"/>
      <c r="L33" s="780"/>
      <c r="M33" s="780"/>
      <c r="N33" s="780"/>
    </row>
    <row r="34" spans="1:14" ht="12.75" customHeight="1" x14ac:dyDescent="0.25">
      <c r="B34" s="444"/>
    </row>
    <row r="35" spans="1:14" ht="12.75" customHeight="1" x14ac:dyDescent="0.25">
      <c r="B35" s="444"/>
    </row>
    <row r="45" spans="1:14" ht="12.75" customHeight="1" x14ac:dyDescent="0.25">
      <c r="B45" s="444"/>
    </row>
    <row r="46" spans="1:14" ht="12.75" customHeight="1" x14ac:dyDescent="0.25">
      <c r="B46" s="444"/>
    </row>
    <row r="47" spans="1:14" ht="12.75" customHeight="1" x14ac:dyDescent="0.25">
      <c r="B47" s="444"/>
    </row>
  </sheetData>
  <mergeCells count="1">
    <mergeCell ref="B2:H2"/>
  </mergeCells>
  <pageMargins left="0.7" right="0.7" top="0.75" bottom="0.75" header="0.3" footer="0.3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49714-D225-43F6-A528-585FBA453C60}">
  <sheetPr>
    <tabColor rgb="FFFFFF00"/>
    <pageSetUpPr fitToPage="1"/>
  </sheetPr>
  <dimension ref="A1:V50"/>
  <sheetViews>
    <sheetView showGridLines="0" zoomScaleNormal="100" workbookViewId="0"/>
  </sheetViews>
  <sheetFormatPr defaultColWidth="8.84375" defaultRowHeight="15.5" x14ac:dyDescent="0.35"/>
  <cols>
    <col min="1" max="3" width="8" style="95" customWidth="1"/>
    <col min="4" max="4" width="9.4609375" style="95" customWidth="1"/>
    <col min="5" max="7" width="8" style="95" customWidth="1"/>
    <col min="8" max="8" width="8.84375" style="95" customWidth="1"/>
    <col min="9" max="16384" width="8.84375" style="95"/>
  </cols>
  <sheetData>
    <row r="1" spans="1:14" ht="14.25" customHeight="1" x14ac:dyDescent="0.35">
      <c r="A1" s="792"/>
      <c r="B1" s="792"/>
      <c r="C1" s="792"/>
      <c r="D1" s="792"/>
      <c r="E1" s="792"/>
      <c r="F1" s="792"/>
      <c r="G1" s="792"/>
      <c r="H1" s="792"/>
      <c r="I1" s="792"/>
      <c r="J1" s="792"/>
      <c r="K1" s="792"/>
      <c r="L1" s="792"/>
      <c r="M1" s="792"/>
      <c r="N1" s="792"/>
    </row>
    <row r="2" spans="1:14" x14ac:dyDescent="0.35">
      <c r="A2" s="827"/>
      <c r="B2" s="828" t="s">
        <v>159</v>
      </c>
      <c r="C2" s="829"/>
      <c r="D2" s="829"/>
      <c r="E2" s="830"/>
      <c r="F2" s="830"/>
      <c r="G2" s="830"/>
      <c r="H2" s="830"/>
      <c r="I2" s="792"/>
      <c r="J2" s="792"/>
      <c r="K2" s="792"/>
      <c r="L2" s="792"/>
      <c r="M2" s="792"/>
      <c r="N2" s="792"/>
    </row>
    <row r="3" spans="1:14" x14ac:dyDescent="0.35">
      <c r="A3" s="792"/>
      <c r="B3" s="792"/>
      <c r="C3" s="792"/>
      <c r="D3" s="792"/>
      <c r="E3" s="792"/>
      <c r="F3" s="792"/>
      <c r="G3" s="792"/>
      <c r="H3" s="792"/>
      <c r="I3" s="792"/>
      <c r="J3" s="792"/>
      <c r="K3" s="792"/>
      <c r="L3" s="792"/>
      <c r="M3" s="792"/>
      <c r="N3" s="792"/>
    </row>
    <row r="6" spans="1:14" ht="15" customHeight="1" x14ac:dyDescent="0.35"/>
    <row r="7" spans="1:14" ht="15" customHeight="1" x14ac:dyDescent="0.35"/>
    <row r="28" ht="14.25" customHeight="1" x14ac:dyDescent="0.35"/>
    <row r="29" ht="14.25" customHeight="1" x14ac:dyDescent="0.35"/>
    <row r="30" ht="14.25" customHeight="1" x14ac:dyDescent="0.35"/>
    <row r="31" ht="14.25" customHeight="1" x14ac:dyDescent="0.35"/>
    <row r="32" ht="14.25" customHeight="1" x14ac:dyDescent="0.35"/>
    <row r="33" spans="2:22" ht="14.25" customHeight="1" x14ac:dyDescent="0.35"/>
    <row r="42" spans="2:22" x14ac:dyDescent="0.35">
      <c r="B42" s="431" t="s">
        <v>160</v>
      </c>
      <c r="C42" s="484"/>
      <c r="D42" s="484"/>
      <c r="E42" s="484"/>
      <c r="F42" s="484"/>
      <c r="G42" s="485"/>
      <c r="H42"/>
      <c r="I42"/>
      <c r="J42"/>
      <c r="K42"/>
      <c r="L42"/>
      <c r="M42"/>
    </row>
    <row r="43" spans="2:22" x14ac:dyDescent="0.35">
      <c r="B43" s="431" t="s">
        <v>138</v>
      </c>
      <c r="C43" s="484"/>
      <c r="D43" s="484"/>
      <c r="E43" s="484"/>
      <c r="F43" s="484"/>
      <c r="G43" s="485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</row>
    <row r="44" spans="2:22" x14ac:dyDescent="0.35">
      <c r="B44" s="432" t="s">
        <v>161</v>
      </c>
      <c r="C44" s="484"/>
      <c r="D44" s="484"/>
      <c r="E44" s="484"/>
      <c r="F44" s="484"/>
      <c r="G44" s="485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</row>
    <row r="45" spans="2:22" x14ac:dyDescent="0.35">
      <c r="B45" s="432" t="s">
        <v>162</v>
      </c>
      <c r="C45" s="484"/>
      <c r="D45" s="484"/>
      <c r="E45" s="484"/>
      <c r="F45" s="484"/>
      <c r="G45" s="48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</row>
    <row r="46" spans="2:22" x14ac:dyDescent="0.35">
      <c r="B46" s="432" t="s">
        <v>163</v>
      </c>
      <c r="C46" s="484"/>
      <c r="D46" s="484"/>
      <c r="E46" s="484"/>
      <c r="F46" s="484"/>
      <c r="G46" s="485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</row>
    <row r="47" spans="2:22" x14ac:dyDescent="0.35">
      <c r="B47" s="432" t="s">
        <v>164</v>
      </c>
      <c r="C47" s="484"/>
      <c r="D47" s="484"/>
      <c r="E47" s="484"/>
      <c r="F47" s="484"/>
      <c r="G47" s="485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</row>
    <row r="48" spans="2:22" x14ac:dyDescent="0.35">
      <c r="B48" s="461" t="s">
        <v>165</v>
      </c>
      <c r="G48" s="485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</row>
    <row r="49" spans="2:22" x14ac:dyDescent="0.35">
      <c r="B49" s="461"/>
      <c r="G49" s="485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</row>
    <row r="50" spans="2:22" x14ac:dyDescent="0.35">
      <c r="B50" s="431"/>
      <c r="C50" s="484"/>
      <c r="D50" s="484"/>
      <c r="E50" s="484"/>
      <c r="F50" s="484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</row>
  </sheetData>
  <pageMargins left="0.7" right="0.7" top="0.75" bottom="0.75" header="0.3" footer="0.3"/>
  <pageSetup paperSize="9" scale="67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  <pageSetUpPr fitToPage="1"/>
  </sheetPr>
  <dimension ref="A1:W48"/>
  <sheetViews>
    <sheetView showGridLines="0" zoomScaleNormal="100" workbookViewId="0"/>
  </sheetViews>
  <sheetFormatPr defaultColWidth="8.84375" defaultRowHeight="12.75" customHeight="1" x14ac:dyDescent="0.25"/>
  <cols>
    <col min="1" max="8" width="8.84375" style="433"/>
    <col min="9" max="9" width="7.07421875" style="433" customWidth="1"/>
    <col min="10" max="20" width="8.84375" style="433"/>
    <col min="21" max="25" width="8.3046875" style="433" customWidth="1"/>
    <col min="26" max="26" width="10" style="433" customWidth="1"/>
    <col min="27" max="16384" width="8.84375" style="433"/>
  </cols>
  <sheetData>
    <row r="1" spans="1:23" ht="14.25" customHeight="1" x14ac:dyDescent="0.3">
      <c r="A1" s="780"/>
      <c r="B1" s="780"/>
      <c r="C1" s="780"/>
      <c r="D1" s="781"/>
      <c r="E1" s="781"/>
      <c r="F1" s="781"/>
      <c r="G1" s="780"/>
      <c r="H1" s="780"/>
      <c r="I1" s="780"/>
      <c r="J1" s="780"/>
      <c r="K1" s="780"/>
      <c r="L1" s="780"/>
      <c r="M1" s="780"/>
      <c r="N1" s="780"/>
    </row>
    <row r="2" spans="1:23" s="436" customFormat="1" ht="18.75" customHeight="1" x14ac:dyDescent="0.35">
      <c r="A2" s="780"/>
      <c r="B2" s="845" t="s">
        <v>443</v>
      </c>
      <c r="C2" s="782"/>
      <c r="D2" s="780"/>
      <c r="E2" s="780"/>
      <c r="F2" s="780"/>
      <c r="G2" s="780"/>
      <c r="H2" s="783"/>
      <c r="I2" s="784"/>
      <c r="J2" s="784"/>
      <c r="K2" s="784"/>
      <c r="L2" s="785"/>
      <c r="M2" s="784"/>
      <c r="N2" s="783"/>
    </row>
    <row r="3" spans="1:23" s="436" customFormat="1" ht="15" customHeight="1" x14ac:dyDescent="0.3">
      <c r="A3" s="780"/>
      <c r="B3" s="780"/>
      <c r="C3" s="780"/>
      <c r="D3" s="780"/>
      <c r="E3" s="780"/>
      <c r="F3" s="780"/>
      <c r="G3" s="780"/>
      <c r="H3" s="784"/>
      <c r="I3" s="784"/>
      <c r="J3" s="784"/>
      <c r="K3" s="784"/>
      <c r="L3" s="783"/>
      <c r="M3" s="783"/>
      <c r="N3" s="783"/>
      <c r="Q3" s="435"/>
      <c r="R3" s="434"/>
    </row>
    <row r="4" spans="1:23" ht="21" customHeight="1" x14ac:dyDescent="0.3">
      <c r="A4" s="780"/>
      <c r="B4" s="786"/>
      <c r="C4" s="786"/>
      <c r="D4" s="780"/>
      <c r="E4" s="780"/>
      <c r="F4" s="780"/>
      <c r="G4" s="780"/>
      <c r="H4" s="780"/>
      <c r="I4" s="780"/>
      <c r="J4" s="783"/>
      <c r="K4" s="780"/>
      <c r="L4" s="780"/>
      <c r="M4" s="780"/>
      <c r="N4" s="780"/>
      <c r="Q4" s="437" t="s">
        <v>449</v>
      </c>
      <c r="R4" s="438"/>
      <c r="S4" s="438"/>
      <c r="T4" s="438"/>
      <c r="U4" s="438"/>
      <c r="V4" s="438"/>
      <c r="W4" s="436"/>
    </row>
    <row r="5" spans="1:23" ht="10.5" customHeight="1" x14ac:dyDescent="0.3">
      <c r="A5" s="780"/>
      <c r="B5" s="780"/>
      <c r="C5" s="780"/>
      <c r="D5" s="780"/>
      <c r="E5" s="780"/>
      <c r="F5" s="780"/>
      <c r="G5" s="780"/>
      <c r="H5" s="780"/>
      <c r="I5" s="780"/>
      <c r="J5" s="780"/>
      <c r="K5" s="780"/>
      <c r="L5" s="780"/>
      <c r="M5" s="780"/>
      <c r="N5" s="780"/>
      <c r="Q5" s="439"/>
      <c r="R5" s="439"/>
      <c r="S5" s="439"/>
      <c r="T5" s="439"/>
      <c r="U5" s="439"/>
      <c r="V5" s="439"/>
      <c r="W5" s="436"/>
    </row>
    <row r="6" spans="1:23" ht="35.25" customHeight="1" x14ac:dyDescent="0.3">
      <c r="A6" s="780"/>
      <c r="B6" s="780"/>
      <c r="C6" s="780"/>
      <c r="D6" s="780"/>
      <c r="E6" s="780"/>
      <c r="F6" s="780"/>
      <c r="G6" s="780"/>
      <c r="H6" s="780"/>
      <c r="I6" s="780"/>
      <c r="J6" s="780"/>
      <c r="K6" s="780"/>
      <c r="L6" s="780"/>
      <c r="M6" s="780"/>
      <c r="N6" s="780"/>
      <c r="Q6" s="140"/>
      <c r="R6" s="463" t="s">
        <v>79</v>
      </c>
      <c r="S6" s="463" t="s">
        <v>80</v>
      </c>
      <c r="T6" s="463" t="s">
        <v>81</v>
      </c>
    </row>
    <row r="7" spans="1:23" ht="15" customHeight="1" x14ac:dyDescent="0.3">
      <c r="A7" s="780"/>
      <c r="B7" s="780"/>
      <c r="C7" s="780"/>
      <c r="D7" s="780"/>
      <c r="E7" s="780"/>
      <c r="F7" s="780"/>
      <c r="G7" s="780"/>
      <c r="H7" s="780"/>
      <c r="I7" s="780"/>
      <c r="J7" s="780"/>
      <c r="K7" s="780"/>
      <c r="L7" s="780"/>
      <c r="M7" s="780"/>
      <c r="N7" s="780"/>
      <c r="Q7" s="389"/>
      <c r="R7" s="111"/>
      <c r="S7" s="111"/>
      <c r="T7" s="464" t="s">
        <v>151</v>
      </c>
    </row>
    <row r="8" spans="1:23" ht="15" customHeight="1" x14ac:dyDescent="0.25">
      <c r="A8" s="780"/>
      <c r="B8" s="780"/>
      <c r="C8" s="780"/>
      <c r="D8" s="780"/>
      <c r="E8" s="780"/>
      <c r="F8" s="780"/>
      <c r="G8" s="780"/>
      <c r="H8" s="780"/>
      <c r="I8" s="780"/>
      <c r="J8" s="780"/>
      <c r="K8" s="780"/>
      <c r="L8" s="780"/>
      <c r="M8" s="780"/>
      <c r="N8" s="780"/>
      <c r="Q8" s="50" t="s">
        <v>132</v>
      </c>
      <c r="R8" s="465">
        <v>1.8062438748716219</v>
      </c>
      <c r="S8" s="465">
        <v>3.2297338996586422</v>
      </c>
      <c r="T8" s="465">
        <v>5.1352047684108362</v>
      </c>
    </row>
    <row r="9" spans="1:23" ht="15" customHeight="1" x14ac:dyDescent="0.25">
      <c r="A9" s="780"/>
      <c r="B9" s="780"/>
      <c r="C9" s="780"/>
      <c r="D9" s="780"/>
      <c r="E9" s="780"/>
      <c r="F9" s="780"/>
      <c r="G9" s="780"/>
      <c r="H9" s="780"/>
      <c r="I9" s="780"/>
      <c r="J9" s="780"/>
      <c r="K9" s="780"/>
      <c r="L9" s="780"/>
      <c r="M9" s="780"/>
      <c r="N9" s="780"/>
      <c r="Q9" s="50" t="s">
        <v>166</v>
      </c>
      <c r="R9" s="465">
        <v>1.7104658638469801</v>
      </c>
      <c r="S9" s="465">
        <v>3.0788672270452353</v>
      </c>
      <c r="T9" s="465">
        <v>4.9284667873758492</v>
      </c>
    </row>
    <row r="10" spans="1:23" ht="15" customHeight="1" x14ac:dyDescent="0.25">
      <c r="A10" s="780"/>
      <c r="B10" s="780"/>
      <c r="C10" s="780"/>
      <c r="D10" s="780"/>
      <c r="E10" s="780"/>
      <c r="F10" s="780"/>
      <c r="G10" s="780"/>
      <c r="H10" s="780"/>
      <c r="I10" s="780"/>
      <c r="J10" s="780"/>
      <c r="K10" s="780"/>
      <c r="L10" s="780"/>
      <c r="M10" s="780"/>
      <c r="N10" s="780"/>
      <c r="Q10" s="50" t="s">
        <v>167</v>
      </c>
      <c r="R10" s="465">
        <v>1.5619281517942294</v>
      </c>
      <c r="S10" s="465">
        <v>3.4083866974375439</v>
      </c>
      <c r="T10" s="465">
        <v>4.8329359876450262</v>
      </c>
      <c r="U10" s="436"/>
    </row>
    <row r="11" spans="1:23" ht="15" customHeight="1" x14ac:dyDescent="0.25">
      <c r="A11" s="780"/>
      <c r="B11" s="780"/>
      <c r="C11" s="780"/>
      <c r="D11" s="780"/>
      <c r="E11" s="780"/>
      <c r="F11" s="780"/>
      <c r="G11" s="780"/>
      <c r="H11" s="780"/>
      <c r="I11" s="780"/>
      <c r="J11" s="780"/>
      <c r="K11" s="780"/>
      <c r="L11" s="780"/>
      <c r="M11" s="780"/>
      <c r="N11" s="780"/>
      <c r="Q11" s="50" t="s">
        <v>168</v>
      </c>
      <c r="R11" s="465">
        <v>1.5572438727557103</v>
      </c>
      <c r="S11" s="465">
        <v>3.4723121418247849</v>
      </c>
      <c r="T11" s="465">
        <v>4.8269354069956405</v>
      </c>
      <c r="U11" s="436"/>
    </row>
    <row r="12" spans="1:23" ht="12.75" customHeight="1" x14ac:dyDescent="0.25">
      <c r="A12" s="780"/>
      <c r="B12" s="780"/>
      <c r="C12" s="780"/>
      <c r="D12" s="780"/>
      <c r="E12" s="780"/>
      <c r="F12" s="780"/>
      <c r="G12" s="780"/>
      <c r="H12" s="780"/>
      <c r="I12" s="780"/>
      <c r="J12" s="780"/>
      <c r="K12" s="780"/>
      <c r="L12" s="780"/>
      <c r="M12" s="780"/>
      <c r="N12" s="780"/>
      <c r="Q12" s="50" t="s">
        <v>169</v>
      </c>
      <c r="R12" s="465">
        <v>1.4849108841328966</v>
      </c>
      <c r="S12" s="465">
        <v>3.5519632242195294</v>
      </c>
      <c r="T12" s="465">
        <v>4.9839998434890846</v>
      </c>
      <c r="U12" s="442"/>
      <c r="V12" s="436"/>
    </row>
    <row r="13" spans="1:23" ht="14.25" customHeight="1" x14ac:dyDescent="0.25">
      <c r="A13" s="780"/>
      <c r="B13" s="780"/>
      <c r="C13" s="780"/>
      <c r="D13" s="780"/>
      <c r="E13" s="780"/>
      <c r="F13" s="780"/>
      <c r="G13" s="780"/>
      <c r="H13" s="780"/>
      <c r="I13" s="780"/>
      <c r="J13" s="780"/>
      <c r="K13" s="780"/>
      <c r="L13" s="780"/>
      <c r="M13" s="780"/>
      <c r="N13" s="780"/>
      <c r="Q13" s="50" t="s">
        <v>170</v>
      </c>
      <c r="R13" s="465">
        <v>1.4510839883961772</v>
      </c>
      <c r="S13" s="465">
        <v>3.5282525854534348</v>
      </c>
      <c r="T13" s="465">
        <v>5.2360629362913365</v>
      </c>
      <c r="U13" s="436"/>
      <c r="V13" s="442"/>
    </row>
    <row r="14" spans="1:23" ht="14.25" customHeight="1" x14ac:dyDescent="0.25">
      <c r="A14" s="780"/>
      <c r="B14" s="780"/>
      <c r="C14" s="780"/>
      <c r="D14" s="780"/>
      <c r="E14" s="780"/>
      <c r="F14" s="780"/>
      <c r="G14" s="780"/>
      <c r="H14" s="780"/>
      <c r="I14" s="780"/>
      <c r="J14" s="780"/>
      <c r="K14" s="780"/>
      <c r="L14" s="780"/>
      <c r="M14" s="780"/>
      <c r="N14" s="780"/>
      <c r="Q14" s="50" t="s">
        <v>171</v>
      </c>
      <c r="R14" s="465">
        <v>1.4016561142528472</v>
      </c>
      <c r="S14" s="465">
        <v>3.7315923121871308</v>
      </c>
      <c r="T14" s="465">
        <v>5.4042723130193266</v>
      </c>
      <c r="U14" s="443"/>
    </row>
    <row r="15" spans="1:23" ht="14.25" customHeight="1" x14ac:dyDescent="0.25">
      <c r="A15" s="780"/>
      <c r="B15" s="780"/>
      <c r="C15" s="780"/>
      <c r="D15" s="780"/>
      <c r="E15" s="780"/>
      <c r="F15" s="780"/>
      <c r="G15" s="780"/>
      <c r="H15" s="780"/>
      <c r="I15" s="780"/>
      <c r="J15" s="780"/>
      <c r="K15" s="780"/>
      <c r="L15" s="780"/>
      <c r="M15" s="780"/>
      <c r="N15" s="780"/>
      <c r="Q15" s="50" t="s">
        <v>172</v>
      </c>
      <c r="R15" s="465">
        <v>1.4224836972097217</v>
      </c>
      <c r="S15" s="465">
        <v>3.9629883149420846</v>
      </c>
      <c r="T15" s="465">
        <v>5.3000928054266128</v>
      </c>
      <c r="U15" s="436"/>
      <c r="V15" s="443"/>
    </row>
    <row r="16" spans="1:23" ht="14.25" customHeight="1" x14ac:dyDescent="0.25">
      <c r="A16" s="780"/>
      <c r="B16" s="780"/>
      <c r="C16" s="780"/>
      <c r="D16" s="780"/>
      <c r="E16" s="780"/>
      <c r="F16" s="780"/>
      <c r="G16" s="780"/>
      <c r="H16" s="780"/>
      <c r="I16" s="780"/>
      <c r="J16" s="780"/>
      <c r="K16" s="780"/>
      <c r="L16" s="780"/>
      <c r="M16" s="780"/>
      <c r="N16" s="780"/>
      <c r="Q16" s="50" t="s">
        <v>173</v>
      </c>
      <c r="R16" s="465">
        <v>1.4070355815479363</v>
      </c>
      <c r="S16" s="465">
        <v>4.1974329771757697</v>
      </c>
      <c r="T16" s="465">
        <v>4.9317330974059779</v>
      </c>
    </row>
    <row r="17" spans="1:23" ht="14.25" customHeight="1" x14ac:dyDescent="0.25">
      <c r="A17" s="780"/>
      <c r="B17" s="780"/>
      <c r="C17" s="780"/>
      <c r="D17" s="780"/>
      <c r="E17" s="780"/>
      <c r="F17" s="780"/>
      <c r="G17" s="780"/>
      <c r="H17" s="780"/>
      <c r="I17" s="780"/>
      <c r="J17" s="780"/>
      <c r="K17" s="780"/>
      <c r="L17" s="780"/>
      <c r="M17" s="780"/>
      <c r="N17" s="780"/>
      <c r="Q17" s="50" t="s">
        <v>174</v>
      </c>
      <c r="R17" s="465">
        <v>1.4026927425799549</v>
      </c>
      <c r="S17" s="465">
        <v>4.6224379484529647</v>
      </c>
      <c r="T17" s="465">
        <v>5.2443108463977621</v>
      </c>
    </row>
    <row r="18" spans="1:23" ht="14.25" customHeight="1" x14ac:dyDescent="0.25">
      <c r="A18" s="780"/>
      <c r="B18" s="780"/>
      <c r="C18" s="780"/>
      <c r="D18" s="780"/>
      <c r="E18" s="780"/>
      <c r="F18" s="780"/>
      <c r="G18" s="780"/>
      <c r="H18" s="780"/>
      <c r="I18" s="780"/>
      <c r="J18" s="780"/>
      <c r="K18" s="780"/>
      <c r="L18" s="780"/>
      <c r="M18" s="780"/>
      <c r="N18" s="780"/>
      <c r="Q18" s="50" t="s">
        <v>115</v>
      </c>
      <c r="R18" s="465">
        <v>1.3875083170817142</v>
      </c>
      <c r="S18" s="465">
        <v>4.6505784481607639</v>
      </c>
      <c r="T18" s="465">
        <v>5.5460171668746705</v>
      </c>
    </row>
    <row r="19" spans="1:23" ht="14.25" customHeight="1" x14ac:dyDescent="0.25">
      <c r="A19" s="780"/>
      <c r="B19" s="780"/>
      <c r="C19" s="780"/>
      <c r="D19" s="780"/>
      <c r="E19" s="780"/>
      <c r="F19" s="780"/>
      <c r="G19" s="780"/>
      <c r="H19" s="780"/>
      <c r="I19" s="780"/>
      <c r="J19" s="780"/>
      <c r="K19" s="780"/>
      <c r="L19" s="780"/>
      <c r="M19" s="780"/>
      <c r="N19" s="780"/>
      <c r="Q19" s="50" t="s">
        <v>116</v>
      </c>
      <c r="R19" s="465">
        <v>1.3765688221878902</v>
      </c>
      <c r="S19" s="465">
        <v>5.051348528129342</v>
      </c>
      <c r="T19" s="465">
        <v>5.8650776467465677</v>
      </c>
    </row>
    <row r="20" spans="1:23" ht="14.25" customHeight="1" x14ac:dyDescent="0.25">
      <c r="A20" s="780"/>
      <c r="B20" s="780"/>
      <c r="C20" s="780"/>
      <c r="D20" s="780"/>
      <c r="E20" s="780"/>
      <c r="F20" s="780"/>
      <c r="G20" s="780"/>
      <c r="H20" s="780"/>
      <c r="I20" s="780"/>
      <c r="J20" s="780"/>
      <c r="K20" s="780"/>
      <c r="L20" s="780"/>
      <c r="M20" s="780"/>
      <c r="N20" s="780"/>
      <c r="Q20" s="50" t="s">
        <v>117</v>
      </c>
      <c r="R20" s="465">
        <v>1.4198227183576122</v>
      </c>
      <c r="S20" s="465">
        <v>4.9382453536445929</v>
      </c>
      <c r="T20" s="465">
        <v>5.9340462110070833</v>
      </c>
    </row>
    <row r="21" spans="1:23" ht="14.25" customHeight="1" x14ac:dyDescent="0.25">
      <c r="A21" s="780"/>
      <c r="B21" s="780"/>
      <c r="C21" s="780"/>
      <c r="D21" s="780"/>
      <c r="E21" s="780"/>
      <c r="F21" s="780"/>
      <c r="G21" s="780"/>
      <c r="H21" s="780"/>
      <c r="I21" s="780"/>
      <c r="J21" s="780"/>
      <c r="K21" s="780"/>
      <c r="L21" s="780"/>
      <c r="M21" s="780"/>
      <c r="N21" s="780"/>
      <c r="Q21" s="53" t="s">
        <v>88</v>
      </c>
      <c r="R21" s="408">
        <v>1.4036046350432148</v>
      </c>
      <c r="S21" s="408">
        <v>5.283221204143361</v>
      </c>
      <c r="T21" s="408">
        <v>6.3827392921968835</v>
      </c>
    </row>
    <row r="22" spans="1:23" ht="14.25" customHeight="1" x14ac:dyDescent="0.25">
      <c r="A22" s="790"/>
      <c r="B22" s="780"/>
      <c r="C22" s="782"/>
      <c r="D22" s="780"/>
      <c r="E22" s="780"/>
      <c r="F22" s="780"/>
      <c r="G22" s="780"/>
      <c r="H22" s="780"/>
      <c r="I22" s="780"/>
      <c r="J22" s="780"/>
      <c r="K22" s="780"/>
      <c r="L22" s="780"/>
      <c r="M22" s="780"/>
      <c r="N22" s="780"/>
      <c r="Q22" s="53" t="s">
        <v>89</v>
      </c>
      <c r="R22" s="408">
        <v>1.406418814261875</v>
      </c>
      <c r="S22" s="408">
        <v>5.0675950606158429</v>
      </c>
      <c r="T22" s="408">
        <v>7.1553912297409603</v>
      </c>
    </row>
    <row r="23" spans="1:23" ht="14.25" customHeight="1" x14ac:dyDescent="0.25">
      <c r="A23" s="780"/>
      <c r="B23" s="782" t="s">
        <v>82</v>
      </c>
      <c r="C23" s="780"/>
      <c r="D23" s="780"/>
      <c r="E23" s="780"/>
      <c r="F23" s="780"/>
      <c r="G23" s="780"/>
      <c r="H23" s="780"/>
      <c r="I23" s="780"/>
      <c r="J23" s="780"/>
      <c r="K23" s="780"/>
      <c r="L23" s="780"/>
      <c r="M23" s="780"/>
      <c r="N23" s="780"/>
      <c r="Q23" s="50" t="s">
        <v>90</v>
      </c>
      <c r="R23" s="465">
        <v>1.3121782028915516</v>
      </c>
      <c r="S23" s="465">
        <v>5.5777130545062912</v>
      </c>
      <c r="T23" s="465">
        <v>7.3419126591645991</v>
      </c>
    </row>
    <row r="24" spans="1:23" s="253" customFormat="1" ht="14.25" customHeight="1" x14ac:dyDescent="0.25">
      <c r="A24" s="844"/>
      <c r="B24" s="782" t="s">
        <v>107</v>
      </c>
      <c r="C24" s="779"/>
      <c r="D24" s="779"/>
      <c r="E24" s="779"/>
      <c r="F24" s="779"/>
      <c r="G24" s="779"/>
      <c r="H24" s="779"/>
      <c r="I24" s="779"/>
      <c r="J24" s="779"/>
      <c r="K24" s="779"/>
      <c r="L24" s="844"/>
      <c r="M24" s="844"/>
      <c r="N24" s="844"/>
      <c r="Q24" s="53" t="s">
        <v>91</v>
      </c>
      <c r="R24" s="408">
        <v>1.2915110879433367</v>
      </c>
      <c r="S24" s="408">
        <v>5.7368367930792212</v>
      </c>
      <c r="T24" s="408">
        <v>6.6098117085541856</v>
      </c>
      <c r="U24" s="433"/>
      <c r="V24" s="433"/>
      <c r="W24" s="433"/>
    </row>
    <row r="25" spans="1:23" s="253" customFormat="1" ht="26.25" customHeight="1" x14ac:dyDescent="0.35">
      <c r="A25" s="844"/>
      <c r="B25" s="1055" t="s">
        <v>175</v>
      </c>
      <c r="C25" s="1050"/>
      <c r="D25" s="1050"/>
      <c r="E25" s="1050"/>
      <c r="F25" s="1050"/>
      <c r="G25" s="1050"/>
      <c r="H25" s="779"/>
      <c r="I25" s="779"/>
      <c r="J25" s="779"/>
      <c r="K25" s="779"/>
      <c r="L25" s="844"/>
      <c r="M25" s="844"/>
      <c r="N25" s="844"/>
      <c r="Q25" s="53" t="s">
        <v>92</v>
      </c>
      <c r="R25" s="408">
        <v>1.3686539750461455</v>
      </c>
      <c r="S25" s="408">
        <v>5.6151764645869111</v>
      </c>
      <c r="T25" s="408">
        <v>6.3860215130386981</v>
      </c>
      <c r="U25" s="433"/>
      <c r="V25" s="433"/>
      <c r="W25" s="433"/>
    </row>
    <row r="26" spans="1:23" s="253" customFormat="1" ht="14.25" customHeight="1" x14ac:dyDescent="0.3">
      <c r="A26" s="844"/>
      <c r="B26" s="848" t="s">
        <v>176</v>
      </c>
      <c r="C26" s="779"/>
      <c r="D26" s="779"/>
      <c r="E26" s="779"/>
      <c r="F26" s="779"/>
      <c r="G26" s="779"/>
      <c r="H26" s="779"/>
      <c r="I26" s="779"/>
      <c r="J26" s="779"/>
      <c r="K26" s="779"/>
      <c r="L26" s="844"/>
      <c r="M26" s="844"/>
      <c r="N26" s="844"/>
      <c r="Q26" s="53" t="s">
        <v>93</v>
      </c>
      <c r="R26" s="408">
        <v>1.4810352252075081</v>
      </c>
      <c r="S26" s="408">
        <v>5.374822487215086</v>
      </c>
      <c r="T26" s="408">
        <v>6.1973152494092609</v>
      </c>
      <c r="U26" s="376"/>
    </row>
    <row r="27" spans="1:23" ht="14.25" customHeight="1" x14ac:dyDescent="0.25">
      <c r="A27" s="780"/>
      <c r="B27" s="849" t="s">
        <v>84</v>
      </c>
      <c r="C27" s="847"/>
      <c r="D27" s="847"/>
      <c r="E27" s="847"/>
      <c r="F27" s="847"/>
      <c r="G27" s="780"/>
      <c r="H27" s="780"/>
      <c r="I27" s="780"/>
      <c r="J27" s="780"/>
      <c r="K27" s="780"/>
      <c r="L27" s="780"/>
      <c r="M27" s="780"/>
      <c r="N27" s="780"/>
      <c r="Q27" s="53" t="s">
        <v>94</v>
      </c>
      <c r="R27" s="408">
        <v>1.4745393475442332</v>
      </c>
      <c r="S27" s="408">
        <v>5.1364805174450288</v>
      </c>
      <c r="T27" s="408">
        <v>6.447242701522665</v>
      </c>
      <c r="U27" s="408"/>
      <c r="V27" s="253"/>
      <c r="W27" s="253"/>
    </row>
    <row r="28" spans="1:23" ht="14.25" customHeight="1" x14ac:dyDescent="0.25">
      <c r="A28" s="780"/>
      <c r="B28" s="848" t="s">
        <v>420</v>
      </c>
      <c r="C28" s="847"/>
      <c r="D28" s="847"/>
      <c r="E28" s="847"/>
      <c r="F28" s="847"/>
      <c r="G28" s="780"/>
      <c r="H28" s="780"/>
      <c r="I28" s="780"/>
      <c r="J28" s="780"/>
      <c r="K28" s="780"/>
      <c r="L28" s="780"/>
      <c r="M28" s="780"/>
      <c r="N28" s="780"/>
      <c r="Q28" s="260" t="s">
        <v>95</v>
      </c>
      <c r="R28" s="408">
        <f>'[3]AT1.20'!C51</f>
        <v>1.3307077462932864</v>
      </c>
      <c r="S28" s="408">
        <f>'[3]AT1.20'!D51</f>
        <v>5.2208158740858241</v>
      </c>
      <c r="T28" s="408">
        <f>'[3]AT1.20'!E51</f>
        <v>6.5804770455782968</v>
      </c>
      <c r="U28" s="408"/>
      <c r="V28" s="253"/>
      <c r="W28" s="253"/>
    </row>
    <row r="29" spans="1:23" ht="14.25" customHeight="1" x14ac:dyDescent="0.25">
      <c r="A29" s="780"/>
      <c r="B29" s="848" t="s">
        <v>177</v>
      </c>
      <c r="C29" s="847"/>
      <c r="D29" s="847"/>
      <c r="E29" s="847"/>
      <c r="F29" s="847"/>
      <c r="G29" s="780"/>
      <c r="H29" s="780"/>
      <c r="I29" s="780"/>
      <c r="J29" s="780"/>
      <c r="K29" s="780"/>
      <c r="L29" s="780"/>
      <c r="M29" s="780"/>
      <c r="N29" s="780"/>
      <c r="Q29" s="73" t="s">
        <v>96</v>
      </c>
      <c r="R29" s="408">
        <v>1.2761027285100581</v>
      </c>
      <c r="S29" s="408">
        <v>5.126079497183893</v>
      </c>
      <c r="T29" s="408">
        <v>6.8180264887794255</v>
      </c>
      <c r="U29" s="408"/>
    </row>
    <row r="30" spans="1:23" ht="15" customHeight="1" x14ac:dyDescent="0.25">
      <c r="A30" s="780"/>
      <c r="B30" s="780"/>
      <c r="C30" s="780"/>
      <c r="D30" s="780"/>
      <c r="E30" s="780"/>
      <c r="F30" s="780"/>
      <c r="G30" s="780"/>
      <c r="H30" s="780"/>
      <c r="I30" s="780"/>
      <c r="J30" s="780"/>
      <c r="K30" s="780"/>
      <c r="L30" s="780"/>
      <c r="M30" s="780"/>
      <c r="N30" s="780"/>
      <c r="Q30" s="433" t="s">
        <v>97</v>
      </c>
      <c r="R30" s="466">
        <v>1.2374641661387089</v>
      </c>
      <c r="S30" s="466">
        <v>5.6894590460582606</v>
      </c>
      <c r="T30" s="466">
        <v>7.7513961025486759</v>
      </c>
    </row>
    <row r="31" spans="1:23" ht="14.15" customHeight="1" x14ac:dyDescent="0.3">
      <c r="A31" s="780"/>
      <c r="B31" s="780"/>
      <c r="C31" s="780"/>
      <c r="D31" s="780"/>
      <c r="E31" s="780"/>
      <c r="F31" s="780"/>
      <c r="G31" s="780"/>
      <c r="H31" s="780"/>
      <c r="I31" s="780"/>
      <c r="J31" s="780"/>
      <c r="K31" s="780"/>
      <c r="L31" s="780"/>
      <c r="M31" s="780"/>
      <c r="N31" s="780"/>
      <c r="Q31" s="436" t="s">
        <v>98</v>
      </c>
      <c r="R31" s="535">
        <v>1.2688376184221899</v>
      </c>
      <c r="S31" s="535">
        <v>6.1653876359861304</v>
      </c>
      <c r="T31" s="535">
        <v>8.0445851869401803</v>
      </c>
      <c r="U31" s="506"/>
    </row>
    <row r="32" spans="1:23" ht="14.15" customHeight="1" x14ac:dyDescent="0.25">
      <c r="A32" s="780"/>
      <c r="B32" s="780"/>
      <c r="C32" s="780"/>
      <c r="D32" s="780"/>
      <c r="E32" s="780"/>
      <c r="F32" s="780"/>
      <c r="G32" s="780"/>
      <c r="H32" s="780"/>
      <c r="I32" s="780"/>
      <c r="J32" s="780"/>
      <c r="K32" s="780"/>
      <c r="L32" s="780"/>
      <c r="M32" s="780"/>
      <c r="N32" s="780"/>
      <c r="Q32" s="874" t="s">
        <v>99</v>
      </c>
      <c r="R32" s="866">
        <v>1.2157736313193499</v>
      </c>
      <c r="S32" s="866">
        <v>6.7054784822875098</v>
      </c>
      <c r="T32" s="866">
        <v>8.6626677328312205</v>
      </c>
    </row>
    <row r="33" spans="1:14" ht="12.75" customHeight="1" x14ac:dyDescent="0.25">
      <c r="A33" s="780"/>
      <c r="B33" s="780"/>
      <c r="C33" s="780"/>
      <c r="D33" s="780"/>
      <c r="E33" s="780"/>
      <c r="F33" s="780"/>
      <c r="G33" s="780"/>
      <c r="H33" s="780"/>
      <c r="I33" s="780"/>
      <c r="J33" s="780"/>
      <c r="K33" s="780"/>
      <c r="L33" s="780"/>
      <c r="M33" s="780"/>
      <c r="N33" s="780"/>
    </row>
    <row r="34" spans="1:14" ht="12.75" customHeight="1" x14ac:dyDescent="0.25">
      <c r="A34" s="780"/>
      <c r="B34" s="782"/>
      <c r="C34" s="780"/>
      <c r="D34" s="780"/>
      <c r="E34" s="780"/>
      <c r="F34" s="780"/>
      <c r="G34" s="780"/>
      <c r="H34" s="780"/>
      <c r="I34" s="780"/>
      <c r="J34" s="780"/>
      <c r="K34" s="780"/>
      <c r="L34" s="780"/>
      <c r="M34" s="780"/>
      <c r="N34" s="780"/>
    </row>
    <row r="35" spans="1:14" ht="12.75" customHeight="1" x14ac:dyDescent="0.25">
      <c r="B35" s="444"/>
    </row>
    <row r="36" spans="1:14" ht="12.75" customHeight="1" x14ac:dyDescent="0.25">
      <c r="B36" s="444"/>
    </row>
    <row r="46" spans="1:14" ht="12.75" customHeight="1" x14ac:dyDescent="0.25">
      <c r="B46" s="444"/>
    </row>
    <row r="47" spans="1:14" ht="12.75" customHeight="1" x14ac:dyDescent="0.25">
      <c r="B47" s="444"/>
    </row>
    <row r="48" spans="1:14" ht="12.75" customHeight="1" x14ac:dyDescent="0.25">
      <c r="B48" s="444"/>
    </row>
  </sheetData>
  <mergeCells count="1">
    <mergeCell ref="B25:G25"/>
  </mergeCells>
  <pageMargins left="0.7" right="0.7" top="0.75" bottom="0.75" header="0.3" footer="0.3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  <pageSetUpPr fitToPage="1"/>
  </sheetPr>
  <dimension ref="A1:Z46"/>
  <sheetViews>
    <sheetView showGridLines="0" zoomScaleNormal="100" workbookViewId="0"/>
  </sheetViews>
  <sheetFormatPr defaultColWidth="8.84375" defaultRowHeight="12.75" customHeight="1" x14ac:dyDescent="0.25"/>
  <cols>
    <col min="1" max="8" width="8.84375" style="433"/>
    <col min="9" max="9" width="7.07421875" style="433" customWidth="1"/>
    <col min="10" max="20" width="8.84375" style="433"/>
    <col min="21" max="25" width="8.3046875" style="433" customWidth="1"/>
    <col min="26" max="26" width="10" style="433" customWidth="1"/>
    <col min="27" max="16384" width="8.84375" style="433"/>
  </cols>
  <sheetData>
    <row r="1" spans="1:26" ht="14.25" customHeight="1" x14ac:dyDescent="0.3">
      <c r="A1" s="780"/>
      <c r="B1" s="780"/>
      <c r="C1" s="780"/>
      <c r="D1" s="781"/>
      <c r="E1" s="781"/>
      <c r="F1" s="781"/>
      <c r="G1" s="780"/>
      <c r="H1" s="780"/>
      <c r="I1" s="780"/>
      <c r="J1" s="780"/>
      <c r="K1" s="780"/>
      <c r="L1" s="780"/>
      <c r="M1" s="780"/>
      <c r="N1" s="780"/>
    </row>
    <row r="2" spans="1:26" s="436" customFormat="1" ht="18.75" customHeight="1" x14ac:dyDescent="0.35">
      <c r="A2" s="780"/>
      <c r="B2" s="845" t="s">
        <v>444</v>
      </c>
      <c r="C2" s="782"/>
      <c r="D2" s="780"/>
      <c r="E2" s="780"/>
      <c r="F2" s="780"/>
      <c r="G2" s="780"/>
      <c r="H2" s="783"/>
      <c r="I2" s="784"/>
      <c r="J2" s="784"/>
      <c r="K2" s="784"/>
      <c r="L2" s="785"/>
      <c r="M2" s="784"/>
      <c r="N2" s="783"/>
      <c r="U2" s="437" t="s">
        <v>445</v>
      </c>
      <c r="V2" s="438"/>
      <c r="W2" s="438"/>
      <c r="X2" s="438"/>
      <c r="Y2" s="438"/>
      <c r="Z2" s="438"/>
    </row>
    <row r="3" spans="1:26" s="436" customFormat="1" ht="14" x14ac:dyDescent="0.3">
      <c r="A3" s="780"/>
      <c r="B3" s="780"/>
      <c r="C3" s="780"/>
      <c r="D3" s="780"/>
      <c r="E3" s="780"/>
      <c r="F3" s="780"/>
      <c r="G3" s="780"/>
      <c r="H3" s="784"/>
      <c r="I3" s="784"/>
      <c r="J3" s="784"/>
      <c r="K3" s="784"/>
      <c r="L3" s="785"/>
      <c r="M3" s="784"/>
      <c r="N3" s="783"/>
      <c r="U3" s="439"/>
      <c r="V3" s="439"/>
      <c r="W3" s="439"/>
      <c r="X3" s="439"/>
      <c r="Y3" s="439"/>
      <c r="Z3" s="439"/>
    </row>
    <row r="4" spans="1:26" ht="26" x14ac:dyDescent="0.3">
      <c r="A4" s="780"/>
      <c r="B4" s="786"/>
      <c r="C4" s="786"/>
      <c r="D4" s="780"/>
      <c r="E4" s="780"/>
      <c r="F4" s="780"/>
      <c r="G4" s="780"/>
      <c r="H4" s="780"/>
      <c r="I4" s="780"/>
      <c r="J4" s="783"/>
      <c r="K4" s="780"/>
      <c r="L4" s="780"/>
      <c r="M4" s="780"/>
      <c r="N4" s="780"/>
      <c r="U4" s="140"/>
      <c r="V4" s="463" t="s">
        <v>79</v>
      </c>
      <c r="W4" s="463" t="s">
        <v>80</v>
      </c>
      <c r="X4" s="463" t="s">
        <v>81</v>
      </c>
    </row>
    <row r="5" spans="1:26" ht="15" customHeight="1" x14ac:dyDescent="0.3">
      <c r="A5" s="780"/>
      <c r="B5" s="780"/>
      <c r="C5" s="780"/>
      <c r="D5" s="780"/>
      <c r="E5" s="780"/>
      <c r="F5" s="780"/>
      <c r="G5" s="780"/>
      <c r="H5" s="780"/>
      <c r="I5" s="780"/>
      <c r="J5" s="780"/>
      <c r="K5" s="780"/>
      <c r="L5" s="780"/>
      <c r="M5" s="780"/>
      <c r="N5" s="780"/>
      <c r="U5" s="464"/>
      <c r="V5" s="464"/>
      <c r="W5" s="464"/>
      <c r="X5" s="464" t="s">
        <v>151</v>
      </c>
    </row>
    <row r="6" spans="1:26" ht="15" customHeight="1" x14ac:dyDescent="0.25">
      <c r="A6" s="780"/>
      <c r="B6" s="780"/>
      <c r="C6" s="780"/>
      <c r="D6" s="780"/>
      <c r="E6" s="780"/>
      <c r="F6" s="780"/>
      <c r="G6" s="780"/>
      <c r="H6" s="780"/>
      <c r="I6" s="780"/>
      <c r="J6" s="780"/>
      <c r="K6" s="780"/>
      <c r="L6" s="780"/>
      <c r="M6" s="780"/>
      <c r="N6" s="780"/>
      <c r="U6" s="50" t="s">
        <v>132</v>
      </c>
      <c r="V6" s="388">
        <v>39.394168382469466</v>
      </c>
      <c r="W6" s="388">
        <v>18.398846029053395</v>
      </c>
      <c r="X6" s="388">
        <v>12.142562406410921</v>
      </c>
    </row>
    <row r="7" spans="1:26" ht="15" customHeight="1" x14ac:dyDescent="0.25">
      <c r="A7" s="780"/>
      <c r="B7" s="780"/>
      <c r="C7" s="780"/>
      <c r="D7" s="780"/>
      <c r="E7" s="780"/>
      <c r="F7" s="780"/>
      <c r="G7" s="780"/>
      <c r="H7" s="780"/>
      <c r="I7" s="780"/>
      <c r="J7" s="780"/>
      <c r="K7" s="780"/>
      <c r="L7" s="780"/>
      <c r="M7" s="780"/>
      <c r="N7" s="780"/>
      <c r="U7" s="50" t="s">
        <v>166</v>
      </c>
      <c r="V7" s="388">
        <v>39.43117648768645</v>
      </c>
      <c r="W7" s="388">
        <v>17.197873335553293</v>
      </c>
      <c r="X7" s="388">
        <v>12.062909905685027</v>
      </c>
    </row>
    <row r="8" spans="1:26" ht="15" customHeight="1" x14ac:dyDescent="0.25">
      <c r="A8" s="780"/>
      <c r="B8" s="780"/>
      <c r="C8" s="780"/>
      <c r="D8" s="780"/>
      <c r="E8" s="780"/>
      <c r="F8" s="780"/>
      <c r="G8" s="780"/>
      <c r="H8" s="780"/>
      <c r="I8" s="780"/>
      <c r="J8" s="780"/>
      <c r="K8" s="780"/>
      <c r="L8" s="780"/>
      <c r="M8" s="780"/>
      <c r="N8" s="780"/>
      <c r="U8" s="50" t="s">
        <v>167</v>
      </c>
      <c r="V8" s="388">
        <v>41.075730363289395</v>
      </c>
      <c r="W8" s="388">
        <v>16.887653135727557</v>
      </c>
      <c r="X8" s="388">
        <v>11.634180122815605</v>
      </c>
      <c r="Y8" s="436"/>
    </row>
    <row r="9" spans="1:26" ht="15" customHeight="1" x14ac:dyDescent="0.25">
      <c r="A9" s="780"/>
      <c r="B9" s="780"/>
      <c r="C9" s="780"/>
      <c r="D9" s="780"/>
      <c r="E9" s="780"/>
      <c r="F9" s="780"/>
      <c r="G9" s="780"/>
      <c r="H9" s="780"/>
      <c r="I9" s="780"/>
      <c r="J9" s="780"/>
      <c r="K9" s="780"/>
      <c r="L9" s="780"/>
      <c r="M9" s="780"/>
      <c r="N9" s="780"/>
      <c r="U9" s="50" t="s">
        <v>168</v>
      </c>
      <c r="V9" s="388">
        <v>41.516241497802753</v>
      </c>
      <c r="W9" s="388">
        <v>19.960942282886364</v>
      </c>
      <c r="X9" s="388">
        <v>12.272175545101454</v>
      </c>
      <c r="Y9" s="436"/>
    </row>
    <row r="10" spans="1:26" ht="15" customHeight="1" x14ac:dyDescent="0.25">
      <c r="A10" s="780"/>
      <c r="B10" s="780"/>
      <c r="C10" s="780"/>
      <c r="D10" s="780"/>
      <c r="E10" s="780"/>
      <c r="F10" s="780"/>
      <c r="G10" s="780"/>
      <c r="H10" s="780"/>
      <c r="I10" s="780"/>
      <c r="J10" s="780"/>
      <c r="K10" s="780"/>
      <c r="L10" s="780"/>
      <c r="M10" s="780"/>
      <c r="N10" s="780"/>
      <c r="U10" s="50" t="s">
        <v>169</v>
      </c>
      <c r="V10" s="388">
        <v>42.950458293143186</v>
      </c>
      <c r="W10" s="388">
        <v>19.190861572289453</v>
      </c>
      <c r="X10" s="388">
        <v>11.594003516245312</v>
      </c>
      <c r="Y10" s="442"/>
      <c r="Z10" s="436"/>
    </row>
    <row r="11" spans="1:26" ht="15" customHeight="1" x14ac:dyDescent="0.25">
      <c r="A11" s="780"/>
      <c r="B11" s="780"/>
      <c r="C11" s="780"/>
      <c r="D11" s="780"/>
      <c r="E11" s="780"/>
      <c r="F11" s="780"/>
      <c r="G11" s="780"/>
      <c r="H11" s="780"/>
      <c r="I11" s="780"/>
      <c r="J11" s="780"/>
      <c r="K11" s="780"/>
      <c r="L11" s="780"/>
      <c r="M11" s="780"/>
      <c r="N11" s="780"/>
      <c r="U11" s="50" t="s">
        <v>170</v>
      </c>
      <c r="V11" s="388">
        <v>42.834991235195503</v>
      </c>
      <c r="W11" s="388">
        <v>16.646364189377291</v>
      </c>
      <c r="X11" s="388">
        <v>12.725303737772705</v>
      </c>
      <c r="Y11" s="436"/>
      <c r="Z11" s="442"/>
    </row>
    <row r="12" spans="1:26" ht="12.75" customHeight="1" x14ac:dyDescent="0.25">
      <c r="A12" s="780"/>
      <c r="B12" s="780"/>
      <c r="C12" s="780"/>
      <c r="D12" s="780"/>
      <c r="E12" s="780"/>
      <c r="F12" s="780"/>
      <c r="G12" s="780"/>
      <c r="H12" s="780"/>
      <c r="I12" s="780"/>
      <c r="J12" s="780"/>
      <c r="K12" s="780"/>
      <c r="L12" s="780"/>
      <c r="M12" s="780"/>
      <c r="N12" s="780"/>
      <c r="U12" s="50" t="s">
        <v>171</v>
      </c>
      <c r="V12" s="388">
        <v>44.28762513599105</v>
      </c>
      <c r="W12" s="388">
        <v>19.246217155565372</v>
      </c>
      <c r="X12" s="388">
        <v>11.345068588120446</v>
      </c>
      <c r="Y12" s="443"/>
    </row>
    <row r="13" spans="1:26" ht="14.25" customHeight="1" x14ac:dyDescent="0.25">
      <c r="A13" s="780"/>
      <c r="B13" s="780"/>
      <c r="C13" s="780"/>
      <c r="D13" s="780"/>
      <c r="E13" s="780"/>
      <c r="F13" s="780"/>
      <c r="G13" s="780"/>
      <c r="H13" s="780"/>
      <c r="I13" s="780"/>
      <c r="J13" s="780"/>
      <c r="K13" s="780"/>
      <c r="L13" s="780"/>
      <c r="M13" s="780"/>
      <c r="N13" s="780"/>
      <c r="U13" s="50" t="s">
        <v>172</v>
      </c>
      <c r="V13" s="388">
        <v>44.940244327131474</v>
      </c>
      <c r="W13" s="388">
        <v>17.242855709011526</v>
      </c>
      <c r="X13" s="388">
        <v>13.204827133606518</v>
      </c>
      <c r="Y13" s="436"/>
      <c r="Z13" s="443"/>
    </row>
    <row r="14" spans="1:26" ht="14.25" customHeight="1" x14ac:dyDescent="0.25">
      <c r="A14" s="780"/>
      <c r="B14" s="780"/>
      <c r="C14" s="780"/>
      <c r="D14" s="780"/>
      <c r="E14" s="780"/>
      <c r="F14" s="780"/>
      <c r="G14" s="780"/>
      <c r="H14" s="780"/>
      <c r="I14" s="780"/>
      <c r="J14" s="780"/>
      <c r="K14" s="780"/>
      <c r="L14" s="780"/>
      <c r="M14" s="780"/>
      <c r="N14" s="780"/>
      <c r="U14" s="50" t="s">
        <v>173</v>
      </c>
      <c r="V14" s="388">
        <v>44.958998826159309</v>
      </c>
      <c r="W14" s="388">
        <v>17.329041002537579</v>
      </c>
      <c r="X14" s="388">
        <v>11.844609003133817</v>
      </c>
    </row>
    <row r="15" spans="1:26" ht="14.25" customHeight="1" x14ac:dyDescent="0.25">
      <c r="A15" s="780"/>
      <c r="B15" s="780"/>
      <c r="C15" s="780"/>
      <c r="D15" s="780"/>
      <c r="E15" s="780"/>
      <c r="F15" s="780"/>
      <c r="G15" s="780"/>
      <c r="H15" s="780"/>
      <c r="I15" s="780"/>
      <c r="J15" s="780"/>
      <c r="K15" s="780"/>
      <c r="L15" s="780"/>
      <c r="M15" s="780"/>
      <c r="N15" s="780"/>
      <c r="U15" s="50" t="s">
        <v>174</v>
      </c>
      <c r="V15" s="388">
        <v>46.447944103564481</v>
      </c>
      <c r="W15" s="388">
        <v>16.478529753861274</v>
      </c>
      <c r="X15" s="388">
        <v>11.610592409225223</v>
      </c>
    </row>
    <row r="16" spans="1:26" ht="14.25" customHeight="1" x14ac:dyDescent="0.25">
      <c r="A16" s="780"/>
      <c r="B16" s="780"/>
      <c r="C16" s="780"/>
      <c r="D16" s="780"/>
      <c r="E16" s="780"/>
      <c r="F16" s="780"/>
      <c r="G16" s="780"/>
      <c r="H16" s="780"/>
      <c r="I16" s="780"/>
      <c r="J16" s="780"/>
      <c r="K16" s="780"/>
      <c r="L16" s="780"/>
      <c r="M16" s="780"/>
      <c r="N16" s="780"/>
      <c r="U16" s="50" t="s">
        <v>115</v>
      </c>
      <c r="V16" s="388">
        <v>46.627170866927898</v>
      </c>
      <c r="W16" s="388">
        <v>18.201857588778843</v>
      </c>
      <c r="X16" s="388">
        <v>11.526047147470532</v>
      </c>
    </row>
    <row r="17" spans="1:25" ht="14.25" customHeight="1" x14ac:dyDescent="0.25">
      <c r="A17" s="780"/>
      <c r="B17" s="780"/>
      <c r="C17" s="780"/>
      <c r="D17" s="780"/>
      <c r="E17" s="780"/>
      <c r="F17" s="780"/>
      <c r="G17" s="780"/>
      <c r="H17" s="780"/>
      <c r="I17" s="780"/>
      <c r="J17" s="780"/>
      <c r="K17" s="780"/>
      <c r="L17" s="780"/>
      <c r="M17" s="780"/>
      <c r="N17" s="780"/>
      <c r="U17" s="50" t="s">
        <v>116</v>
      </c>
      <c r="V17" s="388">
        <v>47.071332105280426</v>
      </c>
      <c r="W17" s="388">
        <v>17.046312615614301</v>
      </c>
      <c r="X17" s="388">
        <v>11.035238818197177</v>
      </c>
    </row>
    <row r="18" spans="1:25" ht="14.25" customHeight="1" x14ac:dyDescent="0.25">
      <c r="A18" s="780"/>
      <c r="B18" s="780"/>
      <c r="C18" s="780"/>
      <c r="D18" s="780"/>
      <c r="E18" s="780"/>
      <c r="F18" s="780"/>
      <c r="G18" s="780"/>
      <c r="H18" s="780"/>
      <c r="I18" s="780"/>
      <c r="J18" s="780"/>
      <c r="K18" s="780"/>
      <c r="L18" s="780"/>
      <c r="M18" s="780"/>
      <c r="N18" s="780"/>
      <c r="U18" s="50" t="s">
        <v>117</v>
      </c>
      <c r="V18" s="388">
        <v>46.74988737945641</v>
      </c>
      <c r="W18" s="388">
        <v>16.160467731984632</v>
      </c>
      <c r="X18" s="388">
        <v>12.14523778935995</v>
      </c>
    </row>
    <row r="19" spans="1:25" ht="14.25" customHeight="1" x14ac:dyDescent="0.25">
      <c r="A19" s="780"/>
      <c r="B19" s="780"/>
      <c r="C19" s="780"/>
      <c r="D19" s="780"/>
      <c r="E19" s="780"/>
      <c r="F19" s="780"/>
      <c r="G19" s="780"/>
      <c r="H19" s="780"/>
      <c r="I19" s="780"/>
      <c r="J19" s="780"/>
      <c r="K19" s="780"/>
      <c r="L19" s="780"/>
      <c r="M19" s="780"/>
      <c r="N19" s="780"/>
      <c r="U19" s="53" t="s">
        <v>88</v>
      </c>
      <c r="V19" s="388">
        <v>47.987797962747763</v>
      </c>
      <c r="W19" s="388">
        <v>18.190948601960411</v>
      </c>
      <c r="X19" s="388">
        <v>10.511197051970759</v>
      </c>
    </row>
    <row r="20" spans="1:25" ht="14.25" customHeight="1" x14ac:dyDescent="0.25">
      <c r="A20" s="780"/>
      <c r="B20" s="780"/>
      <c r="C20" s="780"/>
      <c r="D20" s="780"/>
      <c r="E20" s="780"/>
      <c r="F20" s="780"/>
      <c r="G20" s="780"/>
      <c r="H20" s="780"/>
      <c r="I20" s="780"/>
      <c r="J20" s="780"/>
      <c r="K20" s="780"/>
      <c r="L20" s="780"/>
      <c r="M20" s="780"/>
      <c r="N20" s="780"/>
      <c r="U20" s="53" t="s">
        <v>89</v>
      </c>
      <c r="V20" s="388">
        <v>48.856774868315583</v>
      </c>
      <c r="W20" s="388">
        <v>16.243587313771464</v>
      </c>
      <c r="X20" s="388">
        <v>10.46658596073082</v>
      </c>
    </row>
    <row r="21" spans="1:25" ht="14.25" customHeight="1" x14ac:dyDescent="0.25">
      <c r="A21" s="780"/>
      <c r="B21" s="780"/>
      <c r="C21" s="780"/>
      <c r="D21" s="780"/>
      <c r="E21" s="780"/>
      <c r="F21" s="780"/>
      <c r="G21" s="780"/>
      <c r="H21" s="780"/>
      <c r="I21" s="780"/>
      <c r="J21" s="780"/>
      <c r="K21" s="780"/>
      <c r="L21" s="780"/>
      <c r="M21" s="780"/>
      <c r="N21" s="780"/>
      <c r="U21" s="50" t="s">
        <v>90</v>
      </c>
      <c r="V21" s="388">
        <v>49.335084148023356</v>
      </c>
      <c r="W21" s="388">
        <v>15.488616209924952</v>
      </c>
      <c r="X21" s="388">
        <v>10.008466395857468</v>
      </c>
    </row>
    <row r="22" spans="1:25" ht="14.25" customHeight="1" x14ac:dyDescent="0.25">
      <c r="A22" s="790"/>
      <c r="B22" s="780"/>
      <c r="C22" s="782"/>
      <c r="D22" s="780"/>
      <c r="E22" s="780"/>
      <c r="F22" s="780"/>
      <c r="G22" s="780"/>
      <c r="H22" s="780"/>
      <c r="I22" s="780"/>
      <c r="J22" s="780"/>
      <c r="K22" s="780"/>
      <c r="L22" s="780"/>
      <c r="M22" s="780"/>
      <c r="N22" s="780"/>
      <c r="U22" s="53" t="s">
        <v>91</v>
      </c>
      <c r="V22" s="388">
        <v>48.760028669743768</v>
      </c>
      <c r="W22" s="388">
        <v>15.440338173871476</v>
      </c>
      <c r="X22" s="388">
        <v>10.242077093333066</v>
      </c>
    </row>
    <row r="23" spans="1:25" ht="14.25" customHeight="1" x14ac:dyDescent="0.25">
      <c r="A23" s="780"/>
      <c r="B23" s="782" t="s">
        <v>82</v>
      </c>
      <c r="C23" s="780"/>
      <c r="D23" s="780"/>
      <c r="E23" s="780"/>
      <c r="F23" s="780"/>
      <c r="G23" s="780"/>
      <c r="H23" s="780"/>
      <c r="I23" s="780"/>
      <c r="J23" s="780"/>
      <c r="K23" s="780"/>
      <c r="L23" s="780"/>
      <c r="M23" s="780"/>
      <c r="N23" s="780"/>
      <c r="U23" s="53" t="s">
        <v>92</v>
      </c>
      <c r="V23" s="388">
        <v>49.831191516098279</v>
      </c>
      <c r="W23" s="388">
        <v>14.968298527648619</v>
      </c>
      <c r="X23" s="388">
        <v>9.4484244161944773</v>
      </c>
    </row>
    <row r="24" spans="1:25" ht="14.25" customHeight="1" x14ac:dyDescent="0.25">
      <c r="A24" s="780"/>
      <c r="B24" s="782" t="s">
        <v>178</v>
      </c>
      <c r="C24" s="780"/>
      <c r="D24" s="780"/>
      <c r="E24" s="780"/>
      <c r="F24" s="780"/>
      <c r="G24" s="780"/>
      <c r="H24" s="780"/>
      <c r="I24" s="780"/>
      <c r="J24" s="780"/>
      <c r="K24" s="780"/>
      <c r="L24" s="780"/>
      <c r="M24" s="780"/>
      <c r="N24" s="780"/>
      <c r="U24" s="53" t="s">
        <v>93</v>
      </c>
      <c r="V24" s="388">
        <v>50.467260351280501</v>
      </c>
      <c r="W24" s="388">
        <v>14.220961976256186</v>
      </c>
      <c r="X24" s="388">
        <v>10.228841435129235</v>
      </c>
    </row>
    <row r="25" spans="1:25" s="253" customFormat="1" ht="14.25" customHeight="1" x14ac:dyDescent="0.3">
      <c r="A25" s="844"/>
      <c r="B25" s="849" t="s">
        <v>84</v>
      </c>
      <c r="C25" s="847"/>
      <c r="D25" s="847"/>
      <c r="E25" s="847"/>
      <c r="F25" s="847"/>
      <c r="G25" s="780"/>
      <c r="H25" s="780"/>
      <c r="I25" s="779"/>
      <c r="J25" s="779"/>
      <c r="K25" s="779"/>
      <c r="L25" s="844"/>
      <c r="M25" s="844"/>
      <c r="N25" s="844"/>
      <c r="U25" s="53" t="s">
        <v>94</v>
      </c>
      <c r="V25" s="467">
        <v>50.692478663474837</v>
      </c>
      <c r="W25" s="467">
        <v>13.081025653736548</v>
      </c>
      <c r="X25" s="467">
        <v>8.6429821864259928</v>
      </c>
      <c r="Y25" s="376"/>
    </row>
    <row r="26" spans="1:25" s="253" customFormat="1" ht="14.25" customHeight="1" x14ac:dyDescent="0.25">
      <c r="A26" s="844"/>
      <c r="B26" s="848" t="s">
        <v>420</v>
      </c>
      <c r="C26" s="847"/>
      <c r="D26" s="847"/>
      <c r="E26" s="847"/>
      <c r="F26" s="847"/>
      <c r="G26" s="780"/>
      <c r="H26" s="780"/>
      <c r="I26" s="779"/>
      <c r="J26" s="779"/>
      <c r="K26" s="779"/>
      <c r="L26" s="844"/>
      <c r="M26" s="844"/>
      <c r="N26" s="844"/>
      <c r="U26" s="260" t="s">
        <v>95</v>
      </c>
      <c r="V26" s="468">
        <f>'[3]AT1.21'!C51</f>
        <v>51.850699561613567</v>
      </c>
      <c r="W26" s="468">
        <f>'[3]AT1.21'!D51</f>
        <v>14.433649152908595</v>
      </c>
      <c r="X26" s="468">
        <f>'[3]AT1.21'!E51</f>
        <v>9.9580802710697416</v>
      </c>
      <c r="Y26" s="260"/>
    </row>
    <row r="27" spans="1:25" s="253" customFormat="1" ht="14.25" customHeight="1" x14ac:dyDescent="0.25">
      <c r="A27" s="844"/>
      <c r="B27" s="848" t="s">
        <v>177</v>
      </c>
      <c r="C27" s="847"/>
      <c r="D27" s="847"/>
      <c r="E27" s="847"/>
      <c r="F27" s="847"/>
      <c r="G27" s="780"/>
      <c r="H27" s="780"/>
      <c r="I27" s="779"/>
      <c r="J27" s="779"/>
      <c r="K27" s="779"/>
      <c r="L27" s="844"/>
      <c r="M27" s="844"/>
      <c r="N27" s="844"/>
      <c r="U27" s="73" t="s">
        <v>96</v>
      </c>
      <c r="V27" s="402">
        <v>50.547633719027644</v>
      </c>
      <c r="W27" s="402">
        <v>14.789319828257142</v>
      </c>
      <c r="X27" s="402">
        <v>7.9644914810287109</v>
      </c>
    </row>
    <row r="28" spans="1:25" ht="12.75" customHeight="1" x14ac:dyDescent="0.25">
      <c r="A28" s="780"/>
      <c r="B28" s="780"/>
      <c r="C28" s="780"/>
      <c r="D28" s="780"/>
      <c r="E28" s="780"/>
      <c r="F28" s="780"/>
      <c r="G28" s="780"/>
      <c r="H28" s="780"/>
      <c r="I28" s="780"/>
      <c r="J28" s="780"/>
      <c r="K28" s="780"/>
      <c r="L28" s="780"/>
      <c r="M28" s="780"/>
      <c r="N28" s="780"/>
      <c r="U28" s="433" t="s">
        <v>97</v>
      </c>
      <c r="V28" s="466">
        <v>53.549199036582806</v>
      </c>
      <c r="W28" s="466">
        <v>14.637291012970778</v>
      </c>
      <c r="X28" s="466">
        <v>9.5746144677218652</v>
      </c>
    </row>
    <row r="29" spans="1:25" ht="12.75" customHeight="1" x14ac:dyDescent="0.25">
      <c r="A29" s="780"/>
      <c r="B29" s="780"/>
      <c r="C29" s="780"/>
      <c r="D29" s="780"/>
      <c r="E29" s="780"/>
      <c r="F29" s="780"/>
      <c r="G29" s="780"/>
      <c r="H29" s="780"/>
      <c r="I29" s="780"/>
      <c r="J29" s="780"/>
      <c r="K29" s="780"/>
      <c r="L29" s="780"/>
      <c r="M29" s="780"/>
      <c r="N29" s="780"/>
      <c r="U29" s="436" t="s">
        <v>98</v>
      </c>
      <c r="V29" s="768">
        <v>51.815947834554201</v>
      </c>
      <c r="W29" s="768">
        <v>13.6925519565453</v>
      </c>
      <c r="X29" s="768">
        <v>8.4692157353076993</v>
      </c>
    </row>
    <row r="30" spans="1:25" ht="12.75" customHeight="1" x14ac:dyDescent="0.25">
      <c r="A30" s="780"/>
      <c r="B30" s="780"/>
      <c r="C30" s="780"/>
      <c r="D30" s="780"/>
      <c r="E30" s="780"/>
      <c r="F30" s="780"/>
      <c r="G30" s="780"/>
      <c r="H30" s="780"/>
      <c r="I30" s="780"/>
      <c r="J30" s="780"/>
      <c r="K30" s="780"/>
      <c r="L30" s="780"/>
      <c r="M30" s="780"/>
      <c r="N30" s="780"/>
      <c r="U30" s="874" t="s">
        <v>99</v>
      </c>
      <c r="V30" s="730">
        <v>52.344727990318852</v>
      </c>
      <c r="W30" s="730">
        <v>15.358611654463051</v>
      </c>
      <c r="X30" s="730">
        <v>10.203039090975215</v>
      </c>
    </row>
    <row r="31" spans="1:25" ht="12.75" customHeight="1" x14ac:dyDescent="0.25">
      <c r="A31" s="780"/>
      <c r="B31" s="780"/>
      <c r="C31" s="780"/>
      <c r="D31" s="780"/>
      <c r="E31" s="780"/>
      <c r="F31" s="780"/>
      <c r="G31" s="780"/>
      <c r="H31" s="780"/>
      <c r="I31" s="780"/>
      <c r="J31" s="780"/>
      <c r="K31" s="780"/>
      <c r="L31" s="780"/>
      <c r="M31" s="780"/>
      <c r="N31" s="780"/>
      <c r="U31" s="436"/>
      <c r="V31" s="832"/>
      <c r="W31" s="832"/>
      <c r="X31" s="832"/>
    </row>
    <row r="32" spans="1:25" ht="12.75" customHeight="1" x14ac:dyDescent="0.25">
      <c r="A32" s="780"/>
      <c r="B32" s="782"/>
      <c r="C32" s="780"/>
      <c r="D32" s="780"/>
      <c r="E32" s="780"/>
      <c r="F32" s="780"/>
      <c r="G32" s="780"/>
      <c r="H32" s="780"/>
      <c r="I32" s="780"/>
      <c r="J32" s="780"/>
      <c r="K32" s="780"/>
      <c r="L32" s="780"/>
      <c r="M32" s="780"/>
      <c r="N32" s="780"/>
    </row>
    <row r="33" spans="1:14" ht="12.75" customHeight="1" x14ac:dyDescent="0.25">
      <c r="A33" s="780"/>
      <c r="B33" s="782"/>
      <c r="C33" s="780"/>
      <c r="D33" s="780"/>
      <c r="E33" s="780"/>
      <c r="F33" s="780"/>
      <c r="G33" s="780"/>
      <c r="H33" s="780"/>
      <c r="I33" s="780"/>
      <c r="J33" s="780"/>
      <c r="K33" s="780"/>
      <c r="L33" s="780"/>
      <c r="M33" s="780"/>
      <c r="N33" s="780"/>
    </row>
    <row r="34" spans="1:14" ht="12.75" customHeight="1" x14ac:dyDescent="0.25">
      <c r="A34" s="780"/>
      <c r="B34" s="782"/>
      <c r="C34" s="780"/>
      <c r="D34" s="780"/>
      <c r="E34" s="780"/>
      <c r="F34" s="780"/>
      <c r="G34" s="780"/>
      <c r="H34" s="780"/>
      <c r="I34" s="780"/>
      <c r="J34" s="780"/>
      <c r="K34" s="780"/>
      <c r="L34" s="780"/>
      <c r="M34" s="780"/>
      <c r="N34" s="780"/>
    </row>
    <row r="44" spans="1:14" ht="12.75" customHeight="1" x14ac:dyDescent="0.25">
      <c r="B44" s="444"/>
    </row>
    <row r="45" spans="1:14" ht="12.75" customHeight="1" x14ac:dyDescent="0.25">
      <c r="B45" s="444"/>
    </row>
    <row r="46" spans="1:14" ht="12.75" customHeight="1" x14ac:dyDescent="0.25">
      <c r="B46" s="444"/>
    </row>
  </sheetData>
  <pageMargins left="0.7" right="0.7" top="0.75" bottom="0.75" header="0.3" footer="0.3"/>
  <pageSetup paperSize="9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9A819-A605-43A8-B48F-BD675B5427D0}">
  <sheetPr>
    <tabColor rgb="FFFFFF00"/>
    <pageSetUpPr fitToPage="1"/>
  </sheetPr>
  <dimension ref="B2:R19"/>
  <sheetViews>
    <sheetView showGridLines="0" zoomScaleNormal="100" workbookViewId="0"/>
  </sheetViews>
  <sheetFormatPr defaultRowHeight="15.5" x14ac:dyDescent="0.35"/>
  <cols>
    <col min="15" max="16" width="14.53515625" customWidth="1"/>
    <col min="17" max="17" width="13.07421875" customWidth="1"/>
    <col min="18" max="18" width="12.23046875" customWidth="1"/>
  </cols>
  <sheetData>
    <row r="2" spans="2:18" x14ac:dyDescent="0.35">
      <c r="B2" s="845" t="s">
        <v>179</v>
      </c>
      <c r="O2" s="1007" t="s">
        <v>180</v>
      </c>
      <c r="P2" s="954"/>
      <c r="Q2" s="954"/>
      <c r="R2" s="954"/>
    </row>
    <row r="3" spans="2:18" x14ac:dyDescent="0.35">
      <c r="O3" s="83"/>
      <c r="P3" s="1006" t="s">
        <v>79</v>
      </c>
      <c r="Q3" s="1006" t="s">
        <v>80</v>
      </c>
      <c r="R3" s="1006" t="s">
        <v>81</v>
      </c>
    </row>
    <row r="4" spans="2:18" x14ac:dyDescent="0.35">
      <c r="O4" s="73" t="s">
        <v>181</v>
      </c>
      <c r="P4" s="402">
        <v>7.9124816373109246</v>
      </c>
      <c r="Q4" s="402">
        <v>7.4219782885890231</v>
      </c>
      <c r="R4" s="402">
        <v>7.0639210038830935</v>
      </c>
    </row>
    <row r="5" spans="2:18" x14ac:dyDescent="0.35">
      <c r="O5" s="73" t="s">
        <v>182</v>
      </c>
      <c r="P5" s="402">
        <v>8.0883990777090293</v>
      </c>
      <c r="Q5" s="402">
        <v>7.7702790158091952</v>
      </c>
      <c r="R5" s="402">
        <v>7.4353317865289803</v>
      </c>
    </row>
    <row r="6" spans="2:18" x14ac:dyDescent="0.35">
      <c r="O6" s="73" t="s">
        <v>183</v>
      </c>
      <c r="P6" s="402">
        <v>7.7678171370139024</v>
      </c>
      <c r="Q6" s="402">
        <v>7.3436712429638042</v>
      </c>
      <c r="R6" s="402">
        <v>7.0183087899240011</v>
      </c>
    </row>
    <row r="7" spans="2:18" x14ac:dyDescent="0.35">
      <c r="O7" s="83" t="s">
        <v>184</v>
      </c>
      <c r="P7" s="1006">
        <v>2.5050974909439163</v>
      </c>
      <c r="Q7" s="1006">
        <v>2.9373595406883934</v>
      </c>
      <c r="R7" s="1006">
        <v>3.2402587780196934</v>
      </c>
    </row>
    <row r="17" spans="2:2" x14ac:dyDescent="0.35">
      <c r="B17" s="853" t="s">
        <v>185</v>
      </c>
    </row>
    <row r="18" spans="2:2" x14ac:dyDescent="0.35">
      <c r="B18" s="853" t="s">
        <v>186</v>
      </c>
    </row>
    <row r="19" spans="2:2" x14ac:dyDescent="0.35">
      <c r="B19" s="853" t="s">
        <v>150</v>
      </c>
    </row>
  </sheetData>
  <pageMargins left="0.7" right="0.7" top="0.75" bottom="0.75" header="0.3" footer="0.3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CC99FF"/>
    <pageSetUpPr fitToPage="1"/>
  </sheetPr>
  <dimension ref="B1:U59"/>
  <sheetViews>
    <sheetView zoomScaleNormal="100" workbookViewId="0">
      <pane xSplit="2" ySplit="7" topLeftCell="C38" activePane="bottomRight" state="frozen"/>
      <selection pane="topRight" activeCell="C1" sqref="C1"/>
      <selection pane="bottomLeft" activeCell="A8" sqref="A8"/>
      <selection pane="bottomRight"/>
    </sheetView>
  </sheetViews>
  <sheetFormatPr defaultRowHeight="14.25" customHeight="1" x14ac:dyDescent="0.25"/>
  <cols>
    <col min="1" max="1" width="8.84375" style="2"/>
    <col min="2" max="2" width="5.84375" style="60" customWidth="1"/>
    <col min="3" max="3" width="8.765625" style="60" customWidth="1"/>
    <col min="4" max="4" width="8" style="60" bestFit="1" customWidth="1"/>
    <col min="5" max="5" width="8.765625" style="2" customWidth="1"/>
    <col min="6" max="6" width="8.84375" style="2" customWidth="1"/>
    <col min="7" max="9" width="8.765625" style="2" customWidth="1"/>
    <col min="10" max="10" width="8.84375" style="2" customWidth="1"/>
    <col min="11" max="11" width="5.69140625" style="2" customWidth="1"/>
    <col min="12" max="12" width="5.84375" style="60" customWidth="1"/>
    <col min="13" max="14" width="8.765625" style="60" customWidth="1"/>
    <col min="15" max="15" width="8.765625" style="2" customWidth="1"/>
    <col min="16" max="16" width="8.84375" style="2" customWidth="1"/>
    <col min="17" max="19" width="8.765625" style="2" customWidth="1"/>
    <col min="20" max="20" width="8.84375" style="2" customWidth="1"/>
    <col min="21" max="244" width="8.84375" style="2"/>
    <col min="245" max="245" width="5.84375" style="2" customWidth="1"/>
    <col min="246" max="246" width="6.69140625" style="2" customWidth="1"/>
    <col min="247" max="247" width="8.84375" style="2" customWidth="1"/>
    <col min="248" max="248" width="7.765625" style="2" customWidth="1"/>
    <col min="249" max="249" width="8.84375" style="2" customWidth="1"/>
    <col min="250" max="251" width="8.4609375" style="2" customWidth="1"/>
    <col min="252" max="252" width="6.69140625" style="2" customWidth="1"/>
    <col min="253" max="253" width="8.84375" style="2" customWidth="1"/>
    <col min="254" max="254" width="5.69140625" style="2" customWidth="1"/>
    <col min="255" max="255" width="5.84375" style="2" customWidth="1"/>
    <col min="256" max="256" width="6.69140625" style="2" customWidth="1"/>
    <col min="257" max="257" width="8.84375" style="2" customWidth="1"/>
    <col min="258" max="258" width="7.765625" style="2" customWidth="1"/>
    <col min="259" max="259" width="8.84375" style="2" customWidth="1"/>
    <col min="260" max="261" width="8.4609375" style="2" customWidth="1"/>
    <col min="262" max="262" width="6.69140625" style="2" customWidth="1"/>
    <col min="263" max="263" width="8.84375" style="2" customWidth="1"/>
    <col min="264" max="264" width="8.84375" style="2"/>
    <col min="265" max="265" width="8.69140625" style="2" customWidth="1"/>
    <col min="266" max="500" width="8.84375" style="2"/>
    <col min="501" max="501" width="5.84375" style="2" customWidth="1"/>
    <col min="502" max="502" width="6.69140625" style="2" customWidth="1"/>
    <col min="503" max="503" width="8.84375" style="2" customWidth="1"/>
    <col min="504" max="504" width="7.765625" style="2" customWidth="1"/>
    <col min="505" max="505" width="8.84375" style="2" customWidth="1"/>
    <col min="506" max="507" width="8.4609375" style="2" customWidth="1"/>
    <col min="508" max="508" width="6.69140625" style="2" customWidth="1"/>
    <col min="509" max="509" width="8.84375" style="2" customWidth="1"/>
    <col min="510" max="510" width="5.69140625" style="2" customWidth="1"/>
    <col min="511" max="511" width="5.84375" style="2" customWidth="1"/>
    <col min="512" max="512" width="6.69140625" style="2" customWidth="1"/>
    <col min="513" max="513" width="8.84375" style="2" customWidth="1"/>
    <col min="514" max="514" width="7.765625" style="2" customWidth="1"/>
    <col min="515" max="515" width="8.84375" style="2" customWidth="1"/>
    <col min="516" max="517" width="8.4609375" style="2" customWidth="1"/>
    <col min="518" max="518" width="6.69140625" style="2" customWidth="1"/>
    <col min="519" max="519" width="8.84375" style="2" customWidth="1"/>
    <col min="520" max="520" width="8.84375" style="2"/>
    <col min="521" max="521" width="8.69140625" style="2" customWidth="1"/>
    <col min="522" max="756" width="8.84375" style="2"/>
    <col min="757" max="757" width="5.84375" style="2" customWidth="1"/>
    <col min="758" max="758" width="6.69140625" style="2" customWidth="1"/>
    <col min="759" max="759" width="8.84375" style="2" customWidth="1"/>
    <col min="760" max="760" width="7.765625" style="2" customWidth="1"/>
    <col min="761" max="761" width="8.84375" style="2" customWidth="1"/>
    <col min="762" max="763" width="8.4609375" style="2" customWidth="1"/>
    <col min="764" max="764" width="6.69140625" style="2" customWidth="1"/>
    <col min="765" max="765" width="8.84375" style="2" customWidth="1"/>
    <col min="766" max="766" width="5.69140625" style="2" customWidth="1"/>
    <col min="767" max="767" width="5.84375" style="2" customWidth="1"/>
    <col min="768" max="768" width="6.69140625" style="2" customWidth="1"/>
    <col min="769" max="769" width="8.84375" style="2" customWidth="1"/>
    <col min="770" max="770" width="7.765625" style="2" customWidth="1"/>
    <col min="771" max="771" width="8.84375" style="2" customWidth="1"/>
    <col min="772" max="773" width="8.4609375" style="2" customWidth="1"/>
    <col min="774" max="774" width="6.69140625" style="2" customWidth="1"/>
    <col min="775" max="775" width="8.84375" style="2" customWidth="1"/>
    <col min="776" max="776" width="8.84375" style="2"/>
    <col min="777" max="777" width="8.69140625" style="2" customWidth="1"/>
    <col min="778" max="1012" width="8.84375" style="2"/>
    <col min="1013" max="1013" width="5.84375" style="2" customWidth="1"/>
    <col min="1014" max="1014" width="6.69140625" style="2" customWidth="1"/>
    <col min="1015" max="1015" width="8.84375" style="2" customWidth="1"/>
    <col min="1016" max="1016" width="7.765625" style="2" customWidth="1"/>
    <col min="1017" max="1017" width="8.84375" style="2" customWidth="1"/>
    <col min="1018" max="1019" width="8.4609375" style="2" customWidth="1"/>
    <col min="1020" max="1020" width="6.69140625" style="2" customWidth="1"/>
    <col min="1021" max="1021" width="8.84375" style="2" customWidth="1"/>
    <col min="1022" max="1022" width="5.69140625" style="2" customWidth="1"/>
    <col min="1023" max="1023" width="5.84375" style="2" customWidth="1"/>
    <col min="1024" max="1024" width="6.69140625" style="2" customWidth="1"/>
    <col min="1025" max="1025" width="8.84375" style="2" customWidth="1"/>
    <col min="1026" max="1026" width="7.765625" style="2" customWidth="1"/>
    <col min="1027" max="1027" width="8.84375" style="2" customWidth="1"/>
    <col min="1028" max="1029" width="8.4609375" style="2" customWidth="1"/>
    <col min="1030" max="1030" width="6.69140625" style="2" customWidth="1"/>
    <col min="1031" max="1031" width="8.84375" style="2" customWidth="1"/>
    <col min="1032" max="1032" width="8.84375" style="2"/>
    <col min="1033" max="1033" width="8.69140625" style="2" customWidth="1"/>
    <col min="1034" max="1268" width="8.84375" style="2"/>
    <col min="1269" max="1269" width="5.84375" style="2" customWidth="1"/>
    <col min="1270" max="1270" width="6.69140625" style="2" customWidth="1"/>
    <col min="1271" max="1271" width="8.84375" style="2" customWidth="1"/>
    <col min="1272" max="1272" width="7.765625" style="2" customWidth="1"/>
    <col min="1273" max="1273" width="8.84375" style="2" customWidth="1"/>
    <col min="1274" max="1275" width="8.4609375" style="2" customWidth="1"/>
    <col min="1276" max="1276" width="6.69140625" style="2" customWidth="1"/>
    <col min="1277" max="1277" width="8.84375" style="2" customWidth="1"/>
    <col min="1278" max="1278" width="5.69140625" style="2" customWidth="1"/>
    <col min="1279" max="1279" width="5.84375" style="2" customWidth="1"/>
    <col min="1280" max="1280" width="6.69140625" style="2" customWidth="1"/>
    <col min="1281" max="1281" width="8.84375" style="2" customWidth="1"/>
    <col min="1282" max="1282" width="7.765625" style="2" customWidth="1"/>
    <col min="1283" max="1283" width="8.84375" style="2" customWidth="1"/>
    <col min="1284" max="1285" width="8.4609375" style="2" customWidth="1"/>
    <col min="1286" max="1286" width="6.69140625" style="2" customWidth="1"/>
    <col min="1287" max="1287" width="8.84375" style="2" customWidth="1"/>
    <col min="1288" max="1288" width="8.84375" style="2"/>
    <col min="1289" max="1289" width="8.69140625" style="2" customWidth="1"/>
    <col min="1290" max="1524" width="8.84375" style="2"/>
    <col min="1525" max="1525" width="5.84375" style="2" customWidth="1"/>
    <col min="1526" max="1526" width="6.69140625" style="2" customWidth="1"/>
    <col min="1527" max="1527" width="8.84375" style="2" customWidth="1"/>
    <col min="1528" max="1528" width="7.765625" style="2" customWidth="1"/>
    <col min="1529" max="1529" width="8.84375" style="2" customWidth="1"/>
    <col min="1530" max="1531" width="8.4609375" style="2" customWidth="1"/>
    <col min="1532" max="1532" width="6.69140625" style="2" customWidth="1"/>
    <col min="1533" max="1533" width="8.84375" style="2" customWidth="1"/>
    <col min="1534" max="1534" width="5.69140625" style="2" customWidth="1"/>
    <col min="1535" max="1535" width="5.84375" style="2" customWidth="1"/>
    <col min="1536" max="1536" width="6.69140625" style="2" customWidth="1"/>
    <col min="1537" max="1537" width="8.84375" style="2" customWidth="1"/>
    <col min="1538" max="1538" width="7.765625" style="2" customWidth="1"/>
    <col min="1539" max="1539" width="8.84375" style="2" customWidth="1"/>
    <col min="1540" max="1541" width="8.4609375" style="2" customWidth="1"/>
    <col min="1542" max="1542" width="6.69140625" style="2" customWidth="1"/>
    <col min="1543" max="1543" width="8.84375" style="2" customWidth="1"/>
    <col min="1544" max="1544" width="8.84375" style="2"/>
    <col min="1545" max="1545" width="8.69140625" style="2" customWidth="1"/>
    <col min="1546" max="1780" width="8.84375" style="2"/>
    <col min="1781" max="1781" width="5.84375" style="2" customWidth="1"/>
    <col min="1782" max="1782" width="6.69140625" style="2" customWidth="1"/>
    <col min="1783" max="1783" width="8.84375" style="2" customWidth="1"/>
    <col min="1784" max="1784" width="7.765625" style="2" customWidth="1"/>
    <col min="1785" max="1785" width="8.84375" style="2" customWidth="1"/>
    <col min="1786" max="1787" width="8.4609375" style="2" customWidth="1"/>
    <col min="1788" max="1788" width="6.69140625" style="2" customWidth="1"/>
    <col min="1789" max="1789" width="8.84375" style="2" customWidth="1"/>
    <col min="1790" max="1790" width="5.69140625" style="2" customWidth="1"/>
    <col min="1791" max="1791" width="5.84375" style="2" customWidth="1"/>
    <col min="1792" max="1792" width="6.69140625" style="2" customWidth="1"/>
    <col min="1793" max="1793" width="8.84375" style="2" customWidth="1"/>
    <col min="1794" max="1794" width="7.765625" style="2" customWidth="1"/>
    <col min="1795" max="1795" width="8.84375" style="2" customWidth="1"/>
    <col min="1796" max="1797" width="8.4609375" style="2" customWidth="1"/>
    <col min="1798" max="1798" width="6.69140625" style="2" customWidth="1"/>
    <col min="1799" max="1799" width="8.84375" style="2" customWidth="1"/>
    <col min="1800" max="1800" width="8.84375" style="2"/>
    <col min="1801" max="1801" width="8.69140625" style="2" customWidth="1"/>
    <col min="1802" max="2036" width="8.84375" style="2"/>
    <col min="2037" max="2037" width="5.84375" style="2" customWidth="1"/>
    <col min="2038" max="2038" width="6.69140625" style="2" customWidth="1"/>
    <col min="2039" max="2039" width="8.84375" style="2" customWidth="1"/>
    <col min="2040" max="2040" width="7.765625" style="2" customWidth="1"/>
    <col min="2041" max="2041" width="8.84375" style="2" customWidth="1"/>
    <col min="2042" max="2043" width="8.4609375" style="2" customWidth="1"/>
    <col min="2044" max="2044" width="6.69140625" style="2" customWidth="1"/>
    <col min="2045" max="2045" width="8.84375" style="2" customWidth="1"/>
    <col min="2046" max="2046" width="5.69140625" style="2" customWidth="1"/>
    <col min="2047" max="2047" width="5.84375" style="2" customWidth="1"/>
    <col min="2048" max="2048" width="6.69140625" style="2" customWidth="1"/>
    <col min="2049" max="2049" width="8.84375" style="2" customWidth="1"/>
    <col min="2050" max="2050" width="7.765625" style="2" customWidth="1"/>
    <col min="2051" max="2051" width="8.84375" style="2" customWidth="1"/>
    <col min="2052" max="2053" width="8.4609375" style="2" customWidth="1"/>
    <col min="2054" max="2054" width="6.69140625" style="2" customWidth="1"/>
    <col min="2055" max="2055" width="8.84375" style="2" customWidth="1"/>
    <col min="2056" max="2056" width="8.84375" style="2"/>
    <col min="2057" max="2057" width="8.69140625" style="2" customWidth="1"/>
    <col min="2058" max="2292" width="8.84375" style="2"/>
    <col min="2293" max="2293" width="5.84375" style="2" customWidth="1"/>
    <col min="2294" max="2294" width="6.69140625" style="2" customWidth="1"/>
    <col min="2295" max="2295" width="8.84375" style="2" customWidth="1"/>
    <col min="2296" max="2296" width="7.765625" style="2" customWidth="1"/>
    <col min="2297" max="2297" width="8.84375" style="2" customWidth="1"/>
    <col min="2298" max="2299" width="8.4609375" style="2" customWidth="1"/>
    <col min="2300" max="2300" width="6.69140625" style="2" customWidth="1"/>
    <col min="2301" max="2301" width="8.84375" style="2" customWidth="1"/>
    <col min="2302" max="2302" width="5.69140625" style="2" customWidth="1"/>
    <col min="2303" max="2303" width="5.84375" style="2" customWidth="1"/>
    <col min="2304" max="2304" width="6.69140625" style="2" customWidth="1"/>
    <col min="2305" max="2305" width="8.84375" style="2" customWidth="1"/>
    <col min="2306" max="2306" width="7.765625" style="2" customWidth="1"/>
    <col min="2307" max="2307" width="8.84375" style="2" customWidth="1"/>
    <col min="2308" max="2309" width="8.4609375" style="2" customWidth="1"/>
    <col min="2310" max="2310" width="6.69140625" style="2" customWidth="1"/>
    <col min="2311" max="2311" width="8.84375" style="2" customWidth="1"/>
    <col min="2312" max="2312" width="8.84375" style="2"/>
    <col min="2313" max="2313" width="8.69140625" style="2" customWidth="1"/>
    <col min="2314" max="2548" width="8.84375" style="2"/>
    <col min="2549" max="2549" width="5.84375" style="2" customWidth="1"/>
    <col min="2550" max="2550" width="6.69140625" style="2" customWidth="1"/>
    <col min="2551" max="2551" width="8.84375" style="2" customWidth="1"/>
    <col min="2552" max="2552" width="7.765625" style="2" customWidth="1"/>
    <col min="2553" max="2553" width="8.84375" style="2" customWidth="1"/>
    <col min="2554" max="2555" width="8.4609375" style="2" customWidth="1"/>
    <col min="2556" max="2556" width="6.69140625" style="2" customWidth="1"/>
    <col min="2557" max="2557" width="8.84375" style="2" customWidth="1"/>
    <col min="2558" max="2558" width="5.69140625" style="2" customWidth="1"/>
    <col min="2559" max="2559" width="5.84375" style="2" customWidth="1"/>
    <col min="2560" max="2560" width="6.69140625" style="2" customWidth="1"/>
    <col min="2561" max="2561" width="8.84375" style="2" customWidth="1"/>
    <col min="2562" max="2562" width="7.765625" style="2" customWidth="1"/>
    <col min="2563" max="2563" width="8.84375" style="2" customWidth="1"/>
    <col min="2564" max="2565" width="8.4609375" style="2" customWidth="1"/>
    <col min="2566" max="2566" width="6.69140625" style="2" customWidth="1"/>
    <col min="2567" max="2567" width="8.84375" style="2" customWidth="1"/>
    <col min="2568" max="2568" width="8.84375" style="2"/>
    <col min="2569" max="2569" width="8.69140625" style="2" customWidth="1"/>
    <col min="2570" max="2804" width="8.84375" style="2"/>
    <col min="2805" max="2805" width="5.84375" style="2" customWidth="1"/>
    <col min="2806" max="2806" width="6.69140625" style="2" customWidth="1"/>
    <col min="2807" max="2807" width="8.84375" style="2" customWidth="1"/>
    <col min="2808" max="2808" width="7.765625" style="2" customWidth="1"/>
    <col min="2809" max="2809" width="8.84375" style="2" customWidth="1"/>
    <col min="2810" max="2811" width="8.4609375" style="2" customWidth="1"/>
    <col min="2812" max="2812" width="6.69140625" style="2" customWidth="1"/>
    <col min="2813" max="2813" width="8.84375" style="2" customWidth="1"/>
    <col min="2814" max="2814" width="5.69140625" style="2" customWidth="1"/>
    <col min="2815" max="2815" width="5.84375" style="2" customWidth="1"/>
    <col min="2816" max="2816" width="6.69140625" style="2" customWidth="1"/>
    <col min="2817" max="2817" width="8.84375" style="2" customWidth="1"/>
    <col min="2818" max="2818" width="7.765625" style="2" customWidth="1"/>
    <col min="2819" max="2819" width="8.84375" style="2" customWidth="1"/>
    <col min="2820" max="2821" width="8.4609375" style="2" customWidth="1"/>
    <col min="2822" max="2822" width="6.69140625" style="2" customWidth="1"/>
    <col min="2823" max="2823" width="8.84375" style="2" customWidth="1"/>
    <col min="2824" max="2824" width="8.84375" style="2"/>
    <col min="2825" max="2825" width="8.69140625" style="2" customWidth="1"/>
    <col min="2826" max="3060" width="8.84375" style="2"/>
    <col min="3061" max="3061" width="5.84375" style="2" customWidth="1"/>
    <col min="3062" max="3062" width="6.69140625" style="2" customWidth="1"/>
    <col min="3063" max="3063" width="8.84375" style="2" customWidth="1"/>
    <col min="3064" max="3064" width="7.765625" style="2" customWidth="1"/>
    <col min="3065" max="3065" width="8.84375" style="2" customWidth="1"/>
    <col min="3066" max="3067" width="8.4609375" style="2" customWidth="1"/>
    <col min="3068" max="3068" width="6.69140625" style="2" customWidth="1"/>
    <col min="3069" max="3069" width="8.84375" style="2" customWidth="1"/>
    <col min="3070" max="3070" width="5.69140625" style="2" customWidth="1"/>
    <col min="3071" max="3071" width="5.84375" style="2" customWidth="1"/>
    <col min="3072" max="3072" width="6.69140625" style="2" customWidth="1"/>
    <col min="3073" max="3073" width="8.84375" style="2" customWidth="1"/>
    <col min="3074" max="3074" width="7.765625" style="2" customWidth="1"/>
    <col min="3075" max="3075" width="8.84375" style="2" customWidth="1"/>
    <col min="3076" max="3077" width="8.4609375" style="2" customWidth="1"/>
    <col min="3078" max="3078" width="6.69140625" style="2" customWidth="1"/>
    <col min="3079" max="3079" width="8.84375" style="2" customWidth="1"/>
    <col min="3080" max="3080" width="8.84375" style="2"/>
    <col min="3081" max="3081" width="8.69140625" style="2" customWidth="1"/>
    <col min="3082" max="3316" width="8.84375" style="2"/>
    <col min="3317" max="3317" width="5.84375" style="2" customWidth="1"/>
    <col min="3318" max="3318" width="6.69140625" style="2" customWidth="1"/>
    <col min="3319" max="3319" width="8.84375" style="2" customWidth="1"/>
    <col min="3320" max="3320" width="7.765625" style="2" customWidth="1"/>
    <col min="3321" max="3321" width="8.84375" style="2" customWidth="1"/>
    <col min="3322" max="3323" width="8.4609375" style="2" customWidth="1"/>
    <col min="3324" max="3324" width="6.69140625" style="2" customWidth="1"/>
    <col min="3325" max="3325" width="8.84375" style="2" customWidth="1"/>
    <col min="3326" max="3326" width="5.69140625" style="2" customWidth="1"/>
    <col min="3327" max="3327" width="5.84375" style="2" customWidth="1"/>
    <col min="3328" max="3328" width="6.69140625" style="2" customWidth="1"/>
    <col min="3329" max="3329" width="8.84375" style="2" customWidth="1"/>
    <col min="3330" max="3330" width="7.765625" style="2" customWidth="1"/>
    <col min="3331" max="3331" width="8.84375" style="2" customWidth="1"/>
    <col min="3332" max="3333" width="8.4609375" style="2" customWidth="1"/>
    <col min="3334" max="3334" width="6.69140625" style="2" customWidth="1"/>
    <col min="3335" max="3335" width="8.84375" style="2" customWidth="1"/>
    <col min="3336" max="3336" width="8.84375" style="2"/>
    <col min="3337" max="3337" width="8.69140625" style="2" customWidth="1"/>
    <col min="3338" max="3572" width="8.84375" style="2"/>
    <col min="3573" max="3573" width="5.84375" style="2" customWidth="1"/>
    <col min="3574" max="3574" width="6.69140625" style="2" customWidth="1"/>
    <col min="3575" max="3575" width="8.84375" style="2" customWidth="1"/>
    <col min="3576" max="3576" width="7.765625" style="2" customWidth="1"/>
    <col min="3577" max="3577" width="8.84375" style="2" customWidth="1"/>
    <col min="3578" max="3579" width="8.4609375" style="2" customWidth="1"/>
    <col min="3580" max="3580" width="6.69140625" style="2" customWidth="1"/>
    <col min="3581" max="3581" width="8.84375" style="2" customWidth="1"/>
    <col min="3582" max="3582" width="5.69140625" style="2" customWidth="1"/>
    <col min="3583" max="3583" width="5.84375" style="2" customWidth="1"/>
    <col min="3584" max="3584" width="6.69140625" style="2" customWidth="1"/>
    <col min="3585" max="3585" width="8.84375" style="2" customWidth="1"/>
    <col min="3586" max="3586" width="7.765625" style="2" customWidth="1"/>
    <col min="3587" max="3587" width="8.84375" style="2" customWidth="1"/>
    <col min="3588" max="3589" width="8.4609375" style="2" customWidth="1"/>
    <col min="3590" max="3590" width="6.69140625" style="2" customWidth="1"/>
    <col min="3591" max="3591" width="8.84375" style="2" customWidth="1"/>
    <col min="3592" max="3592" width="8.84375" style="2"/>
    <col min="3593" max="3593" width="8.69140625" style="2" customWidth="1"/>
    <col min="3594" max="3828" width="8.84375" style="2"/>
    <col min="3829" max="3829" width="5.84375" style="2" customWidth="1"/>
    <col min="3830" max="3830" width="6.69140625" style="2" customWidth="1"/>
    <col min="3831" max="3831" width="8.84375" style="2" customWidth="1"/>
    <col min="3832" max="3832" width="7.765625" style="2" customWidth="1"/>
    <col min="3833" max="3833" width="8.84375" style="2" customWidth="1"/>
    <col min="3834" max="3835" width="8.4609375" style="2" customWidth="1"/>
    <col min="3836" max="3836" width="6.69140625" style="2" customWidth="1"/>
    <col min="3837" max="3837" width="8.84375" style="2" customWidth="1"/>
    <col min="3838" max="3838" width="5.69140625" style="2" customWidth="1"/>
    <col min="3839" max="3839" width="5.84375" style="2" customWidth="1"/>
    <col min="3840" max="3840" width="6.69140625" style="2" customWidth="1"/>
    <col min="3841" max="3841" width="8.84375" style="2" customWidth="1"/>
    <col min="3842" max="3842" width="7.765625" style="2" customWidth="1"/>
    <col min="3843" max="3843" width="8.84375" style="2" customWidth="1"/>
    <col min="3844" max="3845" width="8.4609375" style="2" customWidth="1"/>
    <col min="3846" max="3846" width="6.69140625" style="2" customWidth="1"/>
    <col min="3847" max="3847" width="8.84375" style="2" customWidth="1"/>
    <col min="3848" max="3848" width="8.84375" style="2"/>
    <col min="3849" max="3849" width="8.69140625" style="2" customWidth="1"/>
    <col min="3850" max="4084" width="8.84375" style="2"/>
    <col min="4085" max="4085" width="5.84375" style="2" customWidth="1"/>
    <col min="4086" max="4086" width="6.69140625" style="2" customWidth="1"/>
    <col min="4087" max="4087" width="8.84375" style="2" customWidth="1"/>
    <col min="4088" max="4088" width="7.765625" style="2" customWidth="1"/>
    <col min="4089" max="4089" width="8.84375" style="2" customWidth="1"/>
    <col min="4090" max="4091" width="8.4609375" style="2" customWidth="1"/>
    <col min="4092" max="4092" width="6.69140625" style="2" customWidth="1"/>
    <col min="4093" max="4093" width="8.84375" style="2" customWidth="1"/>
    <col min="4094" max="4094" width="5.69140625" style="2" customWidth="1"/>
    <col min="4095" max="4095" width="5.84375" style="2" customWidth="1"/>
    <col min="4096" max="4096" width="6.69140625" style="2" customWidth="1"/>
    <col min="4097" max="4097" width="8.84375" style="2" customWidth="1"/>
    <col min="4098" max="4098" width="7.765625" style="2" customWidth="1"/>
    <col min="4099" max="4099" width="8.84375" style="2" customWidth="1"/>
    <col min="4100" max="4101" width="8.4609375" style="2" customWidth="1"/>
    <col min="4102" max="4102" width="6.69140625" style="2" customWidth="1"/>
    <col min="4103" max="4103" width="8.84375" style="2" customWidth="1"/>
    <col min="4104" max="4104" width="8.84375" style="2"/>
    <col min="4105" max="4105" width="8.69140625" style="2" customWidth="1"/>
    <col min="4106" max="4340" width="8.84375" style="2"/>
    <col min="4341" max="4341" width="5.84375" style="2" customWidth="1"/>
    <col min="4342" max="4342" width="6.69140625" style="2" customWidth="1"/>
    <col min="4343" max="4343" width="8.84375" style="2" customWidth="1"/>
    <col min="4344" max="4344" width="7.765625" style="2" customWidth="1"/>
    <col min="4345" max="4345" width="8.84375" style="2" customWidth="1"/>
    <col min="4346" max="4347" width="8.4609375" style="2" customWidth="1"/>
    <col min="4348" max="4348" width="6.69140625" style="2" customWidth="1"/>
    <col min="4349" max="4349" width="8.84375" style="2" customWidth="1"/>
    <col min="4350" max="4350" width="5.69140625" style="2" customWidth="1"/>
    <col min="4351" max="4351" width="5.84375" style="2" customWidth="1"/>
    <col min="4352" max="4352" width="6.69140625" style="2" customWidth="1"/>
    <col min="4353" max="4353" width="8.84375" style="2" customWidth="1"/>
    <col min="4354" max="4354" width="7.765625" style="2" customWidth="1"/>
    <col min="4355" max="4355" width="8.84375" style="2" customWidth="1"/>
    <col min="4356" max="4357" width="8.4609375" style="2" customWidth="1"/>
    <col min="4358" max="4358" width="6.69140625" style="2" customWidth="1"/>
    <col min="4359" max="4359" width="8.84375" style="2" customWidth="1"/>
    <col min="4360" max="4360" width="8.84375" style="2"/>
    <col min="4361" max="4361" width="8.69140625" style="2" customWidth="1"/>
    <col min="4362" max="4596" width="8.84375" style="2"/>
    <col min="4597" max="4597" width="5.84375" style="2" customWidth="1"/>
    <col min="4598" max="4598" width="6.69140625" style="2" customWidth="1"/>
    <col min="4599" max="4599" width="8.84375" style="2" customWidth="1"/>
    <col min="4600" max="4600" width="7.765625" style="2" customWidth="1"/>
    <col min="4601" max="4601" width="8.84375" style="2" customWidth="1"/>
    <col min="4602" max="4603" width="8.4609375" style="2" customWidth="1"/>
    <col min="4604" max="4604" width="6.69140625" style="2" customWidth="1"/>
    <col min="4605" max="4605" width="8.84375" style="2" customWidth="1"/>
    <col min="4606" max="4606" width="5.69140625" style="2" customWidth="1"/>
    <col min="4607" max="4607" width="5.84375" style="2" customWidth="1"/>
    <col min="4608" max="4608" width="6.69140625" style="2" customWidth="1"/>
    <col min="4609" max="4609" width="8.84375" style="2" customWidth="1"/>
    <col min="4610" max="4610" width="7.765625" style="2" customWidth="1"/>
    <col min="4611" max="4611" width="8.84375" style="2" customWidth="1"/>
    <col min="4612" max="4613" width="8.4609375" style="2" customWidth="1"/>
    <col min="4614" max="4614" width="6.69140625" style="2" customWidth="1"/>
    <col min="4615" max="4615" width="8.84375" style="2" customWidth="1"/>
    <col min="4616" max="4616" width="8.84375" style="2"/>
    <col min="4617" max="4617" width="8.69140625" style="2" customWidth="1"/>
    <col min="4618" max="4852" width="8.84375" style="2"/>
    <col min="4853" max="4853" width="5.84375" style="2" customWidth="1"/>
    <col min="4854" max="4854" width="6.69140625" style="2" customWidth="1"/>
    <col min="4855" max="4855" width="8.84375" style="2" customWidth="1"/>
    <col min="4856" max="4856" width="7.765625" style="2" customWidth="1"/>
    <col min="4857" max="4857" width="8.84375" style="2" customWidth="1"/>
    <col min="4858" max="4859" width="8.4609375" style="2" customWidth="1"/>
    <col min="4860" max="4860" width="6.69140625" style="2" customWidth="1"/>
    <col min="4861" max="4861" width="8.84375" style="2" customWidth="1"/>
    <col min="4862" max="4862" width="5.69140625" style="2" customWidth="1"/>
    <col min="4863" max="4863" width="5.84375" style="2" customWidth="1"/>
    <col min="4864" max="4864" width="6.69140625" style="2" customWidth="1"/>
    <col min="4865" max="4865" width="8.84375" style="2" customWidth="1"/>
    <col min="4866" max="4866" width="7.765625" style="2" customWidth="1"/>
    <col min="4867" max="4867" width="8.84375" style="2" customWidth="1"/>
    <col min="4868" max="4869" width="8.4609375" style="2" customWidth="1"/>
    <col min="4870" max="4870" width="6.69140625" style="2" customWidth="1"/>
    <col min="4871" max="4871" width="8.84375" style="2" customWidth="1"/>
    <col min="4872" max="4872" width="8.84375" style="2"/>
    <col min="4873" max="4873" width="8.69140625" style="2" customWidth="1"/>
    <col min="4874" max="5108" width="8.84375" style="2"/>
    <col min="5109" max="5109" width="5.84375" style="2" customWidth="1"/>
    <col min="5110" max="5110" width="6.69140625" style="2" customWidth="1"/>
    <col min="5111" max="5111" width="8.84375" style="2" customWidth="1"/>
    <col min="5112" max="5112" width="7.765625" style="2" customWidth="1"/>
    <col min="5113" max="5113" width="8.84375" style="2" customWidth="1"/>
    <col min="5114" max="5115" width="8.4609375" style="2" customWidth="1"/>
    <col min="5116" max="5116" width="6.69140625" style="2" customWidth="1"/>
    <col min="5117" max="5117" width="8.84375" style="2" customWidth="1"/>
    <col min="5118" max="5118" width="5.69140625" style="2" customWidth="1"/>
    <col min="5119" max="5119" width="5.84375" style="2" customWidth="1"/>
    <col min="5120" max="5120" width="6.69140625" style="2" customWidth="1"/>
    <col min="5121" max="5121" width="8.84375" style="2" customWidth="1"/>
    <col min="5122" max="5122" width="7.765625" style="2" customWidth="1"/>
    <col min="5123" max="5123" width="8.84375" style="2" customWidth="1"/>
    <col min="5124" max="5125" width="8.4609375" style="2" customWidth="1"/>
    <col min="5126" max="5126" width="6.69140625" style="2" customWidth="1"/>
    <col min="5127" max="5127" width="8.84375" style="2" customWidth="1"/>
    <col min="5128" max="5128" width="8.84375" style="2"/>
    <col min="5129" max="5129" width="8.69140625" style="2" customWidth="1"/>
    <col min="5130" max="5364" width="8.84375" style="2"/>
    <col min="5365" max="5365" width="5.84375" style="2" customWidth="1"/>
    <col min="5366" max="5366" width="6.69140625" style="2" customWidth="1"/>
    <col min="5367" max="5367" width="8.84375" style="2" customWidth="1"/>
    <col min="5368" max="5368" width="7.765625" style="2" customWidth="1"/>
    <col min="5369" max="5369" width="8.84375" style="2" customWidth="1"/>
    <col min="5370" max="5371" width="8.4609375" style="2" customWidth="1"/>
    <col min="5372" max="5372" width="6.69140625" style="2" customWidth="1"/>
    <col min="5373" max="5373" width="8.84375" style="2" customWidth="1"/>
    <col min="5374" max="5374" width="5.69140625" style="2" customWidth="1"/>
    <col min="5375" max="5375" width="5.84375" style="2" customWidth="1"/>
    <col min="5376" max="5376" width="6.69140625" style="2" customWidth="1"/>
    <col min="5377" max="5377" width="8.84375" style="2" customWidth="1"/>
    <col min="5378" max="5378" width="7.765625" style="2" customWidth="1"/>
    <col min="5379" max="5379" width="8.84375" style="2" customWidth="1"/>
    <col min="5380" max="5381" width="8.4609375" style="2" customWidth="1"/>
    <col min="5382" max="5382" width="6.69140625" style="2" customWidth="1"/>
    <col min="5383" max="5383" width="8.84375" style="2" customWidth="1"/>
    <col min="5384" max="5384" width="8.84375" style="2"/>
    <col min="5385" max="5385" width="8.69140625" style="2" customWidth="1"/>
    <col min="5386" max="5620" width="8.84375" style="2"/>
    <col min="5621" max="5621" width="5.84375" style="2" customWidth="1"/>
    <col min="5622" max="5622" width="6.69140625" style="2" customWidth="1"/>
    <col min="5623" max="5623" width="8.84375" style="2" customWidth="1"/>
    <col min="5624" max="5624" width="7.765625" style="2" customWidth="1"/>
    <col min="5625" max="5625" width="8.84375" style="2" customWidth="1"/>
    <col min="5626" max="5627" width="8.4609375" style="2" customWidth="1"/>
    <col min="5628" max="5628" width="6.69140625" style="2" customWidth="1"/>
    <col min="5629" max="5629" width="8.84375" style="2" customWidth="1"/>
    <col min="5630" max="5630" width="5.69140625" style="2" customWidth="1"/>
    <col min="5631" max="5631" width="5.84375" style="2" customWidth="1"/>
    <col min="5632" max="5632" width="6.69140625" style="2" customWidth="1"/>
    <col min="5633" max="5633" width="8.84375" style="2" customWidth="1"/>
    <col min="5634" max="5634" width="7.765625" style="2" customWidth="1"/>
    <col min="5635" max="5635" width="8.84375" style="2" customWidth="1"/>
    <col min="5636" max="5637" width="8.4609375" style="2" customWidth="1"/>
    <col min="5638" max="5638" width="6.69140625" style="2" customWidth="1"/>
    <col min="5639" max="5639" width="8.84375" style="2" customWidth="1"/>
    <col min="5640" max="5640" width="8.84375" style="2"/>
    <col min="5641" max="5641" width="8.69140625" style="2" customWidth="1"/>
    <col min="5642" max="5876" width="8.84375" style="2"/>
    <col min="5877" max="5877" width="5.84375" style="2" customWidth="1"/>
    <col min="5878" max="5878" width="6.69140625" style="2" customWidth="1"/>
    <col min="5879" max="5879" width="8.84375" style="2" customWidth="1"/>
    <col min="5880" max="5880" width="7.765625" style="2" customWidth="1"/>
    <col min="5881" max="5881" width="8.84375" style="2" customWidth="1"/>
    <col min="5882" max="5883" width="8.4609375" style="2" customWidth="1"/>
    <col min="5884" max="5884" width="6.69140625" style="2" customWidth="1"/>
    <col min="5885" max="5885" width="8.84375" style="2" customWidth="1"/>
    <col min="5886" max="5886" width="5.69140625" style="2" customWidth="1"/>
    <col min="5887" max="5887" width="5.84375" style="2" customWidth="1"/>
    <col min="5888" max="5888" width="6.69140625" style="2" customWidth="1"/>
    <col min="5889" max="5889" width="8.84375" style="2" customWidth="1"/>
    <col min="5890" max="5890" width="7.765625" style="2" customWidth="1"/>
    <col min="5891" max="5891" width="8.84375" style="2" customWidth="1"/>
    <col min="5892" max="5893" width="8.4609375" style="2" customWidth="1"/>
    <col min="5894" max="5894" width="6.69140625" style="2" customWidth="1"/>
    <col min="5895" max="5895" width="8.84375" style="2" customWidth="1"/>
    <col min="5896" max="5896" width="8.84375" style="2"/>
    <col min="5897" max="5897" width="8.69140625" style="2" customWidth="1"/>
    <col min="5898" max="6132" width="8.84375" style="2"/>
    <col min="6133" max="6133" width="5.84375" style="2" customWidth="1"/>
    <col min="6134" max="6134" width="6.69140625" style="2" customWidth="1"/>
    <col min="6135" max="6135" width="8.84375" style="2" customWidth="1"/>
    <col min="6136" max="6136" width="7.765625" style="2" customWidth="1"/>
    <col min="6137" max="6137" width="8.84375" style="2" customWidth="1"/>
    <col min="6138" max="6139" width="8.4609375" style="2" customWidth="1"/>
    <col min="6140" max="6140" width="6.69140625" style="2" customWidth="1"/>
    <col min="6141" max="6141" width="8.84375" style="2" customWidth="1"/>
    <col min="6142" max="6142" width="5.69140625" style="2" customWidth="1"/>
    <col min="6143" max="6143" width="5.84375" style="2" customWidth="1"/>
    <col min="6144" max="6144" width="6.69140625" style="2" customWidth="1"/>
    <col min="6145" max="6145" width="8.84375" style="2" customWidth="1"/>
    <col min="6146" max="6146" width="7.765625" style="2" customWidth="1"/>
    <col min="6147" max="6147" width="8.84375" style="2" customWidth="1"/>
    <col min="6148" max="6149" width="8.4609375" style="2" customWidth="1"/>
    <col min="6150" max="6150" width="6.69140625" style="2" customWidth="1"/>
    <col min="6151" max="6151" width="8.84375" style="2" customWidth="1"/>
    <col min="6152" max="6152" width="8.84375" style="2"/>
    <col min="6153" max="6153" width="8.69140625" style="2" customWidth="1"/>
    <col min="6154" max="6388" width="8.84375" style="2"/>
    <col min="6389" max="6389" width="5.84375" style="2" customWidth="1"/>
    <col min="6390" max="6390" width="6.69140625" style="2" customWidth="1"/>
    <col min="6391" max="6391" width="8.84375" style="2" customWidth="1"/>
    <col min="6392" max="6392" width="7.765625" style="2" customWidth="1"/>
    <col min="6393" max="6393" width="8.84375" style="2" customWidth="1"/>
    <col min="6394" max="6395" width="8.4609375" style="2" customWidth="1"/>
    <col min="6396" max="6396" width="6.69140625" style="2" customWidth="1"/>
    <col min="6397" max="6397" width="8.84375" style="2" customWidth="1"/>
    <col min="6398" max="6398" width="5.69140625" style="2" customWidth="1"/>
    <col min="6399" max="6399" width="5.84375" style="2" customWidth="1"/>
    <col min="6400" max="6400" width="6.69140625" style="2" customWidth="1"/>
    <col min="6401" max="6401" width="8.84375" style="2" customWidth="1"/>
    <col min="6402" max="6402" width="7.765625" style="2" customWidth="1"/>
    <col min="6403" max="6403" width="8.84375" style="2" customWidth="1"/>
    <col min="6404" max="6405" width="8.4609375" style="2" customWidth="1"/>
    <col min="6406" max="6406" width="6.69140625" style="2" customWidth="1"/>
    <col min="6407" max="6407" width="8.84375" style="2" customWidth="1"/>
    <col min="6408" max="6408" width="8.84375" style="2"/>
    <col min="6409" max="6409" width="8.69140625" style="2" customWidth="1"/>
    <col min="6410" max="6644" width="8.84375" style="2"/>
    <col min="6645" max="6645" width="5.84375" style="2" customWidth="1"/>
    <col min="6646" max="6646" width="6.69140625" style="2" customWidth="1"/>
    <col min="6647" max="6647" width="8.84375" style="2" customWidth="1"/>
    <col min="6648" max="6648" width="7.765625" style="2" customWidth="1"/>
    <col min="6649" max="6649" width="8.84375" style="2" customWidth="1"/>
    <col min="6650" max="6651" width="8.4609375" style="2" customWidth="1"/>
    <col min="6652" max="6652" width="6.69140625" style="2" customWidth="1"/>
    <col min="6653" max="6653" width="8.84375" style="2" customWidth="1"/>
    <col min="6654" max="6654" width="5.69140625" style="2" customWidth="1"/>
    <col min="6655" max="6655" width="5.84375" style="2" customWidth="1"/>
    <col min="6656" max="6656" width="6.69140625" style="2" customWidth="1"/>
    <col min="6657" max="6657" width="8.84375" style="2" customWidth="1"/>
    <col min="6658" max="6658" width="7.765625" style="2" customWidth="1"/>
    <col min="6659" max="6659" width="8.84375" style="2" customWidth="1"/>
    <col min="6660" max="6661" width="8.4609375" style="2" customWidth="1"/>
    <col min="6662" max="6662" width="6.69140625" style="2" customWidth="1"/>
    <col min="6663" max="6663" width="8.84375" style="2" customWidth="1"/>
    <col min="6664" max="6664" width="8.84375" style="2"/>
    <col min="6665" max="6665" width="8.69140625" style="2" customWidth="1"/>
    <col min="6666" max="6900" width="8.84375" style="2"/>
    <col min="6901" max="6901" width="5.84375" style="2" customWidth="1"/>
    <col min="6902" max="6902" width="6.69140625" style="2" customWidth="1"/>
    <col min="6903" max="6903" width="8.84375" style="2" customWidth="1"/>
    <col min="6904" max="6904" width="7.765625" style="2" customWidth="1"/>
    <col min="6905" max="6905" width="8.84375" style="2" customWidth="1"/>
    <col min="6906" max="6907" width="8.4609375" style="2" customWidth="1"/>
    <col min="6908" max="6908" width="6.69140625" style="2" customWidth="1"/>
    <col min="6909" max="6909" width="8.84375" style="2" customWidth="1"/>
    <col min="6910" max="6910" width="5.69140625" style="2" customWidth="1"/>
    <col min="6911" max="6911" width="5.84375" style="2" customWidth="1"/>
    <col min="6912" max="6912" width="6.69140625" style="2" customWidth="1"/>
    <col min="6913" max="6913" width="8.84375" style="2" customWidth="1"/>
    <col min="6914" max="6914" width="7.765625" style="2" customWidth="1"/>
    <col min="6915" max="6915" width="8.84375" style="2" customWidth="1"/>
    <col min="6916" max="6917" width="8.4609375" style="2" customWidth="1"/>
    <col min="6918" max="6918" width="6.69140625" style="2" customWidth="1"/>
    <col min="6919" max="6919" width="8.84375" style="2" customWidth="1"/>
    <col min="6920" max="6920" width="8.84375" style="2"/>
    <col min="6921" max="6921" width="8.69140625" style="2" customWidth="1"/>
    <col min="6922" max="7156" width="8.84375" style="2"/>
    <col min="7157" max="7157" width="5.84375" style="2" customWidth="1"/>
    <col min="7158" max="7158" width="6.69140625" style="2" customWidth="1"/>
    <col min="7159" max="7159" width="8.84375" style="2" customWidth="1"/>
    <col min="7160" max="7160" width="7.765625" style="2" customWidth="1"/>
    <col min="7161" max="7161" width="8.84375" style="2" customWidth="1"/>
    <col min="7162" max="7163" width="8.4609375" style="2" customWidth="1"/>
    <col min="7164" max="7164" width="6.69140625" style="2" customWidth="1"/>
    <col min="7165" max="7165" width="8.84375" style="2" customWidth="1"/>
    <col min="7166" max="7166" width="5.69140625" style="2" customWidth="1"/>
    <col min="7167" max="7167" width="5.84375" style="2" customWidth="1"/>
    <col min="7168" max="7168" width="6.69140625" style="2" customWidth="1"/>
    <col min="7169" max="7169" width="8.84375" style="2" customWidth="1"/>
    <col min="7170" max="7170" width="7.765625" style="2" customWidth="1"/>
    <col min="7171" max="7171" width="8.84375" style="2" customWidth="1"/>
    <col min="7172" max="7173" width="8.4609375" style="2" customWidth="1"/>
    <col min="7174" max="7174" width="6.69140625" style="2" customWidth="1"/>
    <col min="7175" max="7175" width="8.84375" style="2" customWidth="1"/>
    <col min="7176" max="7176" width="8.84375" style="2"/>
    <col min="7177" max="7177" width="8.69140625" style="2" customWidth="1"/>
    <col min="7178" max="7412" width="8.84375" style="2"/>
    <col min="7413" max="7413" width="5.84375" style="2" customWidth="1"/>
    <col min="7414" max="7414" width="6.69140625" style="2" customWidth="1"/>
    <col min="7415" max="7415" width="8.84375" style="2" customWidth="1"/>
    <col min="7416" max="7416" width="7.765625" style="2" customWidth="1"/>
    <col min="7417" max="7417" width="8.84375" style="2" customWidth="1"/>
    <col min="7418" max="7419" width="8.4609375" style="2" customWidth="1"/>
    <col min="7420" max="7420" width="6.69140625" style="2" customWidth="1"/>
    <col min="7421" max="7421" width="8.84375" style="2" customWidth="1"/>
    <col min="7422" max="7422" width="5.69140625" style="2" customWidth="1"/>
    <col min="7423" max="7423" width="5.84375" style="2" customWidth="1"/>
    <col min="7424" max="7424" width="6.69140625" style="2" customWidth="1"/>
    <col min="7425" max="7425" width="8.84375" style="2" customWidth="1"/>
    <col min="7426" max="7426" width="7.765625" style="2" customWidth="1"/>
    <col min="7427" max="7427" width="8.84375" style="2" customWidth="1"/>
    <col min="7428" max="7429" width="8.4609375" style="2" customWidth="1"/>
    <col min="7430" max="7430" width="6.69140625" style="2" customWidth="1"/>
    <col min="7431" max="7431" width="8.84375" style="2" customWidth="1"/>
    <col min="7432" max="7432" width="8.84375" style="2"/>
    <col min="7433" max="7433" width="8.69140625" style="2" customWidth="1"/>
    <col min="7434" max="7668" width="8.84375" style="2"/>
    <col min="7669" max="7669" width="5.84375" style="2" customWidth="1"/>
    <col min="7670" max="7670" width="6.69140625" style="2" customWidth="1"/>
    <col min="7671" max="7671" width="8.84375" style="2" customWidth="1"/>
    <col min="7672" max="7672" width="7.765625" style="2" customWidth="1"/>
    <col min="7673" max="7673" width="8.84375" style="2" customWidth="1"/>
    <col min="7674" max="7675" width="8.4609375" style="2" customWidth="1"/>
    <col min="7676" max="7676" width="6.69140625" style="2" customWidth="1"/>
    <col min="7677" max="7677" width="8.84375" style="2" customWidth="1"/>
    <col min="7678" max="7678" width="5.69140625" style="2" customWidth="1"/>
    <col min="7679" max="7679" width="5.84375" style="2" customWidth="1"/>
    <col min="7680" max="7680" width="6.69140625" style="2" customWidth="1"/>
    <col min="7681" max="7681" width="8.84375" style="2" customWidth="1"/>
    <col min="7682" max="7682" width="7.765625" style="2" customWidth="1"/>
    <col min="7683" max="7683" width="8.84375" style="2" customWidth="1"/>
    <col min="7684" max="7685" width="8.4609375" style="2" customWidth="1"/>
    <col min="7686" max="7686" width="6.69140625" style="2" customWidth="1"/>
    <col min="7687" max="7687" width="8.84375" style="2" customWidth="1"/>
    <col min="7688" max="7688" width="8.84375" style="2"/>
    <col min="7689" max="7689" width="8.69140625" style="2" customWidth="1"/>
    <col min="7690" max="7924" width="8.84375" style="2"/>
    <col min="7925" max="7925" width="5.84375" style="2" customWidth="1"/>
    <col min="7926" max="7926" width="6.69140625" style="2" customWidth="1"/>
    <col min="7927" max="7927" width="8.84375" style="2" customWidth="1"/>
    <col min="7928" max="7928" width="7.765625" style="2" customWidth="1"/>
    <col min="7929" max="7929" width="8.84375" style="2" customWidth="1"/>
    <col min="7930" max="7931" width="8.4609375" style="2" customWidth="1"/>
    <col min="7932" max="7932" width="6.69140625" style="2" customWidth="1"/>
    <col min="7933" max="7933" width="8.84375" style="2" customWidth="1"/>
    <col min="7934" max="7934" width="5.69140625" style="2" customWidth="1"/>
    <col min="7935" max="7935" width="5.84375" style="2" customWidth="1"/>
    <col min="7936" max="7936" width="6.69140625" style="2" customWidth="1"/>
    <col min="7937" max="7937" width="8.84375" style="2" customWidth="1"/>
    <col min="7938" max="7938" width="7.765625" style="2" customWidth="1"/>
    <col min="7939" max="7939" width="8.84375" style="2" customWidth="1"/>
    <col min="7940" max="7941" width="8.4609375" style="2" customWidth="1"/>
    <col min="7942" max="7942" width="6.69140625" style="2" customWidth="1"/>
    <col min="7943" max="7943" width="8.84375" style="2" customWidth="1"/>
    <col min="7944" max="7944" width="8.84375" style="2"/>
    <col min="7945" max="7945" width="8.69140625" style="2" customWidth="1"/>
    <col min="7946" max="8180" width="8.84375" style="2"/>
    <col min="8181" max="8181" width="5.84375" style="2" customWidth="1"/>
    <col min="8182" max="8182" width="6.69140625" style="2" customWidth="1"/>
    <col min="8183" max="8183" width="8.84375" style="2" customWidth="1"/>
    <col min="8184" max="8184" width="7.765625" style="2" customWidth="1"/>
    <col min="8185" max="8185" width="8.84375" style="2" customWidth="1"/>
    <col min="8186" max="8187" width="8.4609375" style="2" customWidth="1"/>
    <col min="8188" max="8188" width="6.69140625" style="2" customWidth="1"/>
    <col min="8189" max="8189" width="8.84375" style="2" customWidth="1"/>
    <col min="8190" max="8190" width="5.69140625" style="2" customWidth="1"/>
    <col min="8191" max="8191" width="5.84375" style="2" customWidth="1"/>
    <col min="8192" max="8192" width="6.69140625" style="2" customWidth="1"/>
    <col min="8193" max="8193" width="8.84375" style="2" customWidth="1"/>
    <col min="8194" max="8194" width="7.765625" style="2" customWidth="1"/>
    <col min="8195" max="8195" width="8.84375" style="2" customWidth="1"/>
    <col min="8196" max="8197" width="8.4609375" style="2" customWidth="1"/>
    <col min="8198" max="8198" width="6.69140625" style="2" customWidth="1"/>
    <col min="8199" max="8199" width="8.84375" style="2" customWidth="1"/>
    <col min="8200" max="8200" width="8.84375" style="2"/>
    <col min="8201" max="8201" width="8.69140625" style="2" customWidth="1"/>
    <col min="8202" max="8436" width="8.84375" style="2"/>
    <col min="8437" max="8437" width="5.84375" style="2" customWidth="1"/>
    <col min="8438" max="8438" width="6.69140625" style="2" customWidth="1"/>
    <col min="8439" max="8439" width="8.84375" style="2" customWidth="1"/>
    <col min="8440" max="8440" width="7.765625" style="2" customWidth="1"/>
    <col min="8441" max="8441" width="8.84375" style="2" customWidth="1"/>
    <col min="8442" max="8443" width="8.4609375" style="2" customWidth="1"/>
    <col min="8444" max="8444" width="6.69140625" style="2" customWidth="1"/>
    <col min="8445" max="8445" width="8.84375" style="2" customWidth="1"/>
    <col min="8446" max="8446" width="5.69140625" style="2" customWidth="1"/>
    <col min="8447" max="8447" width="5.84375" style="2" customWidth="1"/>
    <col min="8448" max="8448" width="6.69140625" style="2" customWidth="1"/>
    <col min="8449" max="8449" width="8.84375" style="2" customWidth="1"/>
    <col min="8450" max="8450" width="7.765625" style="2" customWidth="1"/>
    <col min="8451" max="8451" width="8.84375" style="2" customWidth="1"/>
    <col min="8452" max="8453" width="8.4609375" style="2" customWidth="1"/>
    <col min="8454" max="8454" width="6.69140625" style="2" customWidth="1"/>
    <col min="8455" max="8455" width="8.84375" style="2" customWidth="1"/>
    <col min="8456" max="8456" width="8.84375" style="2"/>
    <col min="8457" max="8457" width="8.69140625" style="2" customWidth="1"/>
    <col min="8458" max="8692" width="8.84375" style="2"/>
    <col min="8693" max="8693" width="5.84375" style="2" customWidth="1"/>
    <col min="8694" max="8694" width="6.69140625" style="2" customWidth="1"/>
    <col min="8695" max="8695" width="8.84375" style="2" customWidth="1"/>
    <col min="8696" max="8696" width="7.765625" style="2" customWidth="1"/>
    <col min="8697" max="8697" width="8.84375" style="2" customWidth="1"/>
    <col min="8698" max="8699" width="8.4609375" style="2" customWidth="1"/>
    <col min="8700" max="8700" width="6.69140625" style="2" customWidth="1"/>
    <col min="8701" max="8701" width="8.84375" style="2" customWidth="1"/>
    <col min="8702" max="8702" width="5.69140625" style="2" customWidth="1"/>
    <col min="8703" max="8703" width="5.84375" style="2" customWidth="1"/>
    <col min="8704" max="8704" width="6.69140625" style="2" customWidth="1"/>
    <col min="8705" max="8705" width="8.84375" style="2" customWidth="1"/>
    <col min="8706" max="8706" width="7.765625" style="2" customWidth="1"/>
    <col min="8707" max="8707" width="8.84375" style="2" customWidth="1"/>
    <col min="8708" max="8709" width="8.4609375" style="2" customWidth="1"/>
    <col min="8710" max="8710" width="6.69140625" style="2" customWidth="1"/>
    <col min="8711" max="8711" width="8.84375" style="2" customWidth="1"/>
    <col min="8712" max="8712" width="8.84375" style="2"/>
    <col min="8713" max="8713" width="8.69140625" style="2" customWidth="1"/>
    <col min="8714" max="8948" width="8.84375" style="2"/>
    <col min="8949" max="8949" width="5.84375" style="2" customWidth="1"/>
    <col min="8950" max="8950" width="6.69140625" style="2" customWidth="1"/>
    <col min="8951" max="8951" width="8.84375" style="2" customWidth="1"/>
    <col min="8952" max="8952" width="7.765625" style="2" customWidth="1"/>
    <col min="8953" max="8953" width="8.84375" style="2" customWidth="1"/>
    <col min="8954" max="8955" width="8.4609375" style="2" customWidth="1"/>
    <col min="8956" max="8956" width="6.69140625" style="2" customWidth="1"/>
    <col min="8957" max="8957" width="8.84375" style="2" customWidth="1"/>
    <col min="8958" max="8958" width="5.69140625" style="2" customWidth="1"/>
    <col min="8959" max="8959" width="5.84375" style="2" customWidth="1"/>
    <col min="8960" max="8960" width="6.69140625" style="2" customWidth="1"/>
    <col min="8961" max="8961" width="8.84375" style="2" customWidth="1"/>
    <col min="8962" max="8962" width="7.765625" style="2" customWidth="1"/>
    <col min="8963" max="8963" width="8.84375" style="2" customWidth="1"/>
    <col min="8964" max="8965" width="8.4609375" style="2" customWidth="1"/>
    <col min="8966" max="8966" width="6.69140625" style="2" customWidth="1"/>
    <col min="8967" max="8967" width="8.84375" style="2" customWidth="1"/>
    <col min="8968" max="8968" width="8.84375" style="2"/>
    <col min="8969" max="8969" width="8.69140625" style="2" customWidth="1"/>
    <col min="8970" max="9204" width="8.84375" style="2"/>
    <col min="9205" max="9205" width="5.84375" style="2" customWidth="1"/>
    <col min="9206" max="9206" width="6.69140625" style="2" customWidth="1"/>
    <col min="9207" max="9207" width="8.84375" style="2" customWidth="1"/>
    <col min="9208" max="9208" width="7.765625" style="2" customWidth="1"/>
    <col min="9209" max="9209" width="8.84375" style="2" customWidth="1"/>
    <col min="9210" max="9211" width="8.4609375" style="2" customWidth="1"/>
    <col min="9212" max="9212" width="6.69140625" style="2" customWidth="1"/>
    <col min="9213" max="9213" width="8.84375" style="2" customWidth="1"/>
    <col min="9214" max="9214" width="5.69140625" style="2" customWidth="1"/>
    <col min="9215" max="9215" width="5.84375" style="2" customWidth="1"/>
    <col min="9216" max="9216" width="6.69140625" style="2" customWidth="1"/>
    <col min="9217" max="9217" width="8.84375" style="2" customWidth="1"/>
    <col min="9218" max="9218" width="7.765625" style="2" customWidth="1"/>
    <col min="9219" max="9219" width="8.84375" style="2" customWidth="1"/>
    <col min="9220" max="9221" width="8.4609375" style="2" customWidth="1"/>
    <col min="9222" max="9222" width="6.69140625" style="2" customWidth="1"/>
    <col min="9223" max="9223" width="8.84375" style="2" customWidth="1"/>
    <col min="9224" max="9224" width="8.84375" style="2"/>
    <col min="9225" max="9225" width="8.69140625" style="2" customWidth="1"/>
    <col min="9226" max="9460" width="8.84375" style="2"/>
    <col min="9461" max="9461" width="5.84375" style="2" customWidth="1"/>
    <col min="9462" max="9462" width="6.69140625" style="2" customWidth="1"/>
    <col min="9463" max="9463" width="8.84375" style="2" customWidth="1"/>
    <col min="9464" max="9464" width="7.765625" style="2" customWidth="1"/>
    <col min="9465" max="9465" width="8.84375" style="2" customWidth="1"/>
    <col min="9466" max="9467" width="8.4609375" style="2" customWidth="1"/>
    <col min="9468" max="9468" width="6.69140625" style="2" customWidth="1"/>
    <col min="9469" max="9469" width="8.84375" style="2" customWidth="1"/>
    <col min="9470" max="9470" width="5.69140625" style="2" customWidth="1"/>
    <col min="9471" max="9471" width="5.84375" style="2" customWidth="1"/>
    <col min="9472" max="9472" width="6.69140625" style="2" customWidth="1"/>
    <col min="9473" max="9473" width="8.84375" style="2" customWidth="1"/>
    <col min="9474" max="9474" width="7.765625" style="2" customWidth="1"/>
    <col min="9475" max="9475" width="8.84375" style="2" customWidth="1"/>
    <col min="9476" max="9477" width="8.4609375" style="2" customWidth="1"/>
    <col min="9478" max="9478" width="6.69140625" style="2" customWidth="1"/>
    <col min="9479" max="9479" width="8.84375" style="2" customWidth="1"/>
    <col min="9480" max="9480" width="8.84375" style="2"/>
    <col min="9481" max="9481" width="8.69140625" style="2" customWidth="1"/>
    <col min="9482" max="9716" width="8.84375" style="2"/>
    <col min="9717" max="9717" width="5.84375" style="2" customWidth="1"/>
    <col min="9718" max="9718" width="6.69140625" style="2" customWidth="1"/>
    <col min="9719" max="9719" width="8.84375" style="2" customWidth="1"/>
    <col min="9720" max="9720" width="7.765625" style="2" customWidth="1"/>
    <col min="9721" max="9721" width="8.84375" style="2" customWidth="1"/>
    <col min="9722" max="9723" width="8.4609375" style="2" customWidth="1"/>
    <col min="9724" max="9724" width="6.69140625" style="2" customWidth="1"/>
    <col min="9725" max="9725" width="8.84375" style="2" customWidth="1"/>
    <col min="9726" max="9726" width="5.69140625" style="2" customWidth="1"/>
    <col min="9727" max="9727" width="5.84375" style="2" customWidth="1"/>
    <col min="9728" max="9728" width="6.69140625" style="2" customWidth="1"/>
    <col min="9729" max="9729" width="8.84375" style="2" customWidth="1"/>
    <col min="9730" max="9730" width="7.765625" style="2" customWidth="1"/>
    <col min="9731" max="9731" width="8.84375" style="2" customWidth="1"/>
    <col min="9732" max="9733" width="8.4609375" style="2" customWidth="1"/>
    <col min="9734" max="9734" width="6.69140625" style="2" customWidth="1"/>
    <col min="9735" max="9735" width="8.84375" style="2" customWidth="1"/>
    <col min="9736" max="9736" width="8.84375" style="2"/>
    <col min="9737" max="9737" width="8.69140625" style="2" customWidth="1"/>
    <col min="9738" max="9972" width="8.84375" style="2"/>
    <col min="9973" max="9973" width="5.84375" style="2" customWidth="1"/>
    <col min="9974" max="9974" width="6.69140625" style="2" customWidth="1"/>
    <col min="9975" max="9975" width="8.84375" style="2" customWidth="1"/>
    <col min="9976" max="9976" width="7.765625" style="2" customWidth="1"/>
    <col min="9977" max="9977" width="8.84375" style="2" customWidth="1"/>
    <col min="9978" max="9979" width="8.4609375" style="2" customWidth="1"/>
    <col min="9980" max="9980" width="6.69140625" style="2" customWidth="1"/>
    <col min="9981" max="9981" width="8.84375" style="2" customWidth="1"/>
    <col min="9982" max="9982" width="5.69140625" style="2" customWidth="1"/>
    <col min="9983" max="9983" width="5.84375" style="2" customWidth="1"/>
    <col min="9984" max="9984" width="6.69140625" style="2" customWidth="1"/>
    <col min="9985" max="9985" width="8.84375" style="2" customWidth="1"/>
    <col min="9986" max="9986" width="7.765625" style="2" customWidth="1"/>
    <col min="9987" max="9987" width="8.84375" style="2" customWidth="1"/>
    <col min="9988" max="9989" width="8.4609375" style="2" customWidth="1"/>
    <col min="9990" max="9990" width="6.69140625" style="2" customWidth="1"/>
    <col min="9991" max="9991" width="8.84375" style="2" customWidth="1"/>
    <col min="9992" max="9992" width="8.84375" style="2"/>
    <col min="9993" max="9993" width="8.69140625" style="2" customWidth="1"/>
    <col min="9994" max="10228" width="8.84375" style="2"/>
    <col min="10229" max="10229" width="5.84375" style="2" customWidth="1"/>
    <col min="10230" max="10230" width="6.69140625" style="2" customWidth="1"/>
    <col min="10231" max="10231" width="8.84375" style="2" customWidth="1"/>
    <col min="10232" max="10232" width="7.765625" style="2" customWidth="1"/>
    <col min="10233" max="10233" width="8.84375" style="2" customWidth="1"/>
    <col min="10234" max="10235" width="8.4609375" style="2" customWidth="1"/>
    <col min="10236" max="10236" width="6.69140625" style="2" customWidth="1"/>
    <col min="10237" max="10237" width="8.84375" style="2" customWidth="1"/>
    <col min="10238" max="10238" width="5.69140625" style="2" customWidth="1"/>
    <col min="10239" max="10239" width="5.84375" style="2" customWidth="1"/>
    <col min="10240" max="10240" width="6.69140625" style="2" customWidth="1"/>
    <col min="10241" max="10241" width="8.84375" style="2" customWidth="1"/>
    <col min="10242" max="10242" width="7.765625" style="2" customWidth="1"/>
    <col min="10243" max="10243" width="8.84375" style="2" customWidth="1"/>
    <col min="10244" max="10245" width="8.4609375" style="2" customWidth="1"/>
    <col min="10246" max="10246" width="6.69140625" style="2" customWidth="1"/>
    <col min="10247" max="10247" width="8.84375" style="2" customWidth="1"/>
    <col min="10248" max="10248" width="8.84375" style="2"/>
    <col min="10249" max="10249" width="8.69140625" style="2" customWidth="1"/>
    <col min="10250" max="10484" width="8.84375" style="2"/>
    <col min="10485" max="10485" width="5.84375" style="2" customWidth="1"/>
    <col min="10486" max="10486" width="6.69140625" style="2" customWidth="1"/>
    <col min="10487" max="10487" width="8.84375" style="2" customWidth="1"/>
    <col min="10488" max="10488" width="7.765625" style="2" customWidth="1"/>
    <col min="10489" max="10489" width="8.84375" style="2" customWidth="1"/>
    <col min="10490" max="10491" width="8.4609375" style="2" customWidth="1"/>
    <col min="10492" max="10492" width="6.69140625" style="2" customWidth="1"/>
    <col min="10493" max="10493" width="8.84375" style="2" customWidth="1"/>
    <col min="10494" max="10494" width="5.69140625" style="2" customWidth="1"/>
    <col min="10495" max="10495" width="5.84375" style="2" customWidth="1"/>
    <col min="10496" max="10496" width="6.69140625" style="2" customWidth="1"/>
    <col min="10497" max="10497" width="8.84375" style="2" customWidth="1"/>
    <col min="10498" max="10498" width="7.765625" style="2" customWidth="1"/>
    <col min="10499" max="10499" width="8.84375" style="2" customWidth="1"/>
    <col min="10500" max="10501" width="8.4609375" style="2" customWidth="1"/>
    <col min="10502" max="10502" width="6.69140625" style="2" customWidth="1"/>
    <col min="10503" max="10503" width="8.84375" style="2" customWidth="1"/>
    <col min="10504" max="10504" width="8.84375" style="2"/>
    <col min="10505" max="10505" width="8.69140625" style="2" customWidth="1"/>
    <col min="10506" max="10740" width="8.84375" style="2"/>
    <col min="10741" max="10741" width="5.84375" style="2" customWidth="1"/>
    <col min="10742" max="10742" width="6.69140625" style="2" customWidth="1"/>
    <col min="10743" max="10743" width="8.84375" style="2" customWidth="1"/>
    <col min="10744" max="10744" width="7.765625" style="2" customWidth="1"/>
    <col min="10745" max="10745" width="8.84375" style="2" customWidth="1"/>
    <col min="10746" max="10747" width="8.4609375" style="2" customWidth="1"/>
    <col min="10748" max="10748" width="6.69140625" style="2" customWidth="1"/>
    <col min="10749" max="10749" width="8.84375" style="2" customWidth="1"/>
    <col min="10750" max="10750" width="5.69140625" style="2" customWidth="1"/>
    <col min="10751" max="10751" width="5.84375" style="2" customWidth="1"/>
    <col min="10752" max="10752" width="6.69140625" style="2" customWidth="1"/>
    <col min="10753" max="10753" width="8.84375" style="2" customWidth="1"/>
    <col min="10754" max="10754" width="7.765625" style="2" customWidth="1"/>
    <col min="10755" max="10755" width="8.84375" style="2" customWidth="1"/>
    <col min="10756" max="10757" width="8.4609375" style="2" customWidth="1"/>
    <col min="10758" max="10758" width="6.69140625" style="2" customWidth="1"/>
    <col min="10759" max="10759" width="8.84375" style="2" customWidth="1"/>
    <col min="10760" max="10760" width="8.84375" style="2"/>
    <col min="10761" max="10761" width="8.69140625" style="2" customWidth="1"/>
    <col min="10762" max="10996" width="8.84375" style="2"/>
    <col min="10997" max="10997" width="5.84375" style="2" customWidth="1"/>
    <col min="10998" max="10998" width="6.69140625" style="2" customWidth="1"/>
    <col min="10999" max="10999" width="8.84375" style="2" customWidth="1"/>
    <col min="11000" max="11000" width="7.765625" style="2" customWidth="1"/>
    <col min="11001" max="11001" width="8.84375" style="2" customWidth="1"/>
    <col min="11002" max="11003" width="8.4609375" style="2" customWidth="1"/>
    <col min="11004" max="11004" width="6.69140625" style="2" customWidth="1"/>
    <col min="11005" max="11005" width="8.84375" style="2" customWidth="1"/>
    <col min="11006" max="11006" width="5.69140625" style="2" customWidth="1"/>
    <col min="11007" max="11007" width="5.84375" style="2" customWidth="1"/>
    <col min="11008" max="11008" width="6.69140625" style="2" customWidth="1"/>
    <col min="11009" max="11009" width="8.84375" style="2" customWidth="1"/>
    <col min="11010" max="11010" width="7.765625" style="2" customWidth="1"/>
    <col min="11011" max="11011" width="8.84375" style="2" customWidth="1"/>
    <col min="11012" max="11013" width="8.4609375" style="2" customWidth="1"/>
    <col min="11014" max="11014" width="6.69140625" style="2" customWidth="1"/>
    <col min="11015" max="11015" width="8.84375" style="2" customWidth="1"/>
    <col min="11016" max="11016" width="8.84375" style="2"/>
    <col min="11017" max="11017" width="8.69140625" style="2" customWidth="1"/>
    <col min="11018" max="11252" width="8.84375" style="2"/>
    <col min="11253" max="11253" width="5.84375" style="2" customWidth="1"/>
    <col min="11254" max="11254" width="6.69140625" style="2" customWidth="1"/>
    <col min="11255" max="11255" width="8.84375" style="2" customWidth="1"/>
    <col min="11256" max="11256" width="7.765625" style="2" customWidth="1"/>
    <col min="11257" max="11257" width="8.84375" style="2" customWidth="1"/>
    <col min="11258" max="11259" width="8.4609375" style="2" customWidth="1"/>
    <col min="11260" max="11260" width="6.69140625" style="2" customWidth="1"/>
    <col min="11261" max="11261" width="8.84375" style="2" customWidth="1"/>
    <col min="11262" max="11262" width="5.69140625" style="2" customWidth="1"/>
    <col min="11263" max="11263" width="5.84375" style="2" customWidth="1"/>
    <col min="11264" max="11264" width="6.69140625" style="2" customWidth="1"/>
    <col min="11265" max="11265" width="8.84375" style="2" customWidth="1"/>
    <col min="11266" max="11266" width="7.765625" style="2" customWidth="1"/>
    <col min="11267" max="11267" width="8.84375" style="2" customWidth="1"/>
    <col min="11268" max="11269" width="8.4609375" style="2" customWidth="1"/>
    <col min="11270" max="11270" width="6.69140625" style="2" customWidth="1"/>
    <col min="11271" max="11271" width="8.84375" style="2" customWidth="1"/>
    <col min="11272" max="11272" width="8.84375" style="2"/>
    <col min="11273" max="11273" width="8.69140625" style="2" customWidth="1"/>
    <col min="11274" max="11508" width="8.84375" style="2"/>
    <col min="11509" max="11509" width="5.84375" style="2" customWidth="1"/>
    <col min="11510" max="11510" width="6.69140625" style="2" customWidth="1"/>
    <col min="11511" max="11511" width="8.84375" style="2" customWidth="1"/>
    <col min="11512" max="11512" width="7.765625" style="2" customWidth="1"/>
    <col min="11513" max="11513" width="8.84375" style="2" customWidth="1"/>
    <col min="11514" max="11515" width="8.4609375" style="2" customWidth="1"/>
    <col min="11516" max="11516" width="6.69140625" style="2" customWidth="1"/>
    <col min="11517" max="11517" width="8.84375" style="2" customWidth="1"/>
    <col min="11518" max="11518" width="5.69140625" style="2" customWidth="1"/>
    <col min="11519" max="11519" width="5.84375" style="2" customWidth="1"/>
    <col min="11520" max="11520" width="6.69140625" style="2" customWidth="1"/>
    <col min="11521" max="11521" width="8.84375" style="2" customWidth="1"/>
    <col min="11522" max="11522" width="7.765625" style="2" customWidth="1"/>
    <col min="11523" max="11523" width="8.84375" style="2" customWidth="1"/>
    <col min="11524" max="11525" width="8.4609375" style="2" customWidth="1"/>
    <col min="11526" max="11526" width="6.69140625" style="2" customWidth="1"/>
    <col min="11527" max="11527" width="8.84375" style="2" customWidth="1"/>
    <col min="11528" max="11528" width="8.84375" style="2"/>
    <col min="11529" max="11529" width="8.69140625" style="2" customWidth="1"/>
    <col min="11530" max="11764" width="8.84375" style="2"/>
    <col min="11765" max="11765" width="5.84375" style="2" customWidth="1"/>
    <col min="11766" max="11766" width="6.69140625" style="2" customWidth="1"/>
    <col min="11767" max="11767" width="8.84375" style="2" customWidth="1"/>
    <col min="11768" max="11768" width="7.765625" style="2" customWidth="1"/>
    <col min="11769" max="11769" width="8.84375" style="2" customWidth="1"/>
    <col min="11770" max="11771" width="8.4609375" style="2" customWidth="1"/>
    <col min="11772" max="11772" width="6.69140625" style="2" customWidth="1"/>
    <col min="11773" max="11773" width="8.84375" style="2" customWidth="1"/>
    <col min="11774" max="11774" width="5.69140625" style="2" customWidth="1"/>
    <col min="11775" max="11775" width="5.84375" style="2" customWidth="1"/>
    <col min="11776" max="11776" width="6.69140625" style="2" customWidth="1"/>
    <col min="11777" max="11777" width="8.84375" style="2" customWidth="1"/>
    <col min="11778" max="11778" width="7.765625" style="2" customWidth="1"/>
    <col min="11779" max="11779" width="8.84375" style="2" customWidth="1"/>
    <col min="11780" max="11781" width="8.4609375" style="2" customWidth="1"/>
    <col min="11782" max="11782" width="6.69140625" style="2" customWidth="1"/>
    <col min="11783" max="11783" width="8.84375" style="2" customWidth="1"/>
    <col min="11784" max="11784" width="8.84375" style="2"/>
    <col min="11785" max="11785" width="8.69140625" style="2" customWidth="1"/>
    <col min="11786" max="12020" width="8.84375" style="2"/>
    <col min="12021" max="12021" width="5.84375" style="2" customWidth="1"/>
    <col min="12022" max="12022" width="6.69140625" style="2" customWidth="1"/>
    <col min="12023" max="12023" width="8.84375" style="2" customWidth="1"/>
    <col min="12024" max="12024" width="7.765625" style="2" customWidth="1"/>
    <col min="12025" max="12025" width="8.84375" style="2" customWidth="1"/>
    <col min="12026" max="12027" width="8.4609375" style="2" customWidth="1"/>
    <col min="12028" max="12028" width="6.69140625" style="2" customWidth="1"/>
    <col min="12029" max="12029" width="8.84375" style="2" customWidth="1"/>
    <col min="12030" max="12030" width="5.69140625" style="2" customWidth="1"/>
    <col min="12031" max="12031" width="5.84375" style="2" customWidth="1"/>
    <col min="12032" max="12032" width="6.69140625" style="2" customWidth="1"/>
    <col min="12033" max="12033" width="8.84375" style="2" customWidth="1"/>
    <col min="12034" max="12034" width="7.765625" style="2" customWidth="1"/>
    <col min="12035" max="12035" width="8.84375" style="2" customWidth="1"/>
    <col min="12036" max="12037" width="8.4609375" style="2" customWidth="1"/>
    <col min="12038" max="12038" width="6.69140625" style="2" customWidth="1"/>
    <col min="12039" max="12039" width="8.84375" style="2" customWidth="1"/>
    <col min="12040" max="12040" width="8.84375" style="2"/>
    <col min="12041" max="12041" width="8.69140625" style="2" customWidth="1"/>
    <col min="12042" max="12276" width="8.84375" style="2"/>
    <col min="12277" max="12277" width="5.84375" style="2" customWidth="1"/>
    <col min="12278" max="12278" width="6.69140625" style="2" customWidth="1"/>
    <col min="12279" max="12279" width="8.84375" style="2" customWidth="1"/>
    <col min="12280" max="12280" width="7.765625" style="2" customWidth="1"/>
    <col min="12281" max="12281" width="8.84375" style="2" customWidth="1"/>
    <col min="12282" max="12283" width="8.4609375" style="2" customWidth="1"/>
    <col min="12284" max="12284" width="6.69140625" style="2" customWidth="1"/>
    <col min="12285" max="12285" width="8.84375" style="2" customWidth="1"/>
    <col min="12286" max="12286" width="5.69140625" style="2" customWidth="1"/>
    <col min="12287" max="12287" width="5.84375" style="2" customWidth="1"/>
    <col min="12288" max="12288" width="6.69140625" style="2" customWidth="1"/>
    <col min="12289" max="12289" width="8.84375" style="2" customWidth="1"/>
    <col min="12290" max="12290" width="7.765625" style="2" customWidth="1"/>
    <col min="12291" max="12291" width="8.84375" style="2" customWidth="1"/>
    <col min="12292" max="12293" width="8.4609375" style="2" customWidth="1"/>
    <col min="12294" max="12294" width="6.69140625" style="2" customWidth="1"/>
    <col min="12295" max="12295" width="8.84375" style="2" customWidth="1"/>
    <col min="12296" max="12296" width="8.84375" style="2"/>
    <col min="12297" max="12297" width="8.69140625" style="2" customWidth="1"/>
    <col min="12298" max="12532" width="8.84375" style="2"/>
    <col min="12533" max="12533" width="5.84375" style="2" customWidth="1"/>
    <col min="12534" max="12534" width="6.69140625" style="2" customWidth="1"/>
    <col min="12535" max="12535" width="8.84375" style="2" customWidth="1"/>
    <col min="12536" max="12536" width="7.765625" style="2" customWidth="1"/>
    <col min="12537" max="12537" width="8.84375" style="2" customWidth="1"/>
    <col min="12538" max="12539" width="8.4609375" style="2" customWidth="1"/>
    <col min="12540" max="12540" width="6.69140625" style="2" customWidth="1"/>
    <col min="12541" max="12541" width="8.84375" style="2" customWidth="1"/>
    <col min="12542" max="12542" width="5.69140625" style="2" customWidth="1"/>
    <col min="12543" max="12543" width="5.84375" style="2" customWidth="1"/>
    <col min="12544" max="12544" width="6.69140625" style="2" customWidth="1"/>
    <col min="12545" max="12545" width="8.84375" style="2" customWidth="1"/>
    <col min="12546" max="12546" width="7.765625" style="2" customWidth="1"/>
    <col min="12547" max="12547" width="8.84375" style="2" customWidth="1"/>
    <col min="12548" max="12549" width="8.4609375" style="2" customWidth="1"/>
    <col min="12550" max="12550" width="6.69140625" style="2" customWidth="1"/>
    <col min="12551" max="12551" width="8.84375" style="2" customWidth="1"/>
    <col min="12552" max="12552" width="8.84375" style="2"/>
    <col min="12553" max="12553" width="8.69140625" style="2" customWidth="1"/>
    <col min="12554" max="12788" width="8.84375" style="2"/>
    <col min="12789" max="12789" width="5.84375" style="2" customWidth="1"/>
    <col min="12790" max="12790" width="6.69140625" style="2" customWidth="1"/>
    <col min="12791" max="12791" width="8.84375" style="2" customWidth="1"/>
    <col min="12792" max="12792" width="7.765625" style="2" customWidth="1"/>
    <col min="12793" max="12793" width="8.84375" style="2" customWidth="1"/>
    <col min="12794" max="12795" width="8.4609375" style="2" customWidth="1"/>
    <col min="12796" max="12796" width="6.69140625" style="2" customWidth="1"/>
    <col min="12797" max="12797" width="8.84375" style="2" customWidth="1"/>
    <col min="12798" max="12798" width="5.69140625" style="2" customWidth="1"/>
    <col min="12799" max="12799" width="5.84375" style="2" customWidth="1"/>
    <col min="12800" max="12800" width="6.69140625" style="2" customWidth="1"/>
    <col min="12801" max="12801" width="8.84375" style="2" customWidth="1"/>
    <col min="12802" max="12802" width="7.765625" style="2" customWidth="1"/>
    <col min="12803" max="12803" width="8.84375" style="2" customWidth="1"/>
    <col min="12804" max="12805" width="8.4609375" style="2" customWidth="1"/>
    <col min="12806" max="12806" width="6.69140625" style="2" customWidth="1"/>
    <col min="12807" max="12807" width="8.84375" style="2" customWidth="1"/>
    <col min="12808" max="12808" width="8.84375" style="2"/>
    <col min="12809" max="12809" width="8.69140625" style="2" customWidth="1"/>
    <col min="12810" max="13044" width="8.84375" style="2"/>
    <col min="13045" max="13045" width="5.84375" style="2" customWidth="1"/>
    <col min="13046" max="13046" width="6.69140625" style="2" customWidth="1"/>
    <col min="13047" max="13047" width="8.84375" style="2" customWidth="1"/>
    <col min="13048" max="13048" width="7.765625" style="2" customWidth="1"/>
    <col min="13049" max="13049" width="8.84375" style="2" customWidth="1"/>
    <col min="13050" max="13051" width="8.4609375" style="2" customWidth="1"/>
    <col min="13052" max="13052" width="6.69140625" style="2" customWidth="1"/>
    <col min="13053" max="13053" width="8.84375" style="2" customWidth="1"/>
    <col min="13054" max="13054" width="5.69140625" style="2" customWidth="1"/>
    <col min="13055" max="13055" width="5.84375" style="2" customWidth="1"/>
    <col min="13056" max="13056" width="6.69140625" style="2" customWidth="1"/>
    <col min="13057" max="13057" width="8.84375" style="2" customWidth="1"/>
    <col min="13058" max="13058" width="7.765625" style="2" customWidth="1"/>
    <col min="13059" max="13059" width="8.84375" style="2" customWidth="1"/>
    <col min="13060" max="13061" width="8.4609375" style="2" customWidth="1"/>
    <col min="13062" max="13062" width="6.69140625" style="2" customWidth="1"/>
    <col min="13063" max="13063" width="8.84375" style="2" customWidth="1"/>
    <col min="13064" max="13064" width="8.84375" style="2"/>
    <col min="13065" max="13065" width="8.69140625" style="2" customWidth="1"/>
    <col min="13066" max="13300" width="8.84375" style="2"/>
    <col min="13301" max="13301" width="5.84375" style="2" customWidth="1"/>
    <col min="13302" max="13302" width="6.69140625" style="2" customWidth="1"/>
    <col min="13303" max="13303" width="8.84375" style="2" customWidth="1"/>
    <col min="13304" max="13304" width="7.765625" style="2" customWidth="1"/>
    <col min="13305" max="13305" width="8.84375" style="2" customWidth="1"/>
    <col min="13306" max="13307" width="8.4609375" style="2" customWidth="1"/>
    <col min="13308" max="13308" width="6.69140625" style="2" customWidth="1"/>
    <col min="13309" max="13309" width="8.84375" style="2" customWidth="1"/>
    <col min="13310" max="13310" width="5.69140625" style="2" customWidth="1"/>
    <col min="13311" max="13311" width="5.84375" style="2" customWidth="1"/>
    <col min="13312" max="13312" width="6.69140625" style="2" customWidth="1"/>
    <col min="13313" max="13313" width="8.84375" style="2" customWidth="1"/>
    <col min="13314" max="13314" width="7.765625" style="2" customWidth="1"/>
    <col min="13315" max="13315" width="8.84375" style="2" customWidth="1"/>
    <col min="13316" max="13317" width="8.4609375" style="2" customWidth="1"/>
    <col min="13318" max="13318" width="6.69140625" style="2" customWidth="1"/>
    <col min="13319" max="13319" width="8.84375" style="2" customWidth="1"/>
    <col min="13320" max="13320" width="8.84375" style="2"/>
    <col min="13321" max="13321" width="8.69140625" style="2" customWidth="1"/>
    <col min="13322" max="13556" width="8.84375" style="2"/>
    <col min="13557" max="13557" width="5.84375" style="2" customWidth="1"/>
    <col min="13558" max="13558" width="6.69140625" style="2" customWidth="1"/>
    <col min="13559" max="13559" width="8.84375" style="2" customWidth="1"/>
    <col min="13560" max="13560" width="7.765625" style="2" customWidth="1"/>
    <col min="13561" max="13561" width="8.84375" style="2" customWidth="1"/>
    <col min="13562" max="13563" width="8.4609375" style="2" customWidth="1"/>
    <col min="13564" max="13564" width="6.69140625" style="2" customWidth="1"/>
    <col min="13565" max="13565" width="8.84375" style="2" customWidth="1"/>
    <col min="13566" max="13566" width="5.69140625" style="2" customWidth="1"/>
    <col min="13567" max="13567" width="5.84375" style="2" customWidth="1"/>
    <col min="13568" max="13568" width="6.69140625" style="2" customWidth="1"/>
    <col min="13569" max="13569" width="8.84375" style="2" customWidth="1"/>
    <col min="13570" max="13570" width="7.765625" style="2" customWidth="1"/>
    <col min="13571" max="13571" width="8.84375" style="2" customWidth="1"/>
    <col min="13572" max="13573" width="8.4609375" style="2" customWidth="1"/>
    <col min="13574" max="13574" width="6.69140625" style="2" customWidth="1"/>
    <col min="13575" max="13575" width="8.84375" style="2" customWidth="1"/>
    <col min="13576" max="13576" width="8.84375" style="2"/>
    <col min="13577" max="13577" width="8.69140625" style="2" customWidth="1"/>
    <col min="13578" max="13812" width="8.84375" style="2"/>
    <col min="13813" max="13813" width="5.84375" style="2" customWidth="1"/>
    <col min="13814" max="13814" width="6.69140625" style="2" customWidth="1"/>
    <col min="13815" max="13815" width="8.84375" style="2" customWidth="1"/>
    <col min="13816" max="13816" width="7.765625" style="2" customWidth="1"/>
    <col min="13817" max="13817" width="8.84375" style="2" customWidth="1"/>
    <col min="13818" max="13819" width="8.4609375" style="2" customWidth="1"/>
    <col min="13820" max="13820" width="6.69140625" style="2" customWidth="1"/>
    <col min="13821" max="13821" width="8.84375" style="2" customWidth="1"/>
    <col min="13822" max="13822" width="5.69140625" style="2" customWidth="1"/>
    <col min="13823" max="13823" width="5.84375" style="2" customWidth="1"/>
    <col min="13824" max="13824" width="6.69140625" style="2" customWidth="1"/>
    <col min="13825" max="13825" width="8.84375" style="2" customWidth="1"/>
    <col min="13826" max="13826" width="7.765625" style="2" customWidth="1"/>
    <col min="13827" max="13827" width="8.84375" style="2" customWidth="1"/>
    <col min="13828" max="13829" width="8.4609375" style="2" customWidth="1"/>
    <col min="13830" max="13830" width="6.69140625" style="2" customWidth="1"/>
    <col min="13831" max="13831" width="8.84375" style="2" customWidth="1"/>
    <col min="13832" max="13832" width="8.84375" style="2"/>
    <col min="13833" max="13833" width="8.69140625" style="2" customWidth="1"/>
    <col min="13834" max="14068" width="8.84375" style="2"/>
    <col min="14069" max="14069" width="5.84375" style="2" customWidth="1"/>
    <col min="14070" max="14070" width="6.69140625" style="2" customWidth="1"/>
    <col min="14071" max="14071" width="8.84375" style="2" customWidth="1"/>
    <col min="14072" max="14072" width="7.765625" style="2" customWidth="1"/>
    <col min="14073" max="14073" width="8.84375" style="2" customWidth="1"/>
    <col min="14074" max="14075" width="8.4609375" style="2" customWidth="1"/>
    <col min="14076" max="14076" width="6.69140625" style="2" customWidth="1"/>
    <col min="14077" max="14077" width="8.84375" style="2" customWidth="1"/>
    <col min="14078" max="14078" width="5.69140625" style="2" customWidth="1"/>
    <col min="14079" max="14079" width="5.84375" style="2" customWidth="1"/>
    <col min="14080" max="14080" width="6.69140625" style="2" customWidth="1"/>
    <col min="14081" max="14081" width="8.84375" style="2" customWidth="1"/>
    <col min="14082" max="14082" width="7.765625" style="2" customWidth="1"/>
    <col min="14083" max="14083" width="8.84375" style="2" customWidth="1"/>
    <col min="14084" max="14085" width="8.4609375" style="2" customWidth="1"/>
    <col min="14086" max="14086" width="6.69140625" style="2" customWidth="1"/>
    <col min="14087" max="14087" width="8.84375" style="2" customWidth="1"/>
    <col min="14088" max="14088" width="8.84375" style="2"/>
    <col min="14089" max="14089" width="8.69140625" style="2" customWidth="1"/>
    <col min="14090" max="14324" width="8.84375" style="2"/>
    <col min="14325" max="14325" width="5.84375" style="2" customWidth="1"/>
    <col min="14326" max="14326" width="6.69140625" style="2" customWidth="1"/>
    <col min="14327" max="14327" width="8.84375" style="2" customWidth="1"/>
    <col min="14328" max="14328" width="7.765625" style="2" customWidth="1"/>
    <col min="14329" max="14329" width="8.84375" style="2" customWidth="1"/>
    <col min="14330" max="14331" width="8.4609375" style="2" customWidth="1"/>
    <col min="14332" max="14332" width="6.69140625" style="2" customWidth="1"/>
    <col min="14333" max="14333" width="8.84375" style="2" customWidth="1"/>
    <col min="14334" max="14334" width="5.69140625" style="2" customWidth="1"/>
    <col min="14335" max="14335" width="5.84375" style="2" customWidth="1"/>
    <col min="14336" max="14336" width="6.69140625" style="2" customWidth="1"/>
    <col min="14337" max="14337" width="8.84375" style="2" customWidth="1"/>
    <col min="14338" max="14338" width="7.765625" style="2" customWidth="1"/>
    <col min="14339" max="14339" width="8.84375" style="2" customWidth="1"/>
    <col min="14340" max="14341" width="8.4609375" style="2" customWidth="1"/>
    <col min="14342" max="14342" width="6.69140625" style="2" customWidth="1"/>
    <col min="14343" max="14343" width="8.84375" style="2" customWidth="1"/>
    <col min="14344" max="14344" width="8.84375" style="2"/>
    <col min="14345" max="14345" width="8.69140625" style="2" customWidth="1"/>
    <col min="14346" max="14580" width="8.84375" style="2"/>
    <col min="14581" max="14581" width="5.84375" style="2" customWidth="1"/>
    <col min="14582" max="14582" width="6.69140625" style="2" customWidth="1"/>
    <col min="14583" max="14583" width="8.84375" style="2" customWidth="1"/>
    <col min="14584" max="14584" width="7.765625" style="2" customWidth="1"/>
    <col min="14585" max="14585" width="8.84375" style="2" customWidth="1"/>
    <col min="14586" max="14587" width="8.4609375" style="2" customWidth="1"/>
    <col min="14588" max="14588" width="6.69140625" style="2" customWidth="1"/>
    <col min="14589" max="14589" width="8.84375" style="2" customWidth="1"/>
    <col min="14590" max="14590" width="5.69140625" style="2" customWidth="1"/>
    <col min="14591" max="14591" width="5.84375" style="2" customWidth="1"/>
    <col min="14592" max="14592" width="6.69140625" style="2" customWidth="1"/>
    <col min="14593" max="14593" width="8.84375" style="2" customWidth="1"/>
    <col min="14594" max="14594" width="7.765625" style="2" customWidth="1"/>
    <col min="14595" max="14595" width="8.84375" style="2" customWidth="1"/>
    <col min="14596" max="14597" width="8.4609375" style="2" customWidth="1"/>
    <col min="14598" max="14598" width="6.69140625" style="2" customWidth="1"/>
    <col min="14599" max="14599" width="8.84375" style="2" customWidth="1"/>
    <col min="14600" max="14600" width="8.84375" style="2"/>
    <col min="14601" max="14601" width="8.69140625" style="2" customWidth="1"/>
    <col min="14602" max="14836" width="8.84375" style="2"/>
    <col min="14837" max="14837" width="5.84375" style="2" customWidth="1"/>
    <col min="14838" max="14838" width="6.69140625" style="2" customWidth="1"/>
    <col min="14839" max="14839" width="8.84375" style="2" customWidth="1"/>
    <col min="14840" max="14840" width="7.765625" style="2" customWidth="1"/>
    <col min="14841" max="14841" width="8.84375" style="2" customWidth="1"/>
    <col min="14842" max="14843" width="8.4609375" style="2" customWidth="1"/>
    <col min="14844" max="14844" width="6.69140625" style="2" customWidth="1"/>
    <col min="14845" max="14845" width="8.84375" style="2" customWidth="1"/>
    <col min="14846" max="14846" width="5.69140625" style="2" customWidth="1"/>
    <col min="14847" max="14847" width="5.84375" style="2" customWidth="1"/>
    <col min="14848" max="14848" width="6.69140625" style="2" customWidth="1"/>
    <col min="14849" max="14849" width="8.84375" style="2" customWidth="1"/>
    <col min="14850" max="14850" width="7.765625" style="2" customWidth="1"/>
    <col min="14851" max="14851" width="8.84375" style="2" customWidth="1"/>
    <col min="14852" max="14853" width="8.4609375" style="2" customWidth="1"/>
    <col min="14854" max="14854" width="6.69140625" style="2" customWidth="1"/>
    <col min="14855" max="14855" width="8.84375" style="2" customWidth="1"/>
    <col min="14856" max="14856" width="8.84375" style="2"/>
    <col min="14857" max="14857" width="8.69140625" style="2" customWidth="1"/>
    <col min="14858" max="15092" width="8.84375" style="2"/>
    <col min="15093" max="15093" width="5.84375" style="2" customWidth="1"/>
    <col min="15094" max="15094" width="6.69140625" style="2" customWidth="1"/>
    <col min="15095" max="15095" width="8.84375" style="2" customWidth="1"/>
    <col min="15096" max="15096" width="7.765625" style="2" customWidth="1"/>
    <col min="15097" max="15097" width="8.84375" style="2" customWidth="1"/>
    <col min="15098" max="15099" width="8.4609375" style="2" customWidth="1"/>
    <col min="15100" max="15100" width="6.69140625" style="2" customWidth="1"/>
    <col min="15101" max="15101" width="8.84375" style="2" customWidth="1"/>
    <col min="15102" max="15102" width="5.69140625" style="2" customWidth="1"/>
    <col min="15103" max="15103" width="5.84375" style="2" customWidth="1"/>
    <col min="15104" max="15104" width="6.69140625" style="2" customWidth="1"/>
    <col min="15105" max="15105" width="8.84375" style="2" customWidth="1"/>
    <col min="15106" max="15106" width="7.765625" style="2" customWidth="1"/>
    <col min="15107" max="15107" width="8.84375" style="2" customWidth="1"/>
    <col min="15108" max="15109" width="8.4609375" style="2" customWidth="1"/>
    <col min="15110" max="15110" width="6.69140625" style="2" customWidth="1"/>
    <col min="15111" max="15111" width="8.84375" style="2" customWidth="1"/>
    <col min="15112" max="15112" width="8.84375" style="2"/>
    <col min="15113" max="15113" width="8.69140625" style="2" customWidth="1"/>
    <col min="15114" max="15348" width="8.84375" style="2"/>
    <col min="15349" max="15349" width="5.84375" style="2" customWidth="1"/>
    <col min="15350" max="15350" width="6.69140625" style="2" customWidth="1"/>
    <col min="15351" max="15351" width="8.84375" style="2" customWidth="1"/>
    <col min="15352" max="15352" width="7.765625" style="2" customWidth="1"/>
    <col min="15353" max="15353" width="8.84375" style="2" customWidth="1"/>
    <col min="15354" max="15355" width="8.4609375" style="2" customWidth="1"/>
    <col min="15356" max="15356" width="6.69140625" style="2" customWidth="1"/>
    <col min="15357" max="15357" width="8.84375" style="2" customWidth="1"/>
    <col min="15358" max="15358" width="5.69140625" style="2" customWidth="1"/>
    <col min="15359" max="15359" width="5.84375" style="2" customWidth="1"/>
    <col min="15360" max="15360" width="6.69140625" style="2" customWidth="1"/>
    <col min="15361" max="15361" width="8.84375" style="2" customWidth="1"/>
    <col min="15362" max="15362" width="7.765625" style="2" customWidth="1"/>
    <col min="15363" max="15363" width="8.84375" style="2" customWidth="1"/>
    <col min="15364" max="15365" width="8.4609375" style="2" customWidth="1"/>
    <col min="15366" max="15366" width="6.69140625" style="2" customWidth="1"/>
    <col min="15367" max="15367" width="8.84375" style="2" customWidth="1"/>
    <col min="15368" max="15368" width="8.84375" style="2"/>
    <col min="15369" max="15369" width="8.69140625" style="2" customWidth="1"/>
    <col min="15370" max="15604" width="8.84375" style="2"/>
    <col min="15605" max="15605" width="5.84375" style="2" customWidth="1"/>
    <col min="15606" max="15606" width="6.69140625" style="2" customWidth="1"/>
    <col min="15607" max="15607" width="8.84375" style="2" customWidth="1"/>
    <col min="15608" max="15608" width="7.765625" style="2" customWidth="1"/>
    <col min="15609" max="15609" width="8.84375" style="2" customWidth="1"/>
    <col min="15610" max="15611" width="8.4609375" style="2" customWidth="1"/>
    <col min="15612" max="15612" width="6.69140625" style="2" customWidth="1"/>
    <col min="15613" max="15613" width="8.84375" style="2" customWidth="1"/>
    <col min="15614" max="15614" width="5.69140625" style="2" customWidth="1"/>
    <col min="15615" max="15615" width="5.84375" style="2" customWidth="1"/>
    <col min="15616" max="15616" width="6.69140625" style="2" customWidth="1"/>
    <col min="15617" max="15617" width="8.84375" style="2" customWidth="1"/>
    <col min="15618" max="15618" width="7.765625" style="2" customWidth="1"/>
    <col min="15619" max="15619" width="8.84375" style="2" customWidth="1"/>
    <col min="15620" max="15621" width="8.4609375" style="2" customWidth="1"/>
    <col min="15622" max="15622" width="6.69140625" style="2" customWidth="1"/>
    <col min="15623" max="15623" width="8.84375" style="2" customWidth="1"/>
    <col min="15624" max="15624" width="8.84375" style="2"/>
    <col min="15625" max="15625" width="8.69140625" style="2" customWidth="1"/>
    <col min="15626" max="15860" width="8.84375" style="2"/>
    <col min="15861" max="15861" width="5.84375" style="2" customWidth="1"/>
    <col min="15862" max="15862" width="6.69140625" style="2" customWidth="1"/>
    <col min="15863" max="15863" width="8.84375" style="2" customWidth="1"/>
    <col min="15864" max="15864" width="7.765625" style="2" customWidth="1"/>
    <col min="15865" max="15865" width="8.84375" style="2" customWidth="1"/>
    <col min="15866" max="15867" width="8.4609375" style="2" customWidth="1"/>
    <col min="15868" max="15868" width="6.69140625" style="2" customWidth="1"/>
    <col min="15869" max="15869" width="8.84375" style="2" customWidth="1"/>
    <col min="15870" max="15870" width="5.69140625" style="2" customWidth="1"/>
    <col min="15871" max="15871" width="5.84375" style="2" customWidth="1"/>
    <col min="15872" max="15872" width="6.69140625" style="2" customWidth="1"/>
    <col min="15873" max="15873" width="8.84375" style="2" customWidth="1"/>
    <col min="15874" max="15874" width="7.765625" style="2" customWidth="1"/>
    <col min="15875" max="15875" width="8.84375" style="2" customWidth="1"/>
    <col min="15876" max="15877" width="8.4609375" style="2" customWidth="1"/>
    <col min="15878" max="15878" width="6.69140625" style="2" customWidth="1"/>
    <col min="15879" max="15879" width="8.84375" style="2" customWidth="1"/>
    <col min="15880" max="15880" width="8.84375" style="2"/>
    <col min="15881" max="15881" width="8.69140625" style="2" customWidth="1"/>
    <col min="15882" max="16116" width="8.84375" style="2"/>
    <col min="16117" max="16117" width="5.84375" style="2" customWidth="1"/>
    <col min="16118" max="16118" width="6.69140625" style="2" customWidth="1"/>
    <col min="16119" max="16119" width="8.84375" style="2" customWidth="1"/>
    <col min="16120" max="16120" width="7.765625" style="2" customWidth="1"/>
    <col min="16121" max="16121" width="8.84375" style="2" customWidth="1"/>
    <col min="16122" max="16123" width="8.4609375" style="2" customWidth="1"/>
    <col min="16124" max="16124" width="6.69140625" style="2" customWidth="1"/>
    <col min="16125" max="16125" width="8.84375" style="2" customWidth="1"/>
    <col min="16126" max="16126" width="5.69140625" style="2" customWidth="1"/>
    <col min="16127" max="16127" width="5.84375" style="2" customWidth="1"/>
    <col min="16128" max="16128" width="6.69140625" style="2" customWidth="1"/>
    <col min="16129" max="16129" width="8.84375" style="2" customWidth="1"/>
    <col min="16130" max="16130" width="7.765625" style="2" customWidth="1"/>
    <col min="16131" max="16131" width="8.84375" style="2" customWidth="1"/>
    <col min="16132" max="16133" width="8.4609375" style="2" customWidth="1"/>
    <col min="16134" max="16134" width="6.69140625" style="2" customWidth="1"/>
    <col min="16135" max="16135" width="8.84375" style="2" customWidth="1"/>
    <col min="16136" max="16136" width="8.84375" style="2"/>
    <col min="16137" max="16137" width="8.69140625" style="2" customWidth="1"/>
    <col min="16138" max="16384" width="8.84375" style="2"/>
  </cols>
  <sheetData>
    <row r="1" spans="2:20" ht="20.25" customHeight="1" x14ac:dyDescent="0.4">
      <c r="B1" s="1"/>
      <c r="C1" s="2"/>
      <c r="D1" s="2"/>
      <c r="L1" s="3"/>
      <c r="M1" s="3"/>
      <c r="N1" s="3"/>
      <c r="O1" s="4"/>
      <c r="P1" s="4"/>
      <c r="Q1" s="4"/>
      <c r="R1" s="4"/>
      <c r="S1" s="4"/>
    </row>
    <row r="2" spans="2:20" s="8" customFormat="1" ht="18.75" customHeight="1" x14ac:dyDescent="0.35">
      <c r="B2" s="5" t="s">
        <v>187</v>
      </c>
      <c r="C2" s="6"/>
      <c r="D2" s="6"/>
      <c r="E2" s="7"/>
      <c r="F2" s="7"/>
      <c r="G2" s="7"/>
      <c r="H2" s="7"/>
      <c r="I2" s="7"/>
      <c r="J2" s="7"/>
      <c r="K2" s="7"/>
      <c r="L2" s="5" t="s">
        <v>188</v>
      </c>
      <c r="M2" s="6"/>
      <c r="N2" s="6"/>
      <c r="O2" s="7"/>
      <c r="P2" s="7"/>
      <c r="Q2" s="7"/>
      <c r="R2" s="7"/>
      <c r="S2" s="7"/>
      <c r="T2" s="7"/>
    </row>
    <row r="3" spans="2:20" ht="14.25" customHeight="1" x14ac:dyDescent="0.3">
      <c r="B3" s="9"/>
      <c r="C3" s="9"/>
      <c r="D3" s="9"/>
      <c r="E3" s="10"/>
      <c r="F3" s="10"/>
      <c r="G3" s="10"/>
      <c r="H3" s="10"/>
      <c r="I3" s="10"/>
      <c r="J3" s="10"/>
      <c r="K3" s="10"/>
      <c r="L3" s="9"/>
      <c r="M3" s="9"/>
      <c r="N3" s="9"/>
      <c r="O3" s="10"/>
      <c r="P3" s="10"/>
      <c r="Q3" s="10"/>
      <c r="R3" s="10"/>
      <c r="S3" s="10"/>
      <c r="T3" s="10"/>
    </row>
    <row r="4" spans="2:20" ht="14.25" customHeight="1" x14ac:dyDescent="0.3">
      <c r="B4" s="11" t="s">
        <v>189</v>
      </c>
      <c r="C4" s="11"/>
      <c r="D4" s="11"/>
      <c r="E4" s="876"/>
      <c r="F4" s="876"/>
      <c r="G4" s="876"/>
      <c r="H4" s="876"/>
      <c r="I4" s="876"/>
      <c r="J4" s="876"/>
      <c r="K4" s="12"/>
      <c r="L4" s="11" t="s">
        <v>189</v>
      </c>
      <c r="M4" s="11"/>
      <c r="N4" s="11"/>
      <c r="O4" s="876"/>
      <c r="P4" s="876"/>
      <c r="Q4" s="876"/>
      <c r="R4" s="876"/>
      <c r="S4" s="876"/>
      <c r="T4" s="876"/>
    </row>
    <row r="5" spans="2:20" ht="14.25" customHeight="1" x14ac:dyDescent="0.35">
      <c r="B5" s="981"/>
      <c r="C5" s="1056" t="s">
        <v>79</v>
      </c>
      <c r="D5" s="1057"/>
      <c r="E5" s="1057"/>
      <c r="F5" s="982"/>
      <c r="G5" s="1056" t="s">
        <v>81</v>
      </c>
      <c r="H5" s="1057"/>
      <c r="I5" s="1057"/>
      <c r="J5" s="982"/>
      <c r="K5" s="12"/>
      <c r="L5" s="13"/>
      <c r="M5" s="1056" t="s">
        <v>79</v>
      </c>
      <c r="N5" s="1057"/>
      <c r="O5" s="1057"/>
      <c r="P5" s="982"/>
      <c r="Q5" s="1056" t="s">
        <v>81</v>
      </c>
      <c r="R5" s="1057"/>
      <c r="S5" s="1057"/>
      <c r="T5" s="982"/>
    </row>
    <row r="6" spans="2:20" ht="38" x14ac:dyDescent="0.3">
      <c r="B6" s="14"/>
      <c r="C6" s="15" t="s">
        <v>102</v>
      </c>
      <c r="D6" s="15" t="s">
        <v>103</v>
      </c>
      <c r="E6" s="16" t="s">
        <v>190</v>
      </c>
      <c r="F6" s="16" t="s">
        <v>80</v>
      </c>
      <c r="G6" s="15" t="s">
        <v>104</v>
      </c>
      <c r="H6" s="15" t="s">
        <v>105</v>
      </c>
      <c r="I6" s="16" t="s">
        <v>106</v>
      </c>
      <c r="J6" s="16" t="s">
        <v>191</v>
      </c>
      <c r="K6" s="17"/>
      <c r="L6" s="14"/>
      <c r="M6" s="15" t="s">
        <v>102</v>
      </c>
      <c r="N6" s="15" t="s">
        <v>103</v>
      </c>
      <c r="O6" s="16" t="s">
        <v>190</v>
      </c>
      <c r="P6" s="16" t="s">
        <v>80</v>
      </c>
      <c r="Q6" s="15" t="s">
        <v>104</v>
      </c>
      <c r="R6" s="15" t="s">
        <v>105</v>
      </c>
      <c r="S6" s="16" t="s">
        <v>106</v>
      </c>
      <c r="T6" s="16" t="s">
        <v>191</v>
      </c>
    </row>
    <row r="7" spans="2:20" s="26" customFormat="1" ht="14.25" customHeight="1" x14ac:dyDescent="0.3">
      <c r="B7" s="18"/>
      <c r="C7" s="18"/>
      <c r="D7" s="18"/>
      <c r="E7" s="19"/>
      <c r="F7" s="20"/>
      <c r="G7" s="20"/>
      <c r="H7" s="20"/>
      <c r="I7" s="19"/>
      <c r="J7" s="21" t="s">
        <v>192</v>
      </c>
      <c r="K7" s="22"/>
      <c r="L7" s="23"/>
      <c r="M7" s="23"/>
      <c r="N7" s="23"/>
      <c r="O7" s="24"/>
      <c r="P7" s="24"/>
      <c r="Q7" s="24"/>
      <c r="R7" s="24"/>
      <c r="S7" s="24"/>
      <c r="T7" s="25" t="s">
        <v>151</v>
      </c>
    </row>
    <row r="8" spans="2:20" s="26" customFormat="1" ht="14.25" customHeight="1" x14ac:dyDescent="0.3">
      <c r="B8" s="27">
        <v>1980</v>
      </c>
      <c r="C8" s="28" t="s">
        <v>193</v>
      </c>
      <c r="D8" s="28" t="s">
        <v>193</v>
      </c>
      <c r="E8" s="29">
        <v>9680</v>
      </c>
      <c r="F8" s="29">
        <v>2043</v>
      </c>
      <c r="G8" s="28" t="s">
        <v>193</v>
      </c>
      <c r="H8" s="28" t="s">
        <v>193</v>
      </c>
      <c r="I8" s="29">
        <v>5378</v>
      </c>
      <c r="J8" s="29">
        <v>17101</v>
      </c>
      <c r="K8" s="22"/>
      <c r="L8" s="27">
        <v>1980</v>
      </c>
      <c r="M8" s="28" t="s">
        <v>193</v>
      </c>
      <c r="N8" s="28" t="s">
        <v>193</v>
      </c>
      <c r="O8" s="30">
        <v>56.604876907783172</v>
      </c>
      <c r="P8" s="30">
        <v>11.946669785392668</v>
      </c>
      <c r="Q8" s="28" t="s">
        <v>193</v>
      </c>
      <c r="R8" s="28" t="s">
        <v>193</v>
      </c>
      <c r="S8" s="30">
        <v>31.448453306824163</v>
      </c>
      <c r="T8" s="30">
        <v>100</v>
      </c>
    </row>
    <row r="9" spans="2:20" ht="14.25" customHeight="1" x14ac:dyDescent="0.3">
      <c r="B9" s="27">
        <v>1981</v>
      </c>
      <c r="C9" s="28">
        <v>4313.4792442533189</v>
      </c>
      <c r="D9" s="28">
        <v>5546.2877297187579</v>
      </c>
      <c r="E9" s="29">
        <v>9860</v>
      </c>
      <c r="F9" s="29">
        <v>1910</v>
      </c>
      <c r="G9" s="28" t="s">
        <v>193</v>
      </c>
      <c r="H9" s="28" t="s">
        <v>193</v>
      </c>
      <c r="I9" s="29">
        <v>5460</v>
      </c>
      <c r="J9" s="29">
        <v>17230</v>
      </c>
      <c r="K9" s="31"/>
      <c r="L9" s="27">
        <v>1981</v>
      </c>
      <c r="M9" s="32">
        <v>25.042446257856447</v>
      </c>
      <c r="N9" s="32">
        <v>32.199670970280401</v>
      </c>
      <c r="O9" s="30">
        <v>57.225769007544983</v>
      </c>
      <c r="P9" s="30">
        <v>11.085316308763785</v>
      </c>
      <c r="Q9" s="28" t="s">
        <v>193</v>
      </c>
      <c r="R9" s="28" t="s">
        <v>193</v>
      </c>
      <c r="S9" s="30">
        <v>31.688914683691237</v>
      </c>
      <c r="T9" s="30">
        <v>100</v>
      </c>
    </row>
    <row r="10" spans="2:20" ht="14.25" customHeight="1" x14ac:dyDescent="0.3">
      <c r="B10" s="33">
        <v>1982</v>
      </c>
      <c r="C10" s="28" t="s">
        <v>193</v>
      </c>
      <c r="D10" s="28" t="s">
        <v>193</v>
      </c>
      <c r="E10" s="29">
        <v>10236.629000000001</v>
      </c>
      <c r="F10" s="29">
        <v>1913.3330000000001</v>
      </c>
      <c r="G10" s="28" t="s">
        <v>193</v>
      </c>
      <c r="H10" s="28" t="s">
        <v>193</v>
      </c>
      <c r="I10" s="29">
        <v>5316.6809999999996</v>
      </c>
      <c r="J10" s="29">
        <v>17466.643</v>
      </c>
      <c r="K10" s="31"/>
      <c r="L10" s="33">
        <v>1982</v>
      </c>
      <c r="M10" s="28" t="s">
        <v>193</v>
      </c>
      <c r="N10" s="28" t="s">
        <v>193</v>
      </c>
      <c r="O10" s="30">
        <v>58.60673399004034</v>
      </c>
      <c r="P10" s="30">
        <v>10.954211407423854</v>
      </c>
      <c r="Q10" s="28" t="s">
        <v>193</v>
      </c>
      <c r="R10" s="28" t="s">
        <v>193</v>
      </c>
      <c r="S10" s="30">
        <v>30.439054602535816</v>
      </c>
      <c r="T10" s="30">
        <v>100</v>
      </c>
    </row>
    <row r="11" spans="2:20" ht="14.25" customHeight="1" x14ac:dyDescent="0.3">
      <c r="B11" s="34">
        <v>1983</v>
      </c>
      <c r="C11" s="28" t="s">
        <v>193</v>
      </c>
      <c r="D11" s="28" t="s">
        <v>193</v>
      </c>
      <c r="E11" s="29">
        <v>10613.258000000002</v>
      </c>
      <c r="F11" s="29">
        <v>1916.6660000000002</v>
      </c>
      <c r="G11" s="28" t="s">
        <v>193</v>
      </c>
      <c r="H11" s="28" t="s">
        <v>193</v>
      </c>
      <c r="I11" s="29">
        <v>5173.3620000000001</v>
      </c>
      <c r="J11" s="29">
        <v>17703.286000000004</v>
      </c>
      <c r="K11" s="31"/>
      <c r="L11" s="34">
        <v>1983</v>
      </c>
      <c r="M11" s="28" t="s">
        <v>193</v>
      </c>
      <c r="N11" s="28" t="s">
        <v>193</v>
      </c>
      <c r="O11" s="30">
        <v>59.950779759192727</v>
      </c>
      <c r="P11" s="30">
        <v>10.826611511557797</v>
      </c>
      <c r="Q11" s="28" t="s">
        <v>193</v>
      </c>
      <c r="R11" s="28" t="s">
        <v>193</v>
      </c>
      <c r="S11" s="30">
        <v>29.222608729249465</v>
      </c>
      <c r="T11" s="30">
        <v>100</v>
      </c>
    </row>
    <row r="12" spans="2:20" ht="14.25" customHeight="1" x14ac:dyDescent="0.3">
      <c r="B12" s="3">
        <v>1984</v>
      </c>
      <c r="C12" s="28">
        <v>4590.2597523249124</v>
      </c>
      <c r="D12" s="28">
        <v>6399.4287216400817</v>
      </c>
      <c r="E12" s="29">
        <v>10990</v>
      </c>
      <c r="F12" s="29">
        <v>1920</v>
      </c>
      <c r="G12" s="28" t="s">
        <v>193</v>
      </c>
      <c r="H12" s="28" t="s">
        <v>193</v>
      </c>
      <c r="I12" s="29">
        <v>5030</v>
      </c>
      <c r="J12" s="29">
        <v>17940</v>
      </c>
      <c r="K12" s="31"/>
      <c r="L12" s="3">
        <v>1984</v>
      </c>
      <c r="M12" s="32">
        <v>25.580149681289488</v>
      </c>
      <c r="N12" s="32">
        <v>35.662109206648935</v>
      </c>
      <c r="O12" s="30">
        <v>61.259754738015602</v>
      </c>
      <c r="P12" s="30">
        <v>10.702341137123746</v>
      </c>
      <c r="Q12" s="28" t="s">
        <v>193</v>
      </c>
      <c r="R12" s="28" t="s">
        <v>193</v>
      </c>
      <c r="S12" s="30">
        <v>28.037904124860646</v>
      </c>
      <c r="T12" s="30">
        <v>100</v>
      </c>
    </row>
    <row r="13" spans="2:20" ht="14.25" customHeight="1" x14ac:dyDescent="0.3">
      <c r="B13" s="34">
        <v>1985</v>
      </c>
      <c r="C13" s="28" t="s">
        <v>193</v>
      </c>
      <c r="D13" s="28" t="s">
        <v>193</v>
      </c>
      <c r="E13" s="29">
        <v>11304.5</v>
      </c>
      <c r="F13" s="29">
        <v>1865.5</v>
      </c>
      <c r="G13" s="28" t="s">
        <v>193</v>
      </c>
      <c r="H13" s="28" t="s">
        <v>193</v>
      </c>
      <c r="I13" s="29">
        <v>4949</v>
      </c>
      <c r="J13" s="29">
        <v>18119</v>
      </c>
      <c r="K13" s="31"/>
      <c r="L13" s="34">
        <v>1985</v>
      </c>
      <c r="M13" s="28" t="s">
        <v>193</v>
      </c>
      <c r="N13" s="28" t="s">
        <v>193</v>
      </c>
      <c r="O13" s="30">
        <v>62.390308515922513</v>
      </c>
      <c r="P13" s="30">
        <v>10.295822065235388</v>
      </c>
      <c r="Q13" s="28" t="s">
        <v>193</v>
      </c>
      <c r="R13" s="28" t="s">
        <v>193</v>
      </c>
      <c r="S13" s="30">
        <v>27.313869418842103</v>
      </c>
      <c r="T13" s="30">
        <v>100</v>
      </c>
    </row>
    <row r="14" spans="2:20" ht="14.25" customHeight="1" x14ac:dyDescent="0.3">
      <c r="B14" s="33">
        <v>1986</v>
      </c>
      <c r="C14" s="28" t="s">
        <v>193</v>
      </c>
      <c r="D14" s="28" t="s">
        <v>193</v>
      </c>
      <c r="E14" s="29">
        <v>11619</v>
      </c>
      <c r="F14" s="29">
        <v>1811</v>
      </c>
      <c r="G14" s="28" t="s">
        <v>193</v>
      </c>
      <c r="H14" s="28" t="s">
        <v>193</v>
      </c>
      <c r="I14" s="29">
        <v>4868</v>
      </c>
      <c r="J14" s="29">
        <v>18298</v>
      </c>
      <c r="K14" s="31"/>
      <c r="L14" s="33">
        <v>1986</v>
      </c>
      <c r="M14" s="28" t="s">
        <v>193</v>
      </c>
      <c r="N14" s="28" t="s">
        <v>193</v>
      </c>
      <c r="O14" s="30">
        <v>63.498743032025359</v>
      </c>
      <c r="P14" s="30">
        <v>9.8972565307683897</v>
      </c>
      <c r="Q14" s="28" t="s">
        <v>193</v>
      </c>
      <c r="R14" s="28" t="s">
        <v>193</v>
      </c>
      <c r="S14" s="30">
        <v>26.604000437206253</v>
      </c>
      <c r="T14" s="30">
        <v>100</v>
      </c>
    </row>
    <row r="15" spans="2:20" ht="14.25" customHeight="1" x14ac:dyDescent="0.3">
      <c r="B15" s="33">
        <v>1987</v>
      </c>
      <c r="C15" s="28" t="s">
        <v>193</v>
      </c>
      <c r="D15" s="28" t="s">
        <v>193</v>
      </c>
      <c r="E15" s="29">
        <v>11933.5</v>
      </c>
      <c r="F15" s="29">
        <v>1756.5</v>
      </c>
      <c r="G15" s="28" t="s">
        <v>193</v>
      </c>
      <c r="H15" s="28" t="s">
        <v>193</v>
      </c>
      <c r="I15" s="29">
        <v>4787</v>
      </c>
      <c r="J15" s="29">
        <v>18477</v>
      </c>
      <c r="K15" s="31"/>
      <c r="L15" s="33">
        <v>1987</v>
      </c>
      <c r="M15" s="28" t="s">
        <v>193</v>
      </c>
      <c r="N15" s="28" t="s">
        <v>193</v>
      </c>
      <c r="O15" s="30">
        <v>64.585701141960271</v>
      </c>
      <c r="P15" s="30">
        <v>9.5064133787952585</v>
      </c>
      <c r="Q15" s="28" t="s">
        <v>193</v>
      </c>
      <c r="R15" s="28" t="s">
        <v>193</v>
      </c>
      <c r="S15" s="30">
        <v>25.907885479244463</v>
      </c>
      <c r="T15" s="30">
        <v>100</v>
      </c>
    </row>
    <row r="16" spans="2:20" ht="14.25" customHeight="1" x14ac:dyDescent="0.3">
      <c r="B16" s="3">
        <v>1988</v>
      </c>
      <c r="C16" s="28">
        <v>4834.4681655989634</v>
      </c>
      <c r="D16" s="28">
        <v>7413.6073922071137</v>
      </c>
      <c r="E16" s="29">
        <v>12248</v>
      </c>
      <c r="F16" s="29">
        <v>1702</v>
      </c>
      <c r="G16" s="28" t="s">
        <v>193</v>
      </c>
      <c r="H16" s="28" t="s">
        <v>193</v>
      </c>
      <c r="I16" s="29">
        <v>4706</v>
      </c>
      <c r="J16" s="29">
        <v>18656</v>
      </c>
      <c r="K16" s="31"/>
      <c r="L16" s="3">
        <v>1988</v>
      </c>
      <c r="M16" s="32">
        <v>25.913179061637965</v>
      </c>
      <c r="N16" s="32">
        <v>39.737594553618173</v>
      </c>
      <c r="O16" s="30">
        <v>65.651801029159515</v>
      </c>
      <c r="P16" s="30">
        <v>9.1230703259005139</v>
      </c>
      <c r="Q16" s="28" t="s">
        <v>193</v>
      </c>
      <c r="R16" s="28" t="s">
        <v>193</v>
      </c>
      <c r="S16" s="30">
        <v>25.225128644939964</v>
      </c>
      <c r="T16" s="30">
        <v>100</v>
      </c>
    </row>
    <row r="17" spans="2:21" ht="14.25" customHeight="1" x14ac:dyDescent="0.3">
      <c r="B17" s="34">
        <v>1989</v>
      </c>
      <c r="C17" s="28" t="s">
        <v>193</v>
      </c>
      <c r="D17" s="28" t="s">
        <v>193</v>
      </c>
      <c r="E17" s="29">
        <v>12515.066000000001</v>
      </c>
      <c r="F17" s="29">
        <v>1742.626</v>
      </c>
      <c r="G17" s="28" t="s">
        <v>193</v>
      </c>
      <c r="H17" s="28" t="s">
        <v>193</v>
      </c>
      <c r="I17" s="29">
        <v>4616.09</v>
      </c>
      <c r="J17" s="29">
        <v>18873.781999999999</v>
      </c>
      <c r="K17" s="31"/>
      <c r="L17" s="34">
        <v>1989</v>
      </c>
      <c r="M17" s="28" t="s">
        <v>193</v>
      </c>
      <c r="N17" s="28" t="s">
        <v>193</v>
      </c>
      <c r="O17" s="30">
        <v>66.309264354118326</v>
      </c>
      <c r="P17" s="30">
        <v>9.2330514361138647</v>
      </c>
      <c r="Q17" s="28" t="s">
        <v>193</v>
      </c>
      <c r="R17" s="28" t="s">
        <v>193</v>
      </c>
      <c r="S17" s="30">
        <v>24.457684209767809</v>
      </c>
      <c r="T17" s="30">
        <v>100</v>
      </c>
    </row>
    <row r="18" spans="2:21" ht="14.25" customHeight="1" x14ac:dyDescent="0.3">
      <c r="B18" s="33">
        <v>1990</v>
      </c>
      <c r="C18" s="28" t="s">
        <v>193</v>
      </c>
      <c r="D18" s="28" t="s">
        <v>193</v>
      </c>
      <c r="E18" s="29">
        <v>12782.132000000001</v>
      </c>
      <c r="F18" s="29">
        <v>1783.252</v>
      </c>
      <c r="G18" s="28" t="s">
        <v>193</v>
      </c>
      <c r="H18" s="28" t="s">
        <v>193</v>
      </c>
      <c r="I18" s="29">
        <v>4526.18</v>
      </c>
      <c r="J18" s="29">
        <v>19091.564000000002</v>
      </c>
      <c r="K18" s="31"/>
      <c r="L18" s="33">
        <v>1990</v>
      </c>
      <c r="M18" s="28" t="s">
        <v>193</v>
      </c>
      <c r="N18" s="28" t="s">
        <v>193</v>
      </c>
      <c r="O18" s="30">
        <v>66.951727998816651</v>
      </c>
      <c r="P18" s="30">
        <v>9.3405233850930163</v>
      </c>
      <c r="Q18" s="28" t="s">
        <v>193</v>
      </c>
      <c r="R18" s="28" t="s">
        <v>193</v>
      </c>
      <c r="S18" s="30">
        <v>23.707748616090328</v>
      </c>
      <c r="T18" s="30">
        <v>100</v>
      </c>
    </row>
    <row r="19" spans="2:21" ht="14.25" customHeight="1" x14ac:dyDescent="0.3">
      <c r="B19" s="27">
        <v>1991</v>
      </c>
      <c r="C19" s="28">
        <v>4794.5999133999812</v>
      </c>
      <c r="D19" s="28">
        <v>8255.1903518997715</v>
      </c>
      <c r="E19" s="29">
        <v>13050</v>
      </c>
      <c r="F19" s="29">
        <v>1824</v>
      </c>
      <c r="G19" s="28" t="s">
        <v>193</v>
      </c>
      <c r="H19" s="28" t="s">
        <v>193</v>
      </c>
      <c r="I19" s="29">
        <v>4436</v>
      </c>
      <c r="J19" s="29">
        <v>19310</v>
      </c>
      <c r="K19" s="35"/>
      <c r="L19" s="27">
        <v>1991</v>
      </c>
      <c r="M19" s="32">
        <v>24.831546764979819</v>
      </c>
      <c r="N19" s="32">
        <v>42.754171146606893</v>
      </c>
      <c r="O19" s="30">
        <v>67.581563956499224</v>
      </c>
      <c r="P19" s="30">
        <v>9.4458829621957534</v>
      </c>
      <c r="Q19" s="28" t="s">
        <v>193</v>
      </c>
      <c r="R19" s="28" t="s">
        <v>193</v>
      </c>
      <c r="S19" s="30">
        <v>22.972553081305023</v>
      </c>
      <c r="T19" s="30">
        <v>100</v>
      </c>
    </row>
    <row r="20" spans="2:21" ht="14.25" customHeight="1" x14ac:dyDescent="0.3">
      <c r="B20" s="3">
        <v>1992</v>
      </c>
      <c r="C20" s="28">
        <v>4814.5974348675227</v>
      </c>
      <c r="D20" s="28">
        <v>8254.6396295483082</v>
      </c>
      <c r="E20" s="29">
        <v>13069.237064415833</v>
      </c>
      <c r="F20" s="29">
        <v>1723.5832523530914</v>
      </c>
      <c r="G20" s="28" t="s">
        <v>193</v>
      </c>
      <c r="H20" s="28" t="s">
        <v>193</v>
      </c>
      <c r="I20" s="29">
        <v>4370.871723758306</v>
      </c>
      <c r="J20" s="29">
        <v>19163.692040527232</v>
      </c>
      <c r="K20" s="35"/>
      <c r="L20" s="3">
        <v>1992</v>
      </c>
      <c r="M20" s="32">
        <v>25.123537910574289</v>
      </c>
      <c r="N20" s="32">
        <v>43.074370074887099</v>
      </c>
      <c r="O20" s="30">
        <v>68.197907985460787</v>
      </c>
      <c r="P20" s="30">
        <v>8.9940041235690416</v>
      </c>
      <c r="Q20" s="28" t="s">
        <v>193</v>
      </c>
      <c r="R20" s="28" t="s">
        <v>193</v>
      </c>
      <c r="S20" s="30">
        <v>22.808087890970167</v>
      </c>
      <c r="T20" s="30">
        <v>100</v>
      </c>
    </row>
    <row r="21" spans="2:21" ht="14.25" customHeight="1" x14ac:dyDescent="0.3">
      <c r="B21" s="27">
        <v>1993</v>
      </c>
      <c r="C21" s="28">
        <v>4897.6595011687396</v>
      </c>
      <c r="D21" s="28">
        <v>8381.9693310984512</v>
      </c>
      <c r="E21" s="29">
        <v>13279.62883226719</v>
      </c>
      <c r="F21" s="29">
        <v>1833.3520580335373</v>
      </c>
      <c r="G21" s="28" t="s">
        <v>193</v>
      </c>
      <c r="H21" s="28" t="s">
        <v>193</v>
      </c>
      <c r="I21" s="29">
        <v>4316.807303852017</v>
      </c>
      <c r="J21" s="29">
        <v>19429.788194152745</v>
      </c>
      <c r="K21" s="35"/>
      <c r="L21" s="27">
        <v>1993</v>
      </c>
      <c r="M21" s="32">
        <v>25.206962897530115</v>
      </c>
      <c r="N21" s="32">
        <v>43.139787461095409</v>
      </c>
      <c r="O21" s="30">
        <v>68.346750358625101</v>
      </c>
      <c r="P21" s="30">
        <v>9.4357799463057024</v>
      </c>
      <c r="Q21" s="28" t="s">
        <v>193</v>
      </c>
      <c r="R21" s="28" t="s">
        <v>193</v>
      </c>
      <c r="S21" s="30">
        <v>22.217469695069187</v>
      </c>
      <c r="T21" s="30">
        <v>100</v>
      </c>
      <c r="U21" s="36"/>
    </row>
    <row r="22" spans="2:21" ht="14.25" customHeight="1" x14ac:dyDescent="0.3">
      <c r="B22" s="3">
        <v>1994</v>
      </c>
      <c r="C22" s="28">
        <v>5007.7251771042138</v>
      </c>
      <c r="D22" s="28">
        <v>8421.1779099966789</v>
      </c>
      <c r="E22" s="29">
        <v>13428.903087100893</v>
      </c>
      <c r="F22" s="29">
        <v>1869.2553386849982</v>
      </c>
      <c r="G22" s="28" t="s">
        <v>193</v>
      </c>
      <c r="H22" s="28" t="s">
        <v>193</v>
      </c>
      <c r="I22" s="29">
        <v>4257.0684865064277</v>
      </c>
      <c r="J22" s="29">
        <v>19555.226912292317</v>
      </c>
      <c r="K22" s="35"/>
      <c r="L22" s="3">
        <v>1994</v>
      </c>
      <c r="M22" s="32">
        <v>25.60811592504011</v>
      </c>
      <c r="N22" s="32">
        <v>43.063565295187544</v>
      </c>
      <c r="O22" s="30">
        <v>68.671681220224301</v>
      </c>
      <c r="P22" s="30">
        <v>9.5588527152809135</v>
      </c>
      <c r="Q22" s="28" t="s">
        <v>193</v>
      </c>
      <c r="R22" s="28" t="s">
        <v>193</v>
      </c>
      <c r="S22" s="30">
        <v>21.769466064494786</v>
      </c>
      <c r="T22" s="30">
        <v>100</v>
      </c>
      <c r="U22" s="37"/>
    </row>
    <row r="23" spans="2:21" ht="14.25" customHeight="1" x14ac:dyDescent="0.3">
      <c r="B23" s="27">
        <v>1995</v>
      </c>
      <c r="C23" s="28">
        <v>4998.4888626922011</v>
      </c>
      <c r="D23" s="28">
        <v>8468.321481674855</v>
      </c>
      <c r="E23" s="29">
        <v>13466.810344367057</v>
      </c>
      <c r="F23" s="29">
        <v>1939.4969432078778</v>
      </c>
      <c r="G23" s="28" t="s">
        <v>193</v>
      </c>
      <c r="H23" s="28" t="s">
        <v>193</v>
      </c>
      <c r="I23" s="29">
        <v>4245.2645931469851</v>
      </c>
      <c r="J23" s="29">
        <v>19651.571880721924</v>
      </c>
      <c r="K23" s="38"/>
      <c r="L23" s="27">
        <v>1995</v>
      </c>
      <c r="M23" s="32">
        <v>25.435567663652549</v>
      </c>
      <c r="N23" s="32">
        <v>43.092336496412628</v>
      </c>
      <c r="O23" s="30">
        <v>68.52790416006323</v>
      </c>
      <c r="P23" s="30">
        <v>9.8694239574316853</v>
      </c>
      <c r="Q23" s="28" t="s">
        <v>193</v>
      </c>
      <c r="R23" s="28" t="s">
        <v>193</v>
      </c>
      <c r="S23" s="30">
        <v>21.602671882505057</v>
      </c>
      <c r="T23" s="30">
        <v>100</v>
      </c>
      <c r="U23" s="31"/>
    </row>
    <row r="24" spans="2:21" ht="14.25" customHeight="1" x14ac:dyDescent="0.3">
      <c r="B24" s="3">
        <v>1996</v>
      </c>
      <c r="C24" s="28">
        <v>5114.5927664955207</v>
      </c>
      <c r="D24" s="28">
        <v>8406.5392065101296</v>
      </c>
      <c r="E24" s="29">
        <v>13522</v>
      </c>
      <c r="F24" s="29">
        <v>1995</v>
      </c>
      <c r="G24" s="28" t="s">
        <v>193</v>
      </c>
      <c r="H24" s="28" t="s">
        <v>193</v>
      </c>
      <c r="I24" s="29">
        <v>4218</v>
      </c>
      <c r="J24" s="29">
        <v>19735</v>
      </c>
      <c r="K24" s="38"/>
      <c r="L24" s="3">
        <v>1996</v>
      </c>
      <c r="M24" s="32">
        <v>25.917356915867732</v>
      </c>
      <c r="N24" s="32">
        <v>42.598753603533723</v>
      </c>
      <c r="O24" s="30">
        <v>68.517861667088937</v>
      </c>
      <c r="P24" s="30">
        <v>10.108943501393464</v>
      </c>
      <c r="Q24" s="28" t="s">
        <v>193</v>
      </c>
      <c r="R24" s="28" t="s">
        <v>193</v>
      </c>
      <c r="S24" s="30">
        <v>21.373194831517608</v>
      </c>
      <c r="T24" s="30">
        <v>100</v>
      </c>
      <c r="U24" s="31"/>
    </row>
    <row r="25" spans="2:21" ht="14.25" customHeight="1" x14ac:dyDescent="0.3">
      <c r="B25" s="27">
        <v>1997</v>
      </c>
      <c r="C25" s="28">
        <v>5248.6248054524685</v>
      </c>
      <c r="D25" s="28">
        <v>8380.1387301927552</v>
      </c>
      <c r="E25" s="29">
        <v>13629.066999755412</v>
      </c>
      <c r="F25" s="29">
        <v>2077.8527638067285</v>
      </c>
      <c r="G25" s="28" t="s">
        <v>193</v>
      </c>
      <c r="H25" s="28" t="s">
        <v>193</v>
      </c>
      <c r="I25" s="29">
        <v>4169.9592364378586</v>
      </c>
      <c r="J25" s="29">
        <v>19876.878999999997</v>
      </c>
      <c r="K25" s="17"/>
      <c r="L25" s="27">
        <v>1997</v>
      </c>
      <c r="M25" s="32">
        <v>26.405685814045871</v>
      </c>
      <c r="N25" s="32">
        <v>42.160245509968597</v>
      </c>
      <c r="O25" s="30">
        <v>68.567439585235761</v>
      </c>
      <c r="P25" s="30">
        <v>10.453616806777005</v>
      </c>
      <c r="Q25" s="28" t="s">
        <v>193</v>
      </c>
      <c r="R25" s="28" t="s">
        <v>193</v>
      </c>
      <c r="S25" s="30">
        <v>20.978943607987247</v>
      </c>
      <c r="T25" s="30">
        <v>100</v>
      </c>
      <c r="U25" s="31"/>
    </row>
    <row r="26" spans="2:21" ht="14.25" customHeight="1" x14ac:dyDescent="0.3">
      <c r="B26" s="3">
        <v>1998</v>
      </c>
      <c r="C26" s="28">
        <v>5404.0963132933712</v>
      </c>
      <c r="D26" s="28">
        <v>8412.5416626483238</v>
      </c>
      <c r="E26" s="29">
        <v>13816.976407420418</v>
      </c>
      <c r="F26" s="29">
        <v>2062.5790371875696</v>
      </c>
      <c r="G26" s="28" t="s">
        <v>193</v>
      </c>
      <c r="H26" s="28" t="s">
        <v>193</v>
      </c>
      <c r="I26" s="29">
        <v>4148.3075553920116</v>
      </c>
      <c r="J26" s="29">
        <v>20027.862999999998</v>
      </c>
      <c r="K26" s="17"/>
      <c r="L26" s="3">
        <v>1998</v>
      </c>
      <c r="M26" s="32">
        <v>26.982974341493023</v>
      </c>
      <c r="N26" s="32">
        <v>42.004320920706334</v>
      </c>
      <c r="O26" s="30">
        <v>68.988770331714463</v>
      </c>
      <c r="P26" s="30">
        <v>10.298547764120265</v>
      </c>
      <c r="Q26" s="28" t="s">
        <v>193</v>
      </c>
      <c r="R26" s="28" t="s">
        <v>193</v>
      </c>
      <c r="S26" s="30">
        <v>20.712681904165272</v>
      </c>
      <c r="T26" s="30">
        <v>100</v>
      </c>
      <c r="U26" s="31"/>
    </row>
    <row r="27" spans="2:21" ht="14.25" customHeight="1" x14ac:dyDescent="0.3">
      <c r="B27" s="27">
        <v>1999</v>
      </c>
      <c r="C27" s="28">
        <v>5582.3947950762213</v>
      </c>
      <c r="D27" s="28">
        <v>8508.1203206056489</v>
      </c>
      <c r="E27" s="29">
        <v>14090.518786362218</v>
      </c>
      <c r="F27" s="29">
        <v>2000.3960000703635</v>
      </c>
      <c r="G27" s="28" t="s">
        <v>193</v>
      </c>
      <c r="H27" s="28" t="s">
        <v>193</v>
      </c>
      <c r="I27" s="29">
        <v>4071.7432135674185</v>
      </c>
      <c r="J27" s="29">
        <v>20162.657999999999</v>
      </c>
      <c r="K27" s="17"/>
      <c r="L27" s="27">
        <v>1999</v>
      </c>
      <c r="M27" s="32">
        <v>27.686807212274061</v>
      </c>
      <c r="N27" s="32">
        <v>42.197425245382277</v>
      </c>
      <c r="O27" s="30">
        <v>69.884232457656211</v>
      </c>
      <c r="P27" s="30">
        <v>9.9212911317067594</v>
      </c>
      <c r="Q27" s="28" t="s">
        <v>193</v>
      </c>
      <c r="R27" s="28" t="s">
        <v>193</v>
      </c>
      <c r="S27" s="30">
        <v>20.194476410637023</v>
      </c>
      <c r="T27" s="30">
        <v>100</v>
      </c>
      <c r="U27" s="31"/>
    </row>
    <row r="28" spans="2:21" ht="14.25" customHeight="1" x14ac:dyDescent="0.3">
      <c r="B28" s="3">
        <v>2000</v>
      </c>
      <c r="C28" s="28">
        <v>5764.2627106609461</v>
      </c>
      <c r="D28" s="28">
        <v>8574.6756154632676</v>
      </c>
      <c r="E28" s="29">
        <v>14339.61120025954</v>
      </c>
      <c r="F28" s="29">
        <v>2027.8332464054149</v>
      </c>
      <c r="G28" s="28" t="s">
        <v>193</v>
      </c>
      <c r="H28" s="28" t="s">
        <v>193</v>
      </c>
      <c r="I28" s="29">
        <v>3952.8865533350449</v>
      </c>
      <c r="J28" s="29">
        <v>20320.330999999998</v>
      </c>
      <c r="L28" s="3">
        <v>2000</v>
      </c>
      <c r="M28" s="32">
        <v>28.366982236645221</v>
      </c>
      <c r="N28" s="32">
        <v>42.197533852677431</v>
      </c>
      <c r="O28" s="30">
        <v>70.567803252119958</v>
      </c>
      <c r="P28" s="30">
        <v>9.9793317658330238</v>
      </c>
      <c r="Q28" s="28" t="s">
        <v>193</v>
      </c>
      <c r="R28" s="28" t="s">
        <v>193</v>
      </c>
      <c r="S28" s="30">
        <v>19.452864982047021</v>
      </c>
      <c r="T28" s="30">
        <v>100</v>
      </c>
      <c r="U28" s="10"/>
    </row>
    <row r="29" spans="2:21" ht="14.25" customHeight="1" x14ac:dyDescent="0.3">
      <c r="B29" s="27">
        <v>2001</v>
      </c>
      <c r="C29" s="28">
        <v>5885.3144431098126</v>
      </c>
      <c r="D29" s="28">
        <v>8472.8890213480172</v>
      </c>
      <c r="E29" s="29">
        <v>14358.509913491469</v>
      </c>
      <c r="F29" s="29">
        <v>2061.2432090442376</v>
      </c>
      <c r="G29" s="28" t="s">
        <v>193</v>
      </c>
      <c r="H29" s="28" t="s">
        <v>193</v>
      </c>
      <c r="I29" s="29">
        <v>3983.2708774642929</v>
      </c>
      <c r="J29" s="29">
        <v>20403.024000000001</v>
      </c>
      <c r="L29" s="27">
        <v>2001</v>
      </c>
      <c r="M29" s="32">
        <v>28.845310731454887</v>
      </c>
      <c r="N29" s="32">
        <v>41.527622521520385</v>
      </c>
      <c r="O29" s="30">
        <v>70.374420544187316</v>
      </c>
      <c r="P29" s="30">
        <v>10.1026358104771</v>
      </c>
      <c r="Q29" s="28" t="s">
        <v>193</v>
      </c>
      <c r="R29" s="28" t="s">
        <v>193</v>
      </c>
      <c r="S29" s="30">
        <v>19.522943645335577</v>
      </c>
      <c r="T29" s="30">
        <v>100</v>
      </c>
      <c r="U29" s="10"/>
    </row>
    <row r="30" spans="2:21" ht="14.25" customHeight="1" x14ac:dyDescent="0.3">
      <c r="B30" s="3">
        <v>2002</v>
      </c>
      <c r="C30" s="28">
        <v>6018.597423354443</v>
      </c>
      <c r="D30" s="28">
        <v>8540.0692865347773</v>
      </c>
      <c r="E30" s="29">
        <v>14558.972246671841</v>
      </c>
      <c r="F30" s="29">
        <v>2130.8648275440992</v>
      </c>
      <c r="G30" s="28" t="s">
        <v>193</v>
      </c>
      <c r="H30" s="28" t="s">
        <v>193</v>
      </c>
      <c r="I30" s="29">
        <v>3971.809925784059</v>
      </c>
      <c r="J30" s="29">
        <v>20661.646999999997</v>
      </c>
      <c r="L30" s="3">
        <v>2002</v>
      </c>
      <c r="M30" s="32">
        <v>29.1293352678146</v>
      </c>
      <c r="N30" s="32">
        <v>41.332975768163045</v>
      </c>
      <c r="O30" s="30">
        <v>70.463754640043192</v>
      </c>
      <c r="P30" s="30">
        <v>10.313141191232718</v>
      </c>
      <c r="Q30" s="28" t="s">
        <v>193</v>
      </c>
      <c r="R30" s="28" t="s">
        <v>193</v>
      </c>
      <c r="S30" s="30">
        <v>19.22310416872411</v>
      </c>
      <c r="T30" s="30">
        <v>100</v>
      </c>
      <c r="U30" s="10"/>
    </row>
    <row r="31" spans="2:21" ht="14.25" customHeight="1" x14ac:dyDescent="0.3">
      <c r="B31" s="27">
        <v>2003</v>
      </c>
      <c r="C31" s="28">
        <v>6158.3888129645211</v>
      </c>
      <c r="D31" s="28">
        <v>8542.132043913658</v>
      </c>
      <c r="E31" s="29">
        <v>14700.529756031054</v>
      </c>
      <c r="F31" s="29">
        <v>2234.2713761899836</v>
      </c>
      <c r="G31" s="28" t="s">
        <v>193</v>
      </c>
      <c r="H31" s="28" t="s">
        <v>193</v>
      </c>
      <c r="I31" s="29">
        <v>3804.2098677789641</v>
      </c>
      <c r="J31" s="29">
        <v>20739.011000000002</v>
      </c>
      <c r="L31" s="27">
        <v>2003</v>
      </c>
      <c r="M31" s="32">
        <v>29.694726238516761</v>
      </c>
      <c r="N31" s="32">
        <v>41.188739496812126</v>
      </c>
      <c r="O31" s="30">
        <v>70.883465735328713</v>
      </c>
      <c r="P31" s="30">
        <v>10.773278321661449</v>
      </c>
      <c r="Q31" s="28" t="s">
        <v>193</v>
      </c>
      <c r="R31" s="28" t="s">
        <v>193</v>
      </c>
      <c r="S31" s="30">
        <v>18.343255943009837</v>
      </c>
      <c r="T31" s="30">
        <v>100</v>
      </c>
      <c r="U31" s="39"/>
    </row>
    <row r="32" spans="2:21" ht="14.25" customHeight="1" x14ac:dyDescent="0.3">
      <c r="B32" s="3">
        <v>2004</v>
      </c>
      <c r="C32" s="28">
        <v>6288.2124299628649</v>
      </c>
      <c r="D32" s="28">
        <v>8389.0412899771964</v>
      </c>
      <c r="E32" s="29">
        <v>14677.58169030241</v>
      </c>
      <c r="F32" s="29">
        <v>2283.1484847258271</v>
      </c>
      <c r="G32" s="28" t="s">
        <v>193</v>
      </c>
      <c r="H32" s="28" t="s">
        <v>193</v>
      </c>
      <c r="I32" s="29">
        <v>3797.0898249717634</v>
      </c>
      <c r="J32" s="29">
        <v>20757.82</v>
      </c>
      <c r="L32" s="3">
        <v>2004</v>
      </c>
      <c r="M32" s="32">
        <v>30.293237026051699</v>
      </c>
      <c r="N32" s="32">
        <v>40.413904436131538</v>
      </c>
      <c r="O32" s="30">
        <v>70.708685643783454</v>
      </c>
      <c r="P32" s="30">
        <v>10.998980069804185</v>
      </c>
      <c r="Q32" s="28" t="s">
        <v>193</v>
      </c>
      <c r="R32" s="28" t="s">
        <v>193</v>
      </c>
      <c r="S32" s="30">
        <v>18.292334286412366</v>
      </c>
      <c r="T32" s="30">
        <v>100</v>
      </c>
      <c r="U32" s="39"/>
    </row>
    <row r="33" spans="2:21" ht="14.25" customHeight="1" x14ac:dyDescent="0.3">
      <c r="B33" s="27">
        <v>2005</v>
      </c>
      <c r="C33" s="28">
        <v>6351.502304227738</v>
      </c>
      <c r="D33" s="28">
        <v>8439.7113539237416</v>
      </c>
      <c r="E33" s="29">
        <v>14791.229620468253</v>
      </c>
      <c r="F33" s="29">
        <v>2445.1671207961513</v>
      </c>
      <c r="G33" s="28" t="s">
        <v>193</v>
      </c>
      <c r="H33" s="28" t="s">
        <v>193</v>
      </c>
      <c r="I33" s="29">
        <v>3695.7412587355961</v>
      </c>
      <c r="J33" s="29">
        <v>20932.138000000003</v>
      </c>
      <c r="L33" s="27">
        <v>2005</v>
      </c>
      <c r="M33" s="32">
        <v>30.343336923414189</v>
      </c>
      <c r="N33" s="32">
        <v>40.319438281241304</v>
      </c>
      <c r="O33" s="30">
        <v>70.662775204655404</v>
      </c>
      <c r="P33" s="30">
        <v>11.681401683842095</v>
      </c>
      <c r="Q33" s="28" t="s">
        <v>193</v>
      </c>
      <c r="R33" s="28" t="s">
        <v>193</v>
      </c>
      <c r="S33" s="30">
        <v>17.655823111502492</v>
      </c>
      <c r="T33" s="30">
        <v>100</v>
      </c>
      <c r="U33" s="39"/>
    </row>
    <row r="34" spans="2:21" ht="14.25" customHeight="1" x14ac:dyDescent="0.3">
      <c r="B34" s="3">
        <v>2006</v>
      </c>
      <c r="C34" s="28">
        <v>6424.7419167146063</v>
      </c>
      <c r="D34" s="28">
        <v>8365.0165229757131</v>
      </c>
      <c r="E34" s="29">
        <v>14790.651258135007</v>
      </c>
      <c r="F34" s="29">
        <v>2565.0540298203391</v>
      </c>
      <c r="G34" s="28" t="s">
        <v>193</v>
      </c>
      <c r="H34" s="28" t="s">
        <v>193</v>
      </c>
      <c r="I34" s="29">
        <v>3736.5077120446531</v>
      </c>
      <c r="J34" s="29">
        <v>21092.213</v>
      </c>
      <c r="L34" s="3">
        <v>2006</v>
      </c>
      <c r="M34" s="32">
        <v>30.460264634103311</v>
      </c>
      <c r="N34" s="32">
        <v>39.659276631112256</v>
      </c>
      <c r="O34" s="30">
        <v>70.123752581746672</v>
      </c>
      <c r="P34" s="30">
        <v>12.161142265253718</v>
      </c>
      <c r="Q34" s="28" t="s">
        <v>193</v>
      </c>
      <c r="R34" s="28" t="s">
        <v>193</v>
      </c>
      <c r="S34" s="30">
        <v>17.715105152999609</v>
      </c>
      <c r="T34" s="30">
        <v>100</v>
      </c>
      <c r="U34" s="39"/>
    </row>
    <row r="35" spans="2:21" ht="14.25" customHeight="1" x14ac:dyDescent="0.3">
      <c r="B35" s="3">
        <v>2007</v>
      </c>
      <c r="C35" s="28">
        <v>6504.5128983991444</v>
      </c>
      <c r="D35" s="28">
        <v>8228.1277562990108</v>
      </c>
      <c r="E35" s="29">
        <v>14732.650194436892</v>
      </c>
      <c r="F35" s="29">
        <v>2690.9173502920585</v>
      </c>
      <c r="G35" s="28" t="s">
        <v>193</v>
      </c>
      <c r="H35" s="28" t="s">
        <v>193</v>
      </c>
      <c r="I35" s="29">
        <v>3754.813455271049</v>
      </c>
      <c r="J35" s="29">
        <v>21178.381000000001</v>
      </c>
      <c r="L35" s="3">
        <v>2007</v>
      </c>
      <c r="M35" s="32">
        <v>30.713004503165358</v>
      </c>
      <c r="N35" s="32">
        <v>38.851567946621664</v>
      </c>
      <c r="O35" s="30">
        <v>69.564572449786837</v>
      </c>
      <c r="P35" s="30">
        <v>12.705963455337111</v>
      </c>
      <c r="Q35" s="28" t="s">
        <v>193</v>
      </c>
      <c r="R35" s="28" t="s">
        <v>193</v>
      </c>
      <c r="S35" s="30">
        <v>17.72946409487604</v>
      </c>
      <c r="T35" s="30">
        <v>100</v>
      </c>
      <c r="U35" s="39"/>
    </row>
    <row r="36" spans="2:21" ht="14.25" customHeight="1" x14ac:dyDescent="0.3">
      <c r="B36" s="3">
        <v>2008</v>
      </c>
      <c r="C36" s="28">
        <v>6652.8713344909138</v>
      </c>
      <c r="D36" s="28">
        <v>7975.4488607111889</v>
      </c>
      <c r="E36" s="29">
        <v>14628.328280317708</v>
      </c>
      <c r="F36" s="29">
        <v>2982.0199520857395</v>
      </c>
      <c r="G36" s="28" t="s">
        <v>193</v>
      </c>
      <c r="H36" s="28" t="s">
        <v>193</v>
      </c>
      <c r="I36" s="29">
        <v>3796.9017675965524</v>
      </c>
      <c r="J36" s="29">
        <v>21407.25</v>
      </c>
      <c r="L36" s="3">
        <v>2008</v>
      </c>
      <c r="M36" s="32">
        <v>31.077672337887552</v>
      </c>
      <c r="N36" s="32">
        <v>37.255851493139893</v>
      </c>
      <c r="O36" s="30">
        <v>68.333523831027847</v>
      </c>
      <c r="P36" s="30">
        <v>13.929953413379764</v>
      </c>
      <c r="Q36" s="28" t="s">
        <v>193</v>
      </c>
      <c r="R36" s="28" t="s">
        <v>193</v>
      </c>
      <c r="S36" s="30">
        <v>17.736522755592393</v>
      </c>
      <c r="T36" s="30">
        <v>100</v>
      </c>
      <c r="U36" s="39"/>
    </row>
    <row r="37" spans="2:21" ht="14.25" customHeight="1" x14ac:dyDescent="0.3">
      <c r="B37" s="3" t="s">
        <v>88</v>
      </c>
      <c r="C37" s="28">
        <v>6769.9898500350655</v>
      </c>
      <c r="D37" s="28">
        <v>7851.215149964939</v>
      </c>
      <c r="E37" s="29">
        <v>14621.205</v>
      </c>
      <c r="F37" s="29">
        <v>3067.26853368512</v>
      </c>
      <c r="G37" s="28">
        <v>1887.01022993016</v>
      </c>
      <c r="H37" s="28">
        <v>1954.9192363847171</v>
      </c>
      <c r="I37" s="29">
        <v>3841.9294663148798</v>
      </c>
      <c r="J37" s="29">
        <v>21530.403000000002</v>
      </c>
      <c r="L37" s="3" t="s">
        <v>88</v>
      </c>
      <c r="M37" s="32">
        <v>31.443860340352526</v>
      </c>
      <c r="N37" s="32">
        <v>36.465713855727401</v>
      </c>
      <c r="O37" s="30">
        <v>67.909574196079831</v>
      </c>
      <c r="P37" s="30">
        <v>14.246219792937085</v>
      </c>
      <c r="Q37" s="40">
        <v>8.7643980929207856</v>
      </c>
      <c r="R37" s="40">
        <v>9.0798079180622793</v>
      </c>
      <c r="S37" s="30">
        <v>17.844206010983072</v>
      </c>
      <c r="T37" s="30">
        <v>100</v>
      </c>
      <c r="U37" s="39"/>
    </row>
    <row r="38" spans="2:21" ht="14.25" customHeight="1" x14ac:dyDescent="0.3">
      <c r="B38" s="3" t="s">
        <v>89</v>
      </c>
      <c r="C38" s="41">
        <v>6828.0898234823917</v>
      </c>
      <c r="D38" s="41">
        <v>7696.5311765176211</v>
      </c>
      <c r="E38" s="42">
        <v>14524.621000000034</v>
      </c>
      <c r="F38" s="42">
        <v>3354.86</v>
      </c>
      <c r="G38" s="41">
        <v>1745.1337407443721</v>
      </c>
      <c r="H38" s="41">
        <v>1929.7522592556275</v>
      </c>
      <c r="I38" s="42">
        <v>3674.8859999999922</v>
      </c>
      <c r="J38" s="42">
        <v>21554.367000000027</v>
      </c>
      <c r="L38" s="3" t="s">
        <v>89</v>
      </c>
      <c r="M38" s="32">
        <v>31.678452090392508</v>
      </c>
      <c r="N38" s="32">
        <v>35.707525887991046</v>
      </c>
      <c r="O38" s="30">
        <v>67.385977978383764</v>
      </c>
      <c r="P38" s="30">
        <v>15.564641726662609</v>
      </c>
      <c r="Q38" s="40">
        <v>8.0964277018405006</v>
      </c>
      <c r="R38" s="40">
        <v>8.9529525931131353</v>
      </c>
      <c r="S38" s="30">
        <v>17.049380294953629</v>
      </c>
      <c r="T38" s="30">
        <v>100</v>
      </c>
      <c r="U38" s="39"/>
    </row>
    <row r="39" spans="2:21" ht="14.25" customHeight="1" x14ac:dyDescent="0.3">
      <c r="B39" s="43" t="s">
        <v>90</v>
      </c>
      <c r="C39" s="41">
        <v>7008.9454973654783</v>
      </c>
      <c r="D39" s="41">
        <v>7440.8355026345316</v>
      </c>
      <c r="E39" s="42">
        <v>14449.781000000001</v>
      </c>
      <c r="F39" s="42">
        <v>3616.873</v>
      </c>
      <c r="G39" s="41">
        <v>1834.5198419475639</v>
      </c>
      <c r="H39" s="41">
        <v>1991.505158052433</v>
      </c>
      <c r="I39" s="42">
        <v>3826.0249999999901</v>
      </c>
      <c r="J39" s="42">
        <v>21892.679</v>
      </c>
      <c r="L39" s="43" t="s">
        <v>90</v>
      </c>
      <c r="M39" s="32">
        <v>32.01501971213974</v>
      </c>
      <c r="N39" s="32">
        <v>33.987779671160986</v>
      </c>
      <c r="O39" s="44">
        <v>66.002799383300697</v>
      </c>
      <c r="P39" s="44">
        <v>16.520924643347701</v>
      </c>
      <c r="Q39" s="45">
        <v>8.3796041678935858</v>
      </c>
      <c r="R39" s="45">
        <v>9.0966718054580369</v>
      </c>
      <c r="S39" s="44">
        <v>17.476275973351601</v>
      </c>
      <c r="T39" s="44">
        <v>100</v>
      </c>
      <c r="U39" s="39"/>
    </row>
    <row r="40" spans="2:21" s="43" customFormat="1" ht="14.25" customHeight="1" x14ac:dyDescent="0.3">
      <c r="B40" s="46" t="s">
        <v>91</v>
      </c>
      <c r="C40" s="41">
        <v>6995.9647450913681</v>
      </c>
      <c r="D40" s="41">
        <v>7392.2482549086353</v>
      </c>
      <c r="E40" s="42">
        <v>14388.213000000018</v>
      </c>
      <c r="F40" s="42">
        <v>3843.3430000000017</v>
      </c>
      <c r="G40" s="41">
        <v>1782.1002228582129</v>
      </c>
      <c r="H40" s="41">
        <v>2026.0727771417921</v>
      </c>
      <c r="I40" s="42">
        <v>3808.1729999999989</v>
      </c>
      <c r="J40" s="42">
        <v>22039.729000000003</v>
      </c>
      <c r="K40" s="2"/>
      <c r="L40" s="43" t="s">
        <v>91</v>
      </c>
      <c r="M40" s="32">
        <v>31.74251709307028</v>
      </c>
      <c r="N40" s="32">
        <v>33.540558756002099</v>
      </c>
      <c r="O40" s="30">
        <v>65.283075849072446</v>
      </c>
      <c r="P40" s="30">
        <v>17.438249807881036</v>
      </c>
      <c r="Q40" s="40">
        <v>8.0858536094441664</v>
      </c>
      <c r="R40" s="40">
        <v>9.1928207336024492</v>
      </c>
      <c r="S40" s="30">
        <v>17.278674343046589</v>
      </c>
      <c r="T40" s="30">
        <v>100</v>
      </c>
      <c r="U40" s="39"/>
    </row>
    <row r="41" spans="2:21" s="43" customFormat="1" ht="14.25" customHeight="1" x14ac:dyDescent="0.3">
      <c r="B41" s="46" t="s">
        <v>92</v>
      </c>
      <c r="C41" s="41">
        <v>7152.4400800790399</v>
      </c>
      <c r="D41" s="41">
        <v>7184.30991992094</v>
      </c>
      <c r="E41" s="42">
        <v>14336.7499999999</v>
      </c>
      <c r="F41" s="42">
        <v>3956.0920000000001</v>
      </c>
      <c r="G41" s="41">
        <v>1684.1148192476901</v>
      </c>
      <c r="H41" s="41">
        <v>1999.8761807522901</v>
      </c>
      <c r="I41" s="42">
        <v>3683.99099999998</v>
      </c>
      <c r="J41" s="42">
        <v>21976.832999999999</v>
      </c>
      <c r="K41" s="2"/>
      <c r="L41" s="43" t="s">
        <v>92</v>
      </c>
      <c r="M41" s="32">
        <v>32.545363019680899</v>
      </c>
      <c r="N41" s="32">
        <v>32.690378636088901</v>
      </c>
      <c r="O41" s="30">
        <v>65.235741655769701</v>
      </c>
      <c r="P41" s="30">
        <v>18.001192437509001</v>
      </c>
      <c r="Q41" s="40">
        <v>7.6631369917935697</v>
      </c>
      <c r="R41" s="40">
        <v>9.0999289149273501</v>
      </c>
      <c r="S41" s="30">
        <v>16.763065906720801</v>
      </c>
      <c r="T41" s="30">
        <v>100</v>
      </c>
      <c r="U41" s="39"/>
    </row>
    <row r="42" spans="2:21" s="43" customFormat="1" ht="14.25" customHeight="1" x14ac:dyDescent="0.3">
      <c r="B42" s="46" t="s">
        <v>93</v>
      </c>
      <c r="C42" s="41">
        <v>7385.7548498202941</v>
      </c>
      <c r="D42" s="41">
        <v>6933.3960147987609</v>
      </c>
      <c r="E42" s="42">
        <v>14319.150864619012</v>
      </c>
      <c r="F42" s="42">
        <v>4377.2022241460591</v>
      </c>
      <c r="G42" s="41">
        <v>1641.2374547052532</v>
      </c>
      <c r="H42" s="41">
        <v>2279.0182364862962</v>
      </c>
      <c r="I42" s="42">
        <v>3920.255691191544</v>
      </c>
      <c r="J42" s="42">
        <v>22616.608779956579</v>
      </c>
      <c r="L42" s="43" t="s">
        <v>93</v>
      </c>
      <c r="M42" s="32">
        <v>32.656331997773869</v>
      </c>
      <c r="N42" s="32">
        <v>30.656214122354697</v>
      </c>
      <c r="O42" s="30">
        <v>63.312546120128374</v>
      </c>
      <c r="P42" s="30">
        <v>19.353928198224164</v>
      </c>
      <c r="Q42" s="40">
        <v>7.2567796112729326</v>
      </c>
      <c r="R42" s="40">
        <v>10.07674607037471</v>
      </c>
      <c r="S42" s="30">
        <v>17.333525681647618</v>
      </c>
      <c r="T42" s="30">
        <v>100</v>
      </c>
      <c r="U42" s="39"/>
    </row>
    <row r="43" spans="2:21" s="43" customFormat="1" ht="14.25" customHeight="1" x14ac:dyDescent="0.3">
      <c r="B43" s="46" t="s">
        <v>94</v>
      </c>
      <c r="C43" s="41">
        <v>7474.5203776390372</v>
      </c>
      <c r="D43" s="41">
        <v>6849.0152560147289</v>
      </c>
      <c r="E43" s="42">
        <v>14323.535633653773</v>
      </c>
      <c r="F43" s="42">
        <v>4278.287113523118</v>
      </c>
      <c r="G43" s="41">
        <v>1639.3704825862503</v>
      </c>
      <c r="H43" s="41">
        <v>2272.3165200732478</v>
      </c>
      <c r="I43" s="42">
        <v>3911.6870026595079</v>
      </c>
      <c r="J43" s="42">
        <v>22513.50974983647</v>
      </c>
      <c r="K43" s="2"/>
      <c r="L43" s="43" t="s">
        <v>94</v>
      </c>
      <c r="M43" s="32">
        <v>33.200156087139447</v>
      </c>
      <c r="N43" s="32">
        <v>30.421801541025847</v>
      </c>
      <c r="O43" s="30">
        <v>63.621957628165283</v>
      </c>
      <c r="P43" s="30">
        <v>19.003199239310998</v>
      </c>
      <c r="Q43" s="40">
        <v>7.2817188470498895</v>
      </c>
      <c r="R43" s="40">
        <v>10.093124285473801</v>
      </c>
      <c r="S43" s="30">
        <v>17.374843132523722</v>
      </c>
      <c r="T43" s="30">
        <v>100</v>
      </c>
      <c r="U43" s="39"/>
    </row>
    <row r="44" spans="2:21" s="43" customFormat="1" ht="14.25" customHeight="1" x14ac:dyDescent="0.3">
      <c r="B44" s="46" t="s">
        <v>95</v>
      </c>
      <c r="C44" s="41">
        <v>7732.1941013693295</v>
      </c>
      <c r="D44" s="41">
        <v>6597.5022928071112</v>
      </c>
      <c r="E44" s="42">
        <v>14329.696394176388</v>
      </c>
      <c r="F44" s="42">
        <v>4527.9989469974589</v>
      </c>
      <c r="G44" s="41">
        <v>1604.7519418678967</v>
      </c>
      <c r="H44" s="41">
        <v>2313.4854508328353</v>
      </c>
      <c r="I44" s="42">
        <v>3918.2373927007302</v>
      </c>
      <c r="J44" s="42">
        <v>22775.932733874579</v>
      </c>
      <c r="K44" s="47"/>
      <c r="L44" s="43" t="s">
        <v>95</v>
      </c>
      <c r="M44" s="32">
        <v>33.948967937849758</v>
      </c>
      <c r="N44" s="32">
        <v>28.966990594394613</v>
      </c>
      <c r="O44" s="30">
        <v>62.91595853224414</v>
      </c>
      <c r="P44" s="30">
        <v>19.880630136666003</v>
      </c>
      <c r="Q44" s="40">
        <v>7.0458231529686133</v>
      </c>
      <c r="R44" s="40">
        <v>10.157588178120973</v>
      </c>
      <c r="S44" s="30">
        <v>17.203411331089587</v>
      </c>
      <c r="T44" s="30">
        <v>100</v>
      </c>
      <c r="U44" s="39"/>
    </row>
    <row r="45" spans="2:21" s="43" customFormat="1" ht="14.25" customHeight="1" x14ac:dyDescent="0.3">
      <c r="B45" s="46" t="s">
        <v>96</v>
      </c>
      <c r="C45" s="41">
        <v>7880.9033186000561</v>
      </c>
      <c r="D45" s="41">
        <v>6563.1541573298427</v>
      </c>
      <c r="E45" s="42">
        <v>14444.057475929958</v>
      </c>
      <c r="F45" s="42">
        <v>4692.0680375337961</v>
      </c>
      <c r="G45" s="41">
        <v>1565.7907655098522</v>
      </c>
      <c r="H45" s="41">
        <v>2381.1647760940318</v>
      </c>
      <c r="I45" s="42">
        <v>3946.9555416038861</v>
      </c>
      <c r="J45" s="42">
        <v>23083.08105506764</v>
      </c>
      <c r="K45" s="48"/>
      <c r="L45" s="43" t="s">
        <v>96</v>
      </c>
      <c r="M45" s="32">
        <v>34.141470541992078</v>
      </c>
      <c r="N45" s="32">
        <v>28.432747524789335</v>
      </c>
      <c r="O45" s="30">
        <v>62.574218066781654</v>
      </c>
      <c r="P45" s="30">
        <v>20.3268706908765</v>
      </c>
      <c r="Q45" s="40">
        <v>6.7832832271153984</v>
      </c>
      <c r="R45" s="40">
        <v>10.315628015226666</v>
      </c>
      <c r="S45" s="30">
        <v>17.098911242342073</v>
      </c>
      <c r="T45" s="30">
        <v>100.0000000000002</v>
      </c>
      <c r="U45" s="39"/>
    </row>
    <row r="46" spans="2:21" s="43" customFormat="1" ht="14.25" customHeight="1" x14ac:dyDescent="0.3">
      <c r="B46" s="46" t="s">
        <v>97</v>
      </c>
      <c r="C46" s="41">
        <v>7891.7711578741701</v>
      </c>
      <c r="D46" s="41">
        <v>6892.0064331760505</v>
      </c>
      <c r="E46" s="42">
        <v>14784</v>
      </c>
      <c r="F46" s="42">
        <v>4530</v>
      </c>
      <c r="G46" s="41">
        <v>1581.1530151991597</v>
      </c>
      <c r="H46" s="41">
        <v>2377.22148524665</v>
      </c>
      <c r="I46" s="42">
        <v>3958.3745004458128</v>
      </c>
      <c r="J46" s="42">
        <v>23271.804555807626</v>
      </c>
      <c r="K46" s="48"/>
      <c r="L46" s="43" t="s">
        <v>97</v>
      </c>
      <c r="M46" s="32">
        <v>33.911298708912213</v>
      </c>
      <c r="N46" s="32">
        <v>29.615264328335471</v>
      </c>
      <c r="O46" s="30">
        <v>63.526563037247726</v>
      </c>
      <c r="P46" s="30">
        <v>19.464122145960523</v>
      </c>
      <c r="Q46" s="40">
        <v>6.7942862419948087</v>
      </c>
      <c r="R46" s="40">
        <v>10.21502857479696</v>
      </c>
      <c r="S46" s="30">
        <v>17.009314816791772</v>
      </c>
      <c r="T46" s="30">
        <v>100.0000000000002</v>
      </c>
      <c r="U46" s="39"/>
    </row>
    <row r="47" spans="2:21" s="43" customFormat="1" ht="14.25" customHeight="1" x14ac:dyDescent="0.3">
      <c r="B47" s="46" t="s">
        <v>98</v>
      </c>
      <c r="C47" s="41">
        <v>8096.3990769707898</v>
      </c>
      <c r="D47" s="41">
        <v>6922.0766451653399</v>
      </c>
      <c r="E47" s="42">
        <v>15018.4757221361</v>
      </c>
      <c r="F47" s="42">
        <v>4551.8324385522201</v>
      </c>
      <c r="G47" s="41">
        <v>1591.3889895938701</v>
      </c>
      <c r="H47" s="41">
        <v>2371.8232367721898</v>
      </c>
      <c r="I47" s="42">
        <v>3963.2122263660599</v>
      </c>
      <c r="J47" s="42">
        <v>23533.520387054399</v>
      </c>
      <c r="K47" s="48"/>
      <c r="L47" s="46" t="s">
        <v>98</v>
      </c>
      <c r="M47" s="32">
        <v>34.403688627157301</v>
      </c>
      <c r="N47" s="32">
        <v>29.413689627894001</v>
      </c>
      <c r="O47" s="30">
        <v>63.817378255051104</v>
      </c>
      <c r="P47" s="30">
        <v>19.3419104481119</v>
      </c>
      <c r="Q47" s="40">
        <v>6.7622224105037603</v>
      </c>
      <c r="R47" s="40">
        <v>10.078488886333</v>
      </c>
      <c r="S47" s="30">
        <v>16.840711296836801</v>
      </c>
      <c r="T47" s="30">
        <v>100</v>
      </c>
      <c r="U47" s="39"/>
    </row>
    <row r="48" spans="2:21" s="43" customFormat="1" ht="14.25" customHeight="1" x14ac:dyDescent="0.3">
      <c r="B48" s="877" t="s">
        <v>99</v>
      </c>
      <c r="C48" s="859">
        <v>8304.1862360217256</v>
      </c>
      <c r="D48" s="859">
        <v>7057.6111175941996</v>
      </c>
      <c r="E48" s="860">
        <v>15361.797353615948</v>
      </c>
      <c r="F48" s="860">
        <v>4437.9418308909535</v>
      </c>
      <c r="G48" s="859">
        <v>1580.5231696986141</v>
      </c>
      <c r="H48" s="859">
        <v>2397.848127118446</v>
      </c>
      <c r="I48" s="860">
        <v>3978.3712968170498</v>
      </c>
      <c r="J48" s="860">
        <v>23778.110481324002</v>
      </c>
      <c r="K48" s="48"/>
      <c r="L48" s="877" t="s">
        <v>99</v>
      </c>
      <c r="M48" s="878">
        <v>34.923659062582303</v>
      </c>
      <c r="N48" s="878">
        <v>29.681126778923272</v>
      </c>
      <c r="O48" s="879">
        <v>64.604785841505631</v>
      </c>
      <c r="P48" s="879">
        <v>18.663980194627516</v>
      </c>
      <c r="Q48" s="857">
        <v>6.6469670537530821</v>
      </c>
      <c r="R48" s="857">
        <v>10.084266910113779</v>
      </c>
      <c r="S48" s="879">
        <v>16.731233963866806</v>
      </c>
      <c r="T48" s="879">
        <v>100</v>
      </c>
      <c r="U48" s="39"/>
    </row>
    <row r="49" spans="2:21" s="50" customFormat="1" ht="12.75" customHeight="1" x14ac:dyDescent="0.25">
      <c r="B49" s="49" t="s">
        <v>107</v>
      </c>
      <c r="E49" s="51"/>
      <c r="I49" s="51"/>
      <c r="J49" s="52"/>
      <c r="K49" s="53"/>
      <c r="L49" s="49" t="s">
        <v>107</v>
      </c>
      <c r="T49" s="53"/>
    </row>
    <row r="50" spans="2:21" s="50" customFormat="1" ht="12.75" customHeight="1" x14ac:dyDescent="0.25">
      <c r="B50" s="54" t="s">
        <v>194</v>
      </c>
      <c r="J50" s="53"/>
      <c r="K50" s="53"/>
      <c r="L50" s="54" t="s">
        <v>194</v>
      </c>
      <c r="T50" s="53"/>
    </row>
    <row r="51" spans="2:21" s="50" customFormat="1" ht="49.5" customHeight="1" x14ac:dyDescent="0.35">
      <c r="B51" s="1058" t="s">
        <v>109</v>
      </c>
      <c r="C51" s="1059"/>
      <c r="D51" s="1059"/>
      <c r="E51" s="1059"/>
      <c r="F51" s="1059"/>
      <c r="G51" s="1059"/>
      <c r="H51" s="1059"/>
      <c r="I51" s="1059"/>
      <c r="J51" s="1059"/>
      <c r="K51" s="54"/>
      <c r="L51" s="1058" t="s">
        <v>109</v>
      </c>
      <c r="M51" s="1059"/>
      <c r="N51" s="1059"/>
      <c r="O51" s="1059"/>
      <c r="P51" s="1059"/>
      <c r="Q51" s="1059"/>
      <c r="R51" s="1059"/>
      <c r="S51" s="1059"/>
      <c r="T51" s="1059"/>
    </row>
    <row r="52" spans="2:21" ht="12.75" customHeight="1" x14ac:dyDescent="0.25">
      <c r="B52" s="55" t="s">
        <v>84</v>
      </c>
      <c r="C52" s="55"/>
      <c r="D52" s="55"/>
      <c r="E52" s="43"/>
      <c r="F52" s="43"/>
      <c r="G52" s="43"/>
      <c r="H52" s="43"/>
      <c r="I52" s="43"/>
      <c r="J52" s="43"/>
      <c r="L52" s="55" t="s">
        <v>84</v>
      </c>
      <c r="M52" s="56"/>
      <c r="N52" s="56"/>
      <c r="U52" s="39"/>
    </row>
    <row r="53" spans="2:21" ht="12.75" customHeight="1" x14ac:dyDescent="0.25">
      <c r="B53" s="56" t="s">
        <v>85</v>
      </c>
      <c r="C53" s="56"/>
      <c r="D53" s="56"/>
      <c r="L53" s="56" t="s">
        <v>85</v>
      </c>
      <c r="M53" s="56"/>
      <c r="N53" s="56"/>
      <c r="U53" s="39"/>
    </row>
    <row r="54" spans="2:21" ht="12.75" customHeight="1" x14ac:dyDescent="0.25">
      <c r="B54" s="56" t="s">
        <v>86</v>
      </c>
      <c r="C54" s="56"/>
      <c r="D54" s="56"/>
      <c r="L54" s="56" t="s">
        <v>86</v>
      </c>
      <c r="M54" s="56"/>
      <c r="N54" s="56"/>
      <c r="U54" s="39"/>
    </row>
    <row r="55" spans="2:21" ht="14.25" customHeight="1" x14ac:dyDescent="0.25">
      <c r="B55" s="56" t="s">
        <v>87</v>
      </c>
      <c r="C55" s="56"/>
      <c r="D55" s="56"/>
      <c r="L55" s="56" t="s">
        <v>87</v>
      </c>
      <c r="M55" s="57"/>
      <c r="N55" s="57"/>
      <c r="U55" s="39"/>
    </row>
    <row r="56" spans="2:21" ht="14.25" customHeight="1" x14ac:dyDescent="0.25">
      <c r="B56" s="58"/>
      <c r="C56" s="58"/>
      <c r="D56" s="58"/>
      <c r="L56" s="58"/>
      <c r="M56" s="58"/>
      <c r="N56" s="58"/>
      <c r="U56" s="39"/>
    </row>
    <row r="57" spans="2:21" ht="14.25" customHeight="1" x14ac:dyDescent="0.3">
      <c r="B57" s="59"/>
      <c r="U57" s="31"/>
    </row>
    <row r="58" spans="2:21" ht="14.25" customHeight="1" x14ac:dyDescent="0.25">
      <c r="U58" s="31"/>
    </row>
    <row r="59" spans="2:21" s="61" customFormat="1" ht="14.25" customHeight="1" x14ac:dyDescent="0.3">
      <c r="B59" s="60"/>
      <c r="C59" s="60"/>
      <c r="D59" s="60"/>
      <c r="E59" s="2"/>
      <c r="F59" s="2"/>
      <c r="G59" s="2"/>
      <c r="H59" s="2"/>
      <c r="I59" s="2"/>
      <c r="J59" s="2"/>
      <c r="K59" s="2"/>
      <c r="L59" s="60"/>
      <c r="M59" s="60"/>
      <c r="N59" s="60"/>
      <c r="O59" s="2"/>
      <c r="P59" s="2"/>
      <c r="Q59" s="2"/>
      <c r="R59" s="2"/>
      <c r="S59" s="2"/>
      <c r="T59" s="2"/>
      <c r="U59" s="31"/>
    </row>
  </sheetData>
  <mergeCells count="6">
    <mergeCell ref="C5:E5"/>
    <mergeCell ref="G5:I5"/>
    <mergeCell ref="M5:O5"/>
    <mergeCell ref="Q5:S5"/>
    <mergeCell ref="B51:J51"/>
    <mergeCell ref="L51:T5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headerFooter alignWithMargins="0"/>
  <rowBreaks count="1" manualBreakCount="1">
    <brk id="58" max="16383" man="1"/>
  </rowBreaks>
  <colBreaks count="1" manualBreakCount="1">
    <brk id="10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CC99FF"/>
    <pageSetUpPr fitToPage="1"/>
  </sheetPr>
  <dimension ref="B2:U210"/>
  <sheetViews>
    <sheetView zoomScaleNormal="100" workbookViewId="0">
      <pane xSplit="2" ySplit="7" topLeftCell="C8" activePane="bottomRight" state="frozen"/>
      <selection pane="topRight" activeCell="I36" sqref="I36"/>
      <selection pane="bottomLeft" activeCell="I36" sqref="I36"/>
      <selection pane="bottomRight"/>
    </sheetView>
  </sheetViews>
  <sheetFormatPr defaultColWidth="6.4609375" defaultRowHeight="14.5" x14ac:dyDescent="0.35"/>
  <cols>
    <col min="1" max="1" width="6.4609375" style="62"/>
    <col min="2" max="2" width="21.23046875" style="62" customWidth="1"/>
    <col min="3" max="14" width="9.69140625" style="62" customWidth="1"/>
    <col min="15" max="15" width="9.69140625" style="63" customWidth="1"/>
    <col min="16" max="19" width="9.69140625" style="62" customWidth="1"/>
    <col min="20" max="20" width="6.4609375" style="62"/>
    <col min="21" max="21" width="11.84375" style="62" bestFit="1" customWidth="1"/>
    <col min="22" max="23" width="6.4609375" style="62"/>
    <col min="24" max="24" width="11.4609375" style="62" bestFit="1" customWidth="1"/>
    <col min="25" max="16384" width="6.4609375" style="62"/>
  </cols>
  <sheetData>
    <row r="2" spans="2:19" ht="15.75" customHeight="1" x14ac:dyDescent="0.35">
      <c r="B2" s="5" t="s">
        <v>195</v>
      </c>
      <c r="C2" s="5"/>
      <c r="D2" s="5"/>
      <c r="E2" s="5"/>
      <c r="F2" s="5"/>
      <c r="G2" s="5"/>
      <c r="H2" s="5"/>
      <c r="I2" s="5"/>
      <c r="J2" s="5"/>
      <c r="K2" s="5"/>
      <c r="L2" s="5"/>
    </row>
    <row r="3" spans="2:19" x14ac:dyDescent="0.35">
      <c r="B3" s="64"/>
      <c r="C3" s="64"/>
      <c r="D3" s="64"/>
      <c r="E3" s="64"/>
      <c r="F3" s="64"/>
      <c r="G3" s="64"/>
      <c r="H3" s="64"/>
      <c r="I3" s="64"/>
      <c r="J3" s="64"/>
      <c r="K3" s="64"/>
    </row>
    <row r="4" spans="2:19" x14ac:dyDescent="0.35">
      <c r="B4" s="65" t="s">
        <v>189</v>
      </c>
      <c r="C4" s="519"/>
      <c r="D4" s="519"/>
      <c r="E4" s="519"/>
      <c r="F4" s="519"/>
      <c r="G4" s="519"/>
      <c r="H4" s="519"/>
      <c r="I4" s="519"/>
      <c r="J4" s="519"/>
      <c r="K4" s="53"/>
    </row>
    <row r="5" spans="2:19" x14ac:dyDescent="0.35">
      <c r="B5" s="66"/>
      <c r="C5" s="67" t="s">
        <v>173</v>
      </c>
      <c r="D5" s="67" t="s">
        <v>174</v>
      </c>
      <c r="E5" s="67" t="s">
        <v>115</v>
      </c>
      <c r="F5" s="67" t="s">
        <v>116</v>
      </c>
      <c r="G5" s="67" t="s">
        <v>117</v>
      </c>
      <c r="H5" s="67" t="s">
        <v>88</v>
      </c>
      <c r="I5" s="67" t="s">
        <v>89</v>
      </c>
      <c r="J5" s="67" t="s">
        <v>90</v>
      </c>
      <c r="K5" s="68" t="s">
        <v>91</v>
      </c>
      <c r="L5" s="68" t="s">
        <v>92</v>
      </c>
      <c r="M5" s="68" t="s">
        <v>93</v>
      </c>
      <c r="N5" s="68" t="s">
        <v>94</v>
      </c>
      <c r="O5" s="68" t="s">
        <v>95</v>
      </c>
      <c r="P5" s="68" t="s">
        <v>96</v>
      </c>
      <c r="Q5" s="68" t="s">
        <v>97</v>
      </c>
      <c r="R5" s="68" t="s">
        <v>98</v>
      </c>
      <c r="S5" s="581" t="s">
        <v>99</v>
      </c>
    </row>
    <row r="6" spans="2:19" x14ac:dyDescent="0.35">
      <c r="B6" s="53"/>
      <c r="C6" s="69"/>
      <c r="D6" s="69"/>
      <c r="E6" s="69"/>
      <c r="F6" s="69"/>
      <c r="G6" s="69"/>
      <c r="H6" s="69"/>
      <c r="I6" s="69"/>
      <c r="J6" s="69"/>
      <c r="K6" s="69"/>
      <c r="L6" s="70"/>
      <c r="M6" s="70"/>
      <c r="N6" s="70"/>
      <c r="R6" s="71"/>
      <c r="S6" s="21" t="s">
        <v>192</v>
      </c>
    </row>
    <row r="7" spans="2:19" x14ac:dyDescent="0.35">
      <c r="B7" s="72" t="s">
        <v>196</v>
      </c>
      <c r="C7" s="69"/>
      <c r="D7" s="69"/>
      <c r="E7" s="69"/>
      <c r="F7" s="69"/>
      <c r="G7" s="69"/>
      <c r="H7" s="69"/>
      <c r="I7" s="69"/>
      <c r="J7" s="69"/>
      <c r="K7" s="69"/>
      <c r="M7" s="70"/>
      <c r="N7" s="70"/>
      <c r="O7" s="71"/>
    </row>
    <row r="8" spans="2:19" x14ac:dyDescent="0.35">
      <c r="B8" s="72" t="s">
        <v>197</v>
      </c>
      <c r="C8" s="69"/>
      <c r="D8" s="69"/>
      <c r="E8" s="69"/>
      <c r="F8" s="69"/>
      <c r="G8" s="69"/>
      <c r="H8" s="69"/>
      <c r="I8" s="69"/>
      <c r="J8" s="69"/>
      <c r="K8" s="69"/>
      <c r="M8" s="70"/>
      <c r="N8" s="70"/>
      <c r="O8" s="71"/>
      <c r="R8" s="496"/>
      <c r="S8" s="580"/>
    </row>
    <row r="9" spans="2:19" s="75" customFormat="1" x14ac:dyDescent="0.35">
      <c r="B9" s="73" t="s">
        <v>79</v>
      </c>
      <c r="C9" s="74">
        <v>734.79499999999996</v>
      </c>
      <c r="D9" s="74">
        <v>721.50300000000027</v>
      </c>
      <c r="E9" s="74">
        <v>734.03700000000003</v>
      </c>
      <c r="F9" s="74">
        <v>726.89700000000016</v>
      </c>
      <c r="G9" s="74">
        <v>748.93899999999985</v>
      </c>
      <c r="H9" s="74">
        <v>760.83376283851192</v>
      </c>
      <c r="I9" s="74">
        <v>706.40534194882571</v>
      </c>
      <c r="J9" s="74">
        <v>734.03538699570913</v>
      </c>
      <c r="K9" s="74">
        <v>699.48842654187047</v>
      </c>
      <c r="L9" s="74">
        <v>720.62413263124085</v>
      </c>
      <c r="M9" s="74">
        <v>711.77103755674375</v>
      </c>
      <c r="N9" s="74">
        <v>693.33617069419483</v>
      </c>
      <c r="O9" s="74">
        <v>696</v>
      </c>
      <c r="P9" s="74">
        <v>699.26316580698199</v>
      </c>
      <c r="Q9" s="74">
        <v>715.70202847627013</v>
      </c>
      <c r="R9" s="497">
        <v>716.68394469067096</v>
      </c>
      <c r="S9" s="497">
        <v>750.35901002504647</v>
      </c>
    </row>
    <row r="10" spans="2:19" ht="15" customHeight="1" x14ac:dyDescent="0.35">
      <c r="B10" s="76" t="s">
        <v>102</v>
      </c>
      <c r="C10" s="74">
        <v>332.89200000000005</v>
      </c>
      <c r="D10" s="74">
        <v>381.48400000000015</v>
      </c>
      <c r="E10" s="74">
        <v>348.14599999999996</v>
      </c>
      <c r="F10" s="74">
        <v>357.42900000000009</v>
      </c>
      <c r="G10" s="74">
        <v>393.78799999999995</v>
      </c>
      <c r="H10" s="74">
        <v>345.30082644459242</v>
      </c>
      <c r="I10" s="74">
        <v>322.22260693632597</v>
      </c>
      <c r="J10" s="74">
        <v>333.78870132091095</v>
      </c>
      <c r="K10" s="74">
        <v>332.20738816936409</v>
      </c>
      <c r="L10" s="74">
        <v>372.22641196342533</v>
      </c>
      <c r="M10" s="74">
        <v>364.47703354157949</v>
      </c>
      <c r="N10" s="74">
        <v>345.00125309423902</v>
      </c>
      <c r="O10" s="74">
        <v>369</v>
      </c>
      <c r="P10" s="74">
        <v>360.85481421202735</v>
      </c>
      <c r="Q10" s="74">
        <v>357.81546180114179</v>
      </c>
      <c r="R10" s="497">
        <v>404.69677735883101</v>
      </c>
      <c r="S10" s="497">
        <v>437.25946322036958</v>
      </c>
    </row>
    <row r="11" spans="2:19" x14ac:dyDescent="0.35">
      <c r="B11" s="76" t="s">
        <v>103</v>
      </c>
      <c r="C11" s="74">
        <v>401.90300000000002</v>
      </c>
      <c r="D11" s="74">
        <v>340.01900000000012</v>
      </c>
      <c r="E11" s="74">
        <v>385.89100000000013</v>
      </c>
      <c r="F11" s="74">
        <v>369.46800000000013</v>
      </c>
      <c r="G11" s="74">
        <v>355.15099999999995</v>
      </c>
      <c r="H11" s="74">
        <v>415.5329363939195</v>
      </c>
      <c r="I11" s="74">
        <v>384.18273501249968</v>
      </c>
      <c r="J11" s="74">
        <v>400.24668567479819</v>
      </c>
      <c r="K11" s="74">
        <v>367.28103837250643</v>
      </c>
      <c r="L11" s="74">
        <v>348.39772066781546</v>
      </c>
      <c r="M11" s="74">
        <v>347.29400401516432</v>
      </c>
      <c r="N11" s="74">
        <v>348.33491759995582</v>
      </c>
      <c r="O11" s="74">
        <v>327</v>
      </c>
      <c r="P11" s="74">
        <v>338.40835159495435</v>
      </c>
      <c r="Q11" s="74">
        <v>357.88656667512873</v>
      </c>
      <c r="R11" s="497">
        <v>311.98716733184</v>
      </c>
      <c r="S11" s="497">
        <v>313.09954680467689</v>
      </c>
    </row>
    <row r="12" spans="2:19" x14ac:dyDescent="0.35">
      <c r="B12" s="73" t="s">
        <v>80</v>
      </c>
      <c r="C12" s="74">
        <v>66.189000000000007</v>
      </c>
      <c r="D12" s="74">
        <v>90.702999999999989</v>
      </c>
      <c r="E12" s="74">
        <v>81.258000000000024</v>
      </c>
      <c r="F12" s="74">
        <v>100.46199999999993</v>
      </c>
      <c r="G12" s="74">
        <v>111.25099999999999</v>
      </c>
      <c r="H12" s="74">
        <v>113.94365826188442</v>
      </c>
      <c r="I12" s="74">
        <v>135.37264472671998</v>
      </c>
      <c r="J12" s="74">
        <v>129.60082088718451</v>
      </c>
      <c r="K12" s="74">
        <v>181.97936621891859</v>
      </c>
      <c r="L12" s="74">
        <v>155.47488129903795</v>
      </c>
      <c r="M12" s="74">
        <v>165.07509338803158</v>
      </c>
      <c r="N12" s="74">
        <v>184.5540497875088</v>
      </c>
      <c r="O12" s="74">
        <v>188</v>
      </c>
      <c r="P12" s="74">
        <v>186.19351467866147</v>
      </c>
      <c r="Q12" s="74">
        <v>191.88472955109987</v>
      </c>
      <c r="R12" s="497">
        <v>202.18765435986899</v>
      </c>
      <c r="S12" s="497">
        <v>176.71903873103378</v>
      </c>
    </row>
    <row r="13" spans="2:19" x14ac:dyDescent="0.35">
      <c r="B13" s="73" t="s">
        <v>81</v>
      </c>
      <c r="C13" s="74">
        <v>284.97599999999989</v>
      </c>
      <c r="D13" s="74">
        <v>284.93299999999977</v>
      </c>
      <c r="E13" s="74">
        <v>272.90999999999997</v>
      </c>
      <c r="F13" s="74">
        <v>261.19400000000007</v>
      </c>
      <c r="G13" s="74">
        <v>258.61500000000001</v>
      </c>
      <c r="H13" s="74">
        <v>265.07349849120214</v>
      </c>
      <c r="I13" s="74">
        <v>270.9596544965612</v>
      </c>
      <c r="J13" s="74">
        <v>271.43578899952178</v>
      </c>
      <c r="K13" s="74">
        <v>280.87465374264303</v>
      </c>
      <c r="L13" s="74">
        <v>244.93031240122096</v>
      </c>
      <c r="M13" s="74">
        <v>261.45690155296836</v>
      </c>
      <c r="N13" s="74">
        <v>261.95579967222693</v>
      </c>
      <c r="O13" s="74">
        <v>263</v>
      </c>
      <c r="P13" s="74">
        <v>263.29256976057746</v>
      </c>
      <c r="Q13" s="74">
        <v>262.60283995213064</v>
      </c>
      <c r="R13" s="497">
        <v>264.361336792202</v>
      </c>
      <c r="S13" s="497">
        <v>264.17417453245537</v>
      </c>
    </row>
    <row r="14" spans="2:19" x14ac:dyDescent="0.35">
      <c r="B14" s="77" t="s">
        <v>104</v>
      </c>
      <c r="C14" s="74" t="s">
        <v>193</v>
      </c>
      <c r="D14" s="74" t="s">
        <v>193</v>
      </c>
      <c r="E14" s="74" t="s">
        <v>193</v>
      </c>
      <c r="F14" s="74" t="s">
        <v>193</v>
      </c>
      <c r="G14" s="74" t="s">
        <v>193</v>
      </c>
      <c r="H14" s="74">
        <v>130.02991619386097</v>
      </c>
      <c r="I14" s="74">
        <v>119.88250809728073</v>
      </c>
      <c r="J14" s="74">
        <v>159.13178738187864</v>
      </c>
      <c r="K14" s="74">
        <v>132.50040538824911</v>
      </c>
      <c r="L14" s="74">
        <v>112.66230948592701</v>
      </c>
      <c r="M14" s="74">
        <v>109.32501126516189</v>
      </c>
      <c r="N14" s="74">
        <v>110.11046131592245</v>
      </c>
      <c r="O14" s="74">
        <v>110</v>
      </c>
      <c r="P14" s="74">
        <v>87.215655825378406</v>
      </c>
      <c r="Q14" s="74">
        <v>89.927958429453852</v>
      </c>
      <c r="R14" s="497">
        <v>86.9614805910348</v>
      </c>
      <c r="S14" s="497">
        <v>90.012508575472623</v>
      </c>
    </row>
    <row r="15" spans="2:19" x14ac:dyDescent="0.35">
      <c r="B15" s="77" t="s">
        <v>105</v>
      </c>
      <c r="C15" s="74" t="s">
        <v>193</v>
      </c>
      <c r="D15" s="74" t="s">
        <v>193</v>
      </c>
      <c r="E15" s="74" t="s">
        <v>193</v>
      </c>
      <c r="F15" s="74" t="s">
        <v>193</v>
      </c>
      <c r="G15" s="74" t="s">
        <v>193</v>
      </c>
      <c r="H15" s="74">
        <v>135.04358229734112</v>
      </c>
      <c r="I15" s="74">
        <v>151.07714639928062</v>
      </c>
      <c r="J15" s="74">
        <v>112.30400161764315</v>
      </c>
      <c r="K15" s="74">
        <v>148.37424835439393</v>
      </c>
      <c r="L15" s="74">
        <v>132.26800291529409</v>
      </c>
      <c r="M15" s="74">
        <v>152.13189028780664</v>
      </c>
      <c r="N15" s="74">
        <v>151.8453383563045</v>
      </c>
      <c r="O15" s="74">
        <v>153</v>
      </c>
      <c r="P15" s="74">
        <v>176.07691393519929</v>
      </c>
      <c r="Q15" s="74">
        <v>172.67488152267697</v>
      </c>
      <c r="R15" s="497">
        <v>177.39985620116801</v>
      </c>
      <c r="S15" s="497">
        <v>174.16166595698286</v>
      </c>
    </row>
    <row r="16" spans="2:19" x14ac:dyDescent="0.35">
      <c r="B16" s="53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497"/>
      <c r="S16" s="497"/>
    </row>
    <row r="17" spans="2:19" x14ac:dyDescent="0.35">
      <c r="B17" s="72" t="s">
        <v>198</v>
      </c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497"/>
      <c r="S17" s="497"/>
    </row>
    <row r="18" spans="2:19" s="75" customFormat="1" x14ac:dyDescent="0.35">
      <c r="B18" s="73" t="s">
        <v>79</v>
      </c>
      <c r="C18" s="74">
        <v>2049.4529999999995</v>
      </c>
      <c r="D18" s="74">
        <v>2089.9250000000015</v>
      </c>
      <c r="E18" s="74">
        <v>2104.9260000000004</v>
      </c>
      <c r="F18" s="74">
        <v>2126.1389999999997</v>
      </c>
      <c r="G18" s="74">
        <v>2153.6990000000005</v>
      </c>
      <c r="H18" s="74">
        <v>2027.5149011270087</v>
      </c>
      <c r="I18" s="74">
        <v>1998.8838029376393</v>
      </c>
      <c r="J18" s="74">
        <v>1958.0879026914565</v>
      </c>
      <c r="K18" s="74">
        <v>2064.2296205954885</v>
      </c>
      <c r="L18" s="74">
        <v>1956.2163955435758</v>
      </c>
      <c r="M18" s="74">
        <v>1942.9470033084558</v>
      </c>
      <c r="N18" s="74">
        <v>1974.7388079432594</v>
      </c>
      <c r="O18" s="74">
        <v>1949</v>
      </c>
      <c r="P18" s="74">
        <v>1989.3936289470571</v>
      </c>
      <c r="Q18" s="74">
        <v>2010.178864209</v>
      </c>
      <c r="R18" s="497">
        <v>2033.8555058777399</v>
      </c>
      <c r="S18" s="497">
        <v>2093.3941827389444</v>
      </c>
    </row>
    <row r="19" spans="2:19" x14ac:dyDescent="0.35">
      <c r="B19" s="76" t="s">
        <v>102</v>
      </c>
      <c r="C19" s="74">
        <v>801.32399999999939</v>
      </c>
      <c r="D19" s="74">
        <v>947.82600000000059</v>
      </c>
      <c r="E19" s="74">
        <v>918.49800000000005</v>
      </c>
      <c r="F19" s="74">
        <v>985.41499999999951</v>
      </c>
      <c r="G19" s="74">
        <v>1046.4980000000005</v>
      </c>
      <c r="H19" s="74">
        <v>926.22420581928202</v>
      </c>
      <c r="I19" s="74">
        <v>914.14420906826115</v>
      </c>
      <c r="J19" s="74">
        <v>934.31673864926142</v>
      </c>
      <c r="K19" s="74">
        <v>982.55341618060527</v>
      </c>
      <c r="L19" s="74">
        <v>946.26880919601001</v>
      </c>
      <c r="M19" s="74">
        <v>998.63744803231134</v>
      </c>
      <c r="N19" s="74">
        <v>1056.4339257780382</v>
      </c>
      <c r="O19" s="74">
        <v>1060</v>
      </c>
      <c r="P19" s="74">
        <v>1069.5551614632786</v>
      </c>
      <c r="Q19" s="74">
        <v>1057.01528552479</v>
      </c>
      <c r="R19" s="497">
        <v>1054.3161246032601</v>
      </c>
      <c r="S19" s="497">
        <v>1100.5435395161553</v>
      </c>
    </row>
    <row r="20" spans="2:19" x14ac:dyDescent="0.35">
      <c r="B20" s="76" t="s">
        <v>103</v>
      </c>
      <c r="C20" s="74">
        <v>1248.1289999999999</v>
      </c>
      <c r="D20" s="74">
        <v>1142.0990000000011</v>
      </c>
      <c r="E20" s="74">
        <v>1186.4280000000001</v>
      </c>
      <c r="F20" s="74">
        <v>1140.7240000000002</v>
      </c>
      <c r="G20" s="74">
        <v>1107.2009999999998</v>
      </c>
      <c r="H20" s="74">
        <v>1101.2906953077265</v>
      </c>
      <c r="I20" s="74">
        <v>1084.739593869378</v>
      </c>
      <c r="J20" s="74">
        <v>1023.7711640421951</v>
      </c>
      <c r="K20" s="74">
        <v>1081.6762044148834</v>
      </c>
      <c r="L20" s="74">
        <v>1009.9475863475657</v>
      </c>
      <c r="M20" s="74">
        <v>944.30955527614458</v>
      </c>
      <c r="N20" s="74">
        <v>918.30488216522122</v>
      </c>
      <c r="O20" s="74">
        <v>889</v>
      </c>
      <c r="P20" s="74">
        <v>919.83846748377869</v>
      </c>
      <c r="Q20" s="74">
        <v>953.16357868420789</v>
      </c>
      <c r="R20" s="497">
        <v>979.53938127447304</v>
      </c>
      <c r="S20" s="497">
        <v>992.8506432227897</v>
      </c>
    </row>
    <row r="21" spans="2:19" x14ac:dyDescent="0.35">
      <c r="B21" s="73" t="s">
        <v>80</v>
      </c>
      <c r="C21" s="74">
        <v>202.9790000000001</v>
      </c>
      <c r="D21" s="74">
        <v>230.54400000000001</v>
      </c>
      <c r="E21" s="74">
        <v>238.39300000000003</v>
      </c>
      <c r="F21" s="74">
        <v>229.18099999999993</v>
      </c>
      <c r="G21" s="74">
        <v>263.54799999999989</v>
      </c>
      <c r="H21" s="74">
        <v>339.62096381829366</v>
      </c>
      <c r="I21" s="74">
        <v>398.30851396620722</v>
      </c>
      <c r="J21" s="74">
        <v>484.08314522285121</v>
      </c>
      <c r="K21" s="74">
        <v>423.59634657866206</v>
      </c>
      <c r="L21" s="74">
        <v>513.16167880173066</v>
      </c>
      <c r="M21" s="74">
        <v>546.8472917695359</v>
      </c>
      <c r="N21" s="74">
        <v>522.82037233953224</v>
      </c>
      <c r="O21" s="74">
        <v>571</v>
      </c>
      <c r="P21" s="74">
        <v>582.36168625021389</v>
      </c>
      <c r="Q21" s="74">
        <v>580.23583268768232</v>
      </c>
      <c r="R21" s="497">
        <v>571.05092827142596</v>
      </c>
      <c r="S21" s="497">
        <v>554.74686485692655</v>
      </c>
    </row>
    <row r="22" spans="2:19" x14ac:dyDescent="0.35">
      <c r="B22" s="73" t="s">
        <v>81</v>
      </c>
      <c r="C22" s="74">
        <v>575.51900000000046</v>
      </c>
      <c r="D22" s="74">
        <v>573.92199999999968</v>
      </c>
      <c r="E22" s="74">
        <v>559.49500000000012</v>
      </c>
      <c r="F22" s="74">
        <v>539.57399999999996</v>
      </c>
      <c r="G22" s="74">
        <v>524.95800000000008</v>
      </c>
      <c r="H22" s="74">
        <v>534.22544507020814</v>
      </c>
      <c r="I22" s="74">
        <v>579.80746504633362</v>
      </c>
      <c r="J22" s="74">
        <v>532.42415869947058</v>
      </c>
      <c r="K22" s="74">
        <v>510.24735188116063</v>
      </c>
      <c r="L22" s="74">
        <v>483.48262756685341</v>
      </c>
      <c r="M22" s="74">
        <v>556.66740803081188</v>
      </c>
      <c r="N22" s="74">
        <v>553.56734789094071</v>
      </c>
      <c r="O22" s="74">
        <v>555</v>
      </c>
      <c r="P22" s="74">
        <v>557.53523703620715</v>
      </c>
      <c r="Q22" s="74">
        <v>563.20195024688883</v>
      </c>
      <c r="R22" s="497">
        <v>553.35960527532097</v>
      </c>
      <c r="S22" s="497">
        <v>552.587364589186</v>
      </c>
    </row>
    <row r="23" spans="2:19" x14ac:dyDescent="0.35">
      <c r="B23" s="77" t="s">
        <v>104</v>
      </c>
      <c r="C23" s="74" t="s">
        <v>193</v>
      </c>
      <c r="D23" s="74" t="s">
        <v>193</v>
      </c>
      <c r="E23" s="74" t="s">
        <v>193</v>
      </c>
      <c r="F23" s="74" t="s">
        <v>193</v>
      </c>
      <c r="G23" s="74" t="s">
        <v>193</v>
      </c>
      <c r="H23" s="74">
        <v>143.5008241544495</v>
      </c>
      <c r="I23" s="74">
        <v>157.51083559453437</v>
      </c>
      <c r="J23" s="74">
        <v>175.92214450733698</v>
      </c>
      <c r="K23" s="74">
        <v>134.31857599144851</v>
      </c>
      <c r="L23" s="74">
        <v>106.58687708826142</v>
      </c>
      <c r="M23" s="74">
        <v>89.496045010833939</v>
      </c>
      <c r="N23" s="74">
        <v>92.056469882062771</v>
      </c>
      <c r="O23" s="74">
        <v>86</v>
      </c>
      <c r="P23" s="74">
        <v>86.955501194551971</v>
      </c>
      <c r="Q23" s="74">
        <v>95.246463035693537</v>
      </c>
      <c r="R23" s="497">
        <v>87.623331132248097</v>
      </c>
      <c r="S23" s="497">
        <v>83.141772053335629</v>
      </c>
    </row>
    <row r="24" spans="2:19" x14ac:dyDescent="0.35">
      <c r="B24" s="77" t="s">
        <v>105</v>
      </c>
      <c r="C24" s="74" t="s">
        <v>193</v>
      </c>
      <c r="D24" s="74" t="s">
        <v>193</v>
      </c>
      <c r="E24" s="74" t="s">
        <v>193</v>
      </c>
      <c r="F24" s="74" t="s">
        <v>193</v>
      </c>
      <c r="G24" s="74" t="s">
        <v>193</v>
      </c>
      <c r="H24" s="74">
        <v>390.72462091575824</v>
      </c>
      <c r="I24" s="74">
        <v>422.29662945179916</v>
      </c>
      <c r="J24" s="74">
        <v>356.50201419213323</v>
      </c>
      <c r="K24" s="74">
        <v>375.92877588971231</v>
      </c>
      <c r="L24" s="74">
        <v>376.89575047859194</v>
      </c>
      <c r="M24" s="74">
        <v>467.17136301997738</v>
      </c>
      <c r="N24" s="74">
        <v>461.51087800887791</v>
      </c>
      <c r="O24" s="74">
        <v>469</v>
      </c>
      <c r="P24" s="74">
        <v>470.5797358416541</v>
      </c>
      <c r="Q24" s="74">
        <v>467.95548721119445</v>
      </c>
      <c r="R24" s="497">
        <v>465.73627414307299</v>
      </c>
      <c r="S24" s="497">
        <v>469.44559253585021</v>
      </c>
    </row>
    <row r="25" spans="2:19" x14ac:dyDescent="0.35">
      <c r="B25" s="53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497"/>
      <c r="S25" s="497"/>
    </row>
    <row r="26" spans="2:19" x14ac:dyDescent="0.35">
      <c r="B26" s="72" t="s">
        <v>199</v>
      </c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497"/>
      <c r="S26" s="497"/>
    </row>
    <row r="27" spans="2:19" s="75" customFormat="1" x14ac:dyDescent="0.35">
      <c r="B27" s="73" t="s">
        <v>79</v>
      </c>
      <c r="C27" s="74">
        <v>1460.6909999999998</v>
      </c>
      <c r="D27" s="74">
        <v>1510.8760000000007</v>
      </c>
      <c r="E27" s="74">
        <v>1494.6099999999994</v>
      </c>
      <c r="F27" s="74">
        <v>1522.9319999999998</v>
      </c>
      <c r="G27" s="74">
        <v>1530.2279999999998</v>
      </c>
      <c r="H27" s="74">
        <v>1520.2329489921519</v>
      </c>
      <c r="I27" s="74">
        <v>1493.4909227299638</v>
      </c>
      <c r="J27" s="74">
        <v>1532.4027648029792</v>
      </c>
      <c r="K27" s="74">
        <v>1471.5623401118842</v>
      </c>
      <c r="L27" s="74">
        <v>1464.7435428386857</v>
      </c>
      <c r="M27" s="74">
        <v>1390.3301059674561</v>
      </c>
      <c r="N27" s="74">
        <v>1400.3388628436469</v>
      </c>
      <c r="O27" s="74">
        <v>1394</v>
      </c>
      <c r="P27" s="74">
        <v>1391.9041766806854</v>
      </c>
      <c r="Q27" s="74">
        <v>1479.8515691407758</v>
      </c>
      <c r="R27" s="497">
        <v>1506.9757745822899</v>
      </c>
      <c r="S27" s="497">
        <v>1499.9202994097664</v>
      </c>
    </row>
    <row r="28" spans="2:19" x14ac:dyDescent="0.35">
      <c r="B28" s="76" t="s">
        <v>102</v>
      </c>
      <c r="C28" s="74">
        <v>587.94100000000003</v>
      </c>
      <c r="D28" s="74">
        <v>625.20200000000011</v>
      </c>
      <c r="E28" s="74">
        <v>681.78700000000003</v>
      </c>
      <c r="F28" s="74">
        <v>651.15999999999963</v>
      </c>
      <c r="G28" s="74">
        <v>782.47599999999977</v>
      </c>
      <c r="H28" s="74">
        <v>690.13024965444743</v>
      </c>
      <c r="I28" s="74">
        <v>738.333706330925</v>
      </c>
      <c r="J28" s="74">
        <v>711.72341067233845</v>
      </c>
      <c r="K28" s="74">
        <v>655.64459885991516</v>
      </c>
      <c r="L28" s="74">
        <v>731.90800799590193</v>
      </c>
      <c r="M28" s="74">
        <v>706.7404728413876</v>
      </c>
      <c r="N28" s="74">
        <v>726.52567687909709</v>
      </c>
      <c r="O28" s="74">
        <v>801</v>
      </c>
      <c r="P28" s="74">
        <v>757.57534713473638</v>
      </c>
      <c r="Q28" s="74">
        <v>769.51210263694543</v>
      </c>
      <c r="R28" s="497">
        <v>838.03768160436903</v>
      </c>
      <c r="S28" s="497">
        <v>834.50654207469017</v>
      </c>
    </row>
    <row r="29" spans="2:19" x14ac:dyDescent="0.35">
      <c r="B29" s="76" t="s">
        <v>103</v>
      </c>
      <c r="C29" s="74">
        <v>872.74999999999977</v>
      </c>
      <c r="D29" s="74">
        <v>885.67400000000055</v>
      </c>
      <c r="E29" s="74">
        <v>812.82299999999941</v>
      </c>
      <c r="F29" s="74">
        <v>871.77200000000016</v>
      </c>
      <c r="G29" s="74">
        <v>747.75200000000007</v>
      </c>
      <c r="H29" s="74">
        <v>830.10269933770451</v>
      </c>
      <c r="I29" s="74">
        <v>755.15721639903882</v>
      </c>
      <c r="J29" s="74">
        <v>820.67935413064083</v>
      </c>
      <c r="K29" s="74">
        <v>815.91774125196889</v>
      </c>
      <c r="L29" s="74">
        <v>732.83553484278389</v>
      </c>
      <c r="M29" s="74">
        <v>683.58963312606852</v>
      </c>
      <c r="N29" s="74">
        <v>673.8131859645498</v>
      </c>
      <c r="O29" s="74">
        <v>593</v>
      </c>
      <c r="P29" s="74">
        <v>634.3288295459497</v>
      </c>
      <c r="Q29" s="74">
        <v>710.33946650382927</v>
      </c>
      <c r="R29" s="497">
        <v>668.93809297791995</v>
      </c>
      <c r="S29" s="497">
        <v>665.41375733507562</v>
      </c>
    </row>
    <row r="30" spans="2:19" x14ac:dyDescent="0.35">
      <c r="B30" s="73" t="s">
        <v>80</v>
      </c>
      <c r="C30" s="74">
        <v>199.35899999999995</v>
      </c>
      <c r="D30" s="74">
        <v>202.0330000000001</v>
      </c>
      <c r="E30" s="74">
        <v>216.37700000000004</v>
      </c>
      <c r="F30" s="74">
        <v>214.56899999999999</v>
      </c>
      <c r="G30" s="74">
        <v>206.36800000000008</v>
      </c>
      <c r="H30" s="74">
        <v>334.79745932619494</v>
      </c>
      <c r="I30" s="74">
        <v>313.03662620543344</v>
      </c>
      <c r="J30" s="74">
        <v>318.06710461600045</v>
      </c>
      <c r="K30" s="74">
        <v>377.57736367040781</v>
      </c>
      <c r="L30" s="74">
        <v>394.79107427945183</v>
      </c>
      <c r="M30" s="74">
        <v>445.20205138410091</v>
      </c>
      <c r="N30" s="74">
        <v>429.92344089973767</v>
      </c>
      <c r="O30" s="74">
        <v>456</v>
      </c>
      <c r="P30" s="74">
        <v>482.50180971573621</v>
      </c>
      <c r="Q30" s="74">
        <v>416.70308675191234</v>
      </c>
      <c r="R30" s="497">
        <v>426.852948888951</v>
      </c>
      <c r="S30" s="497">
        <v>470.6622470896092</v>
      </c>
    </row>
    <row r="31" spans="2:19" x14ac:dyDescent="0.35">
      <c r="B31" s="73" t="s">
        <v>81</v>
      </c>
      <c r="C31" s="74">
        <v>429.18299999999988</v>
      </c>
      <c r="D31" s="74">
        <v>398.0259999999999</v>
      </c>
      <c r="E31" s="74">
        <v>410.68000000000018</v>
      </c>
      <c r="F31" s="74">
        <v>413.8400000000002</v>
      </c>
      <c r="G31" s="74">
        <v>390.61800000000039</v>
      </c>
      <c r="H31" s="74">
        <v>394.92388253590627</v>
      </c>
      <c r="I31" s="74">
        <v>408.07476063636193</v>
      </c>
      <c r="J31" s="74">
        <v>415.41381180201694</v>
      </c>
      <c r="K31" s="74">
        <v>423.35949946708109</v>
      </c>
      <c r="L31" s="74">
        <v>406.64372706480941</v>
      </c>
      <c r="M31" s="74">
        <v>409.77096481269558</v>
      </c>
      <c r="N31" s="74">
        <v>406.71326823946038</v>
      </c>
      <c r="O31" s="74">
        <v>408</v>
      </c>
      <c r="P31" s="74">
        <v>407.40356996037195</v>
      </c>
      <c r="Q31" s="74">
        <v>402.39795280353667</v>
      </c>
      <c r="R31" s="497">
        <v>401.45864647873498</v>
      </c>
      <c r="S31" s="497">
        <v>407.50660117927032</v>
      </c>
    </row>
    <row r="32" spans="2:19" x14ac:dyDescent="0.35">
      <c r="B32" s="77" t="s">
        <v>104</v>
      </c>
      <c r="C32" s="74" t="s">
        <v>193</v>
      </c>
      <c r="D32" s="74" t="s">
        <v>193</v>
      </c>
      <c r="E32" s="74" t="s">
        <v>193</v>
      </c>
      <c r="F32" s="74" t="s">
        <v>193</v>
      </c>
      <c r="G32" s="74" t="s">
        <v>193</v>
      </c>
      <c r="H32" s="74">
        <v>241.45975966973532</v>
      </c>
      <c r="I32" s="74">
        <v>243.5373746236389</v>
      </c>
      <c r="J32" s="74">
        <v>235.60293385710688</v>
      </c>
      <c r="K32" s="74">
        <v>247.29515581113088</v>
      </c>
      <c r="L32" s="74">
        <v>213.5972198394829</v>
      </c>
      <c r="M32" s="74">
        <v>225.39045492778604</v>
      </c>
      <c r="N32" s="74">
        <v>225.498638704852</v>
      </c>
      <c r="O32" s="74">
        <v>222</v>
      </c>
      <c r="P32" s="74">
        <v>221.70838519659847</v>
      </c>
      <c r="Q32" s="74">
        <v>224.46228676064806</v>
      </c>
      <c r="R32" s="497">
        <v>221.471162126932</v>
      </c>
      <c r="S32" s="497">
        <v>220.57438433862049</v>
      </c>
    </row>
    <row r="33" spans="2:21" x14ac:dyDescent="0.35">
      <c r="B33" s="77" t="s">
        <v>105</v>
      </c>
      <c r="C33" s="74" t="s">
        <v>193</v>
      </c>
      <c r="D33" s="74" t="s">
        <v>193</v>
      </c>
      <c r="E33" s="74" t="s">
        <v>193</v>
      </c>
      <c r="F33" s="74" t="s">
        <v>193</v>
      </c>
      <c r="G33" s="74" t="s">
        <v>193</v>
      </c>
      <c r="H33" s="74">
        <v>153.46412286617098</v>
      </c>
      <c r="I33" s="74">
        <v>164.537386012723</v>
      </c>
      <c r="J33" s="74">
        <v>179.81087794490963</v>
      </c>
      <c r="K33" s="74">
        <v>176.06434365594995</v>
      </c>
      <c r="L33" s="74">
        <v>193.04650722532676</v>
      </c>
      <c r="M33" s="74">
        <v>184.38050988490988</v>
      </c>
      <c r="N33" s="74">
        <v>181.21462953460838</v>
      </c>
      <c r="O33" s="74">
        <v>185</v>
      </c>
      <c r="P33" s="74">
        <v>185.69518476377323</v>
      </c>
      <c r="Q33" s="74">
        <v>177.93566604288856</v>
      </c>
      <c r="R33" s="497">
        <v>179.987484351804</v>
      </c>
      <c r="S33" s="497">
        <v>186.93221684064937</v>
      </c>
    </row>
    <row r="34" spans="2:21" x14ac:dyDescent="0.35">
      <c r="B34" s="77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497"/>
      <c r="S34" s="497"/>
    </row>
    <row r="35" spans="2:21" x14ac:dyDescent="0.35">
      <c r="B35" s="72" t="s">
        <v>200</v>
      </c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497"/>
      <c r="S35" s="497"/>
    </row>
    <row r="36" spans="2:21" s="75" customFormat="1" x14ac:dyDescent="0.35">
      <c r="B36" s="73" t="s">
        <v>79</v>
      </c>
      <c r="C36" s="74">
        <v>1327.5600000000006</v>
      </c>
      <c r="D36" s="74">
        <v>1336.6429999999991</v>
      </c>
      <c r="E36" s="74">
        <v>1357.1589999999997</v>
      </c>
      <c r="F36" s="74">
        <v>1364.2679999999998</v>
      </c>
      <c r="G36" s="74">
        <v>1366.5629999999994</v>
      </c>
      <c r="H36" s="74">
        <v>1365.717357460966</v>
      </c>
      <c r="I36" s="74">
        <v>1334.4568748129773</v>
      </c>
      <c r="J36" s="74">
        <v>1325.6933307108252</v>
      </c>
      <c r="K36" s="74">
        <v>1348.4066184340531</v>
      </c>
      <c r="L36" s="74">
        <v>1351.4456453079824</v>
      </c>
      <c r="M36" s="74">
        <v>1266.0353874682396</v>
      </c>
      <c r="N36" s="74">
        <v>1288.9683130523877</v>
      </c>
      <c r="O36" s="74">
        <v>1298</v>
      </c>
      <c r="P36" s="74">
        <v>1308.8438196937423</v>
      </c>
      <c r="Q36" s="74">
        <v>1334.3055655037781</v>
      </c>
      <c r="R36" s="497">
        <v>1353.3563022319299</v>
      </c>
      <c r="S36" s="497">
        <v>1371.6669903545167</v>
      </c>
      <c r="T36" s="850"/>
      <c r="U36" s="850"/>
    </row>
    <row r="37" spans="2:21" x14ac:dyDescent="0.35">
      <c r="B37" s="76" t="s">
        <v>102</v>
      </c>
      <c r="C37" s="74">
        <v>562.9830000000004</v>
      </c>
      <c r="D37" s="74">
        <v>621.65899999999999</v>
      </c>
      <c r="E37" s="74">
        <v>582.09399999999994</v>
      </c>
      <c r="F37" s="74">
        <v>575.26599999999985</v>
      </c>
      <c r="G37" s="74">
        <v>629.649</v>
      </c>
      <c r="H37" s="74">
        <v>668.98979758738426</v>
      </c>
      <c r="I37" s="74">
        <v>600.1742290977927</v>
      </c>
      <c r="J37" s="74">
        <v>628.6787379173644</v>
      </c>
      <c r="K37" s="74">
        <v>685.83444985443873</v>
      </c>
      <c r="L37" s="74">
        <v>729.92377414310818</v>
      </c>
      <c r="M37" s="74">
        <v>674.08168123717451</v>
      </c>
      <c r="N37" s="74">
        <v>723.86181655993153</v>
      </c>
      <c r="O37" s="74">
        <v>668</v>
      </c>
      <c r="P37" s="74">
        <v>699.47850501295829</v>
      </c>
      <c r="Q37" s="74">
        <v>725.52954471068836</v>
      </c>
      <c r="R37" s="497">
        <v>767.11719855035403</v>
      </c>
      <c r="S37" s="497">
        <v>689.83505810862141</v>
      </c>
    </row>
    <row r="38" spans="2:21" x14ac:dyDescent="0.35">
      <c r="B38" s="76" t="s">
        <v>103</v>
      </c>
      <c r="C38" s="74">
        <v>764.57700000000023</v>
      </c>
      <c r="D38" s="74">
        <v>714.98399999999913</v>
      </c>
      <c r="E38" s="74">
        <v>775.06499999999983</v>
      </c>
      <c r="F38" s="74">
        <v>789.00199999999995</v>
      </c>
      <c r="G38" s="74">
        <v>736.91399999999942</v>
      </c>
      <c r="H38" s="74">
        <v>696.72755987358175</v>
      </c>
      <c r="I38" s="74">
        <v>734.28264571518469</v>
      </c>
      <c r="J38" s="74">
        <v>697.01459279346068</v>
      </c>
      <c r="K38" s="74">
        <v>662.57216857961441</v>
      </c>
      <c r="L38" s="74">
        <v>621.52187116487426</v>
      </c>
      <c r="M38" s="74">
        <v>591.95370623106521</v>
      </c>
      <c r="N38" s="74">
        <v>565.10649649245624</v>
      </c>
      <c r="O38" s="74">
        <v>630</v>
      </c>
      <c r="P38" s="74">
        <v>609.36531468078579</v>
      </c>
      <c r="Q38" s="74">
        <v>608.77602079309133</v>
      </c>
      <c r="R38" s="497">
        <v>586.23910368157203</v>
      </c>
      <c r="S38" s="497">
        <v>681.83193224589593</v>
      </c>
      <c r="U38" s="78"/>
    </row>
    <row r="39" spans="2:21" x14ac:dyDescent="0.35">
      <c r="B39" s="73" t="s">
        <v>80</v>
      </c>
      <c r="C39" s="74">
        <v>137.44899999999993</v>
      </c>
      <c r="D39" s="74">
        <v>136.16</v>
      </c>
      <c r="E39" s="74">
        <v>159.11300000000003</v>
      </c>
      <c r="F39" s="74">
        <v>162.48600000000005</v>
      </c>
      <c r="G39" s="74">
        <v>160.05299999999991</v>
      </c>
      <c r="H39" s="74">
        <v>187.52461793135089</v>
      </c>
      <c r="I39" s="74">
        <v>268.81415631051095</v>
      </c>
      <c r="J39" s="74">
        <v>269.49648363377776</v>
      </c>
      <c r="K39" s="74">
        <v>263.62943376355997</v>
      </c>
      <c r="L39" s="74">
        <v>314.3740315906125</v>
      </c>
      <c r="M39" s="74">
        <v>367.74185263171358</v>
      </c>
      <c r="N39" s="74">
        <v>339.35029945437213</v>
      </c>
      <c r="O39" s="74">
        <v>342</v>
      </c>
      <c r="P39" s="74">
        <v>349.56466106904037</v>
      </c>
      <c r="Q39" s="74">
        <v>359.03145228222036</v>
      </c>
      <c r="R39" s="497">
        <v>358.91679512577599</v>
      </c>
      <c r="S39" s="497">
        <v>361.77629802990361</v>
      </c>
    </row>
    <row r="40" spans="2:21" x14ac:dyDescent="0.35">
      <c r="B40" s="73" t="s">
        <v>81</v>
      </c>
      <c r="C40" s="74">
        <v>302.49200000000019</v>
      </c>
      <c r="D40" s="74">
        <v>298.47199999999998</v>
      </c>
      <c r="E40" s="74">
        <v>295.32800000000009</v>
      </c>
      <c r="F40" s="74">
        <v>293.22599999999989</v>
      </c>
      <c r="G40" s="74">
        <v>302.36700000000008</v>
      </c>
      <c r="H40" s="74">
        <v>310.7835895680243</v>
      </c>
      <c r="I40" s="74">
        <v>254.97391553426095</v>
      </c>
      <c r="J40" s="74">
        <v>322.97523855519455</v>
      </c>
      <c r="K40" s="74">
        <v>296.84348845191994</v>
      </c>
      <c r="L40" s="74">
        <v>267.16497056183414</v>
      </c>
      <c r="M40" s="74">
        <v>302.11501148377891</v>
      </c>
      <c r="N40" s="74">
        <v>307.37987097871309</v>
      </c>
      <c r="O40" s="74">
        <v>305</v>
      </c>
      <c r="P40" s="74">
        <v>301.88963987399347</v>
      </c>
      <c r="Q40" s="74">
        <v>300.63068306551816</v>
      </c>
      <c r="R40" s="497">
        <v>299.534339133142</v>
      </c>
      <c r="S40" s="497">
        <v>301.27921079804605</v>
      </c>
    </row>
    <row r="41" spans="2:21" x14ac:dyDescent="0.35">
      <c r="B41" s="77" t="s">
        <v>104</v>
      </c>
      <c r="C41" s="74" t="s">
        <v>193</v>
      </c>
      <c r="D41" s="74" t="s">
        <v>193</v>
      </c>
      <c r="E41" s="74" t="s">
        <v>193</v>
      </c>
      <c r="F41" s="74" t="s">
        <v>193</v>
      </c>
      <c r="G41" s="74" t="s">
        <v>193</v>
      </c>
      <c r="H41" s="74">
        <v>199.8507546809137</v>
      </c>
      <c r="I41" s="74">
        <v>154.36596131778666</v>
      </c>
      <c r="J41" s="74">
        <v>196.65531935091326</v>
      </c>
      <c r="K41" s="74">
        <v>178.00361518659065</v>
      </c>
      <c r="L41" s="74">
        <v>169.66947243762277</v>
      </c>
      <c r="M41" s="74">
        <v>178.71605022808282</v>
      </c>
      <c r="N41" s="74">
        <v>181.67428418146184</v>
      </c>
      <c r="O41" s="74">
        <v>178</v>
      </c>
      <c r="P41" s="74">
        <v>172.36517574796187</v>
      </c>
      <c r="Q41" s="74">
        <v>174.42909286625914</v>
      </c>
      <c r="R41" s="497">
        <v>173.110640582581</v>
      </c>
      <c r="S41" s="497">
        <v>171.0790671839994</v>
      </c>
    </row>
    <row r="42" spans="2:21" x14ac:dyDescent="0.35">
      <c r="B42" s="77" t="s">
        <v>105</v>
      </c>
      <c r="C42" s="74" t="s">
        <v>193</v>
      </c>
      <c r="D42" s="74" t="s">
        <v>193</v>
      </c>
      <c r="E42" s="74" t="s">
        <v>193</v>
      </c>
      <c r="F42" s="74" t="s">
        <v>193</v>
      </c>
      <c r="G42" s="74" t="s">
        <v>193</v>
      </c>
      <c r="H42" s="74">
        <v>110.93283488711086</v>
      </c>
      <c r="I42" s="74">
        <v>100.60795421647427</v>
      </c>
      <c r="J42" s="74">
        <v>126.31991920428122</v>
      </c>
      <c r="K42" s="74">
        <v>118.83987326532949</v>
      </c>
      <c r="L42" s="74">
        <v>97.495498124211636</v>
      </c>
      <c r="M42" s="74">
        <v>123.39896125569611</v>
      </c>
      <c r="N42" s="74">
        <v>125.70558679725126</v>
      </c>
      <c r="O42" s="74">
        <v>127</v>
      </c>
      <c r="P42" s="74">
        <v>129.52446412603166</v>
      </c>
      <c r="Q42" s="74">
        <v>126.20159019925887</v>
      </c>
      <c r="R42" s="497">
        <v>126.423698550561</v>
      </c>
      <c r="S42" s="497">
        <v>130.20014361404694</v>
      </c>
    </row>
    <row r="43" spans="2:21" x14ac:dyDescent="0.35">
      <c r="B43" s="53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497"/>
      <c r="S43" s="497"/>
    </row>
    <row r="44" spans="2:21" x14ac:dyDescent="0.35">
      <c r="B44" s="72" t="s">
        <v>201</v>
      </c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497"/>
      <c r="S44" s="497"/>
    </row>
    <row r="45" spans="2:21" s="75" customFormat="1" x14ac:dyDescent="0.35">
      <c r="B45" s="73" t="s">
        <v>79</v>
      </c>
      <c r="C45" s="74">
        <v>1561.9130000000005</v>
      </c>
      <c r="D45" s="74">
        <v>1594.9109999999998</v>
      </c>
      <c r="E45" s="74">
        <v>1598.2660000000001</v>
      </c>
      <c r="F45" s="74">
        <v>1613.668999999999</v>
      </c>
      <c r="G45" s="74">
        <v>1607.7939999999999</v>
      </c>
      <c r="H45" s="74">
        <v>1532.8151663322851</v>
      </c>
      <c r="I45" s="74">
        <v>1525.2244692821987</v>
      </c>
      <c r="J45" s="74">
        <v>1541.2692084055973</v>
      </c>
      <c r="K45" s="74">
        <v>1514.7669853240334</v>
      </c>
      <c r="L45" s="74">
        <v>1551.7764944371424</v>
      </c>
      <c r="M45" s="74">
        <v>1531.6421243988807</v>
      </c>
      <c r="N45" s="74">
        <v>1526.867119141217</v>
      </c>
      <c r="O45" s="74">
        <v>1497</v>
      </c>
      <c r="P45" s="74">
        <v>1527.9107094367157</v>
      </c>
      <c r="Q45" s="74">
        <v>1573.8402690500463</v>
      </c>
      <c r="R45" s="497">
        <v>1605.7944397755</v>
      </c>
      <c r="S45" s="497">
        <v>1622.5294089298952</v>
      </c>
      <c r="T45" s="850"/>
      <c r="U45" s="850"/>
    </row>
    <row r="46" spans="2:21" x14ac:dyDescent="0.35">
      <c r="B46" s="76" t="s">
        <v>102</v>
      </c>
      <c r="C46" s="74">
        <v>635.69599999999991</v>
      </c>
      <c r="D46" s="74">
        <v>685.51100000000008</v>
      </c>
      <c r="E46" s="74">
        <v>793.74800000000005</v>
      </c>
      <c r="F46" s="74">
        <v>732.39399999999955</v>
      </c>
      <c r="G46" s="74">
        <v>730.70199999999988</v>
      </c>
      <c r="H46" s="74">
        <v>725.61655086569681</v>
      </c>
      <c r="I46" s="74">
        <v>761.56895528369967</v>
      </c>
      <c r="J46" s="74">
        <v>790.47920598430289</v>
      </c>
      <c r="K46" s="74">
        <v>823.67688170316524</v>
      </c>
      <c r="L46" s="74">
        <v>782.91134898197481</v>
      </c>
      <c r="M46" s="74">
        <v>806.62461941194852</v>
      </c>
      <c r="N46" s="74">
        <v>846.7671830860271</v>
      </c>
      <c r="O46" s="74">
        <v>803</v>
      </c>
      <c r="P46" s="74">
        <v>888.41521724549136</v>
      </c>
      <c r="Q46" s="74">
        <v>886.06309310741506</v>
      </c>
      <c r="R46" s="497">
        <v>991.59291604733403</v>
      </c>
      <c r="S46" s="497">
        <v>955.99229337651877</v>
      </c>
    </row>
    <row r="47" spans="2:21" x14ac:dyDescent="0.35">
      <c r="B47" s="76" t="s">
        <v>103</v>
      </c>
      <c r="C47" s="74">
        <v>926.21700000000044</v>
      </c>
      <c r="D47" s="74">
        <v>909.39999999999975</v>
      </c>
      <c r="E47" s="74">
        <v>804.51800000000003</v>
      </c>
      <c r="F47" s="74">
        <v>881.27499999999952</v>
      </c>
      <c r="G47" s="74">
        <v>877.09199999999998</v>
      </c>
      <c r="H47" s="74">
        <v>807.19861546658831</v>
      </c>
      <c r="I47" s="74">
        <v>763.65551399849892</v>
      </c>
      <c r="J47" s="74">
        <v>750.79000242129439</v>
      </c>
      <c r="K47" s="74">
        <v>691.09010362086815</v>
      </c>
      <c r="L47" s="74">
        <v>768.86514545516775</v>
      </c>
      <c r="M47" s="74">
        <v>725.01750498693229</v>
      </c>
      <c r="N47" s="74">
        <v>680.09993605518991</v>
      </c>
      <c r="O47" s="74">
        <v>694</v>
      </c>
      <c r="P47" s="74">
        <v>639.49549219122457</v>
      </c>
      <c r="Q47" s="74">
        <v>687.77717594263186</v>
      </c>
      <c r="R47" s="497">
        <v>614.20152372816699</v>
      </c>
      <c r="S47" s="497">
        <v>666.53711555337873</v>
      </c>
    </row>
    <row r="48" spans="2:21" x14ac:dyDescent="0.35">
      <c r="B48" s="73" t="s">
        <v>80</v>
      </c>
      <c r="C48" s="74">
        <v>149.749</v>
      </c>
      <c r="D48" s="74">
        <v>188.38800000000001</v>
      </c>
      <c r="E48" s="74">
        <v>164.16700000000003</v>
      </c>
      <c r="F48" s="74">
        <v>184.79</v>
      </c>
      <c r="G48" s="74">
        <v>189.72100000000003</v>
      </c>
      <c r="H48" s="74">
        <v>257.16130999041508</v>
      </c>
      <c r="I48" s="74">
        <v>323.28325679236855</v>
      </c>
      <c r="J48" s="74">
        <v>331.35145902065915</v>
      </c>
      <c r="K48" s="74">
        <v>360.18493338106924</v>
      </c>
      <c r="L48" s="74">
        <v>331.21902382882757</v>
      </c>
      <c r="M48" s="74">
        <v>346.59206826838061</v>
      </c>
      <c r="N48" s="74">
        <v>363.16159751255771</v>
      </c>
      <c r="O48" s="74">
        <v>410</v>
      </c>
      <c r="P48" s="74">
        <v>425.67703047282544</v>
      </c>
      <c r="Q48" s="74">
        <v>384.6848272124866</v>
      </c>
      <c r="R48" s="497">
        <v>404.77381148402799</v>
      </c>
      <c r="S48" s="497">
        <v>408.38726619680199</v>
      </c>
    </row>
    <row r="49" spans="2:19" x14ac:dyDescent="0.35">
      <c r="B49" s="73" t="s">
        <v>81</v>
      </c>
      <c r="C49" s="74">
        <v>451.31600000000037</v>
      </c>
      <c r="D49" s="74">
        <v>437.41999999999985</v>
      </c>
      <c r="E49" s="74">
        <v>432.08500000000021</v>
      </c>
      <c r="F49" s="74">
        <v>422.34299999999979</v>
      </c>
      <c r="G49" s="74">
        <v>428.93700000000058</v>
      </c>
      <c r="H49" s="74">
        <v>456.30972223977898</v>
      </c>
      <c r="I49" s="74">
        <v>390.17054911916881</v>
      </c>
      <c r="J49" s="74">
        <v>396.24462195175164</v>
      </c>
      <c r="K49" s="74">
        <v>438.89340207492313</v>
      </c>
      <c r="L49" s="74">
        <v>396.66606424629072</v>
      </c>
      <c r="M49" s="74">
        <v>431.63748799309991</v>
      </c>
      <c r="N49" s="74">
        <v>431.27887568944783</v>
      </c>
      <c r="O49" s="74">
        <v>434</v>
      </c>
      <c r="P49" s="74">
        <v>436.40879184977371</v>
      </c>
      <c r="Q49" s="74">
        <v>440.22939661913932</v>
      </c>
      <c r="R49" s="497">
        <v>438.561280314383</v>
      </c>
      <c r="S49" s="497">
        <v>442.45346418052196</v>
      </c>
    </row>
    <row r="50" spans="2:19" x14ac:dyDescent="0.35">
      <c r="B50" s="77" t="s">
        <v>104</v>
      </c>
      <c r="C50" s="74" t="s">
        <v>193</v>
      </c>
      <c r="D50" s="74" t="s">
        <v>193</v>
      </c>
      <c r="E50" s="74" t="s">
        <v>193</v>
      </c>
      <c r="F50" s="74" t="s">
        <v>193</v>
      </c>
      <c r="G50" s="74" t="s">
        <v>193</v>
      </c>
      <c r="H50" s="74">
        <v>239.73494395619147</v>
      </c>
      <c r="I50" s="74">
        <v>200.09443642454642</v>
      </c>
      <c r="J50" s="74">
        <v>190.00371394072323</v>
      </c>
      <c r="K50" s="74">
        <v>181.68361990869758</v>
      </c>
      <c r="L50" s="74">
        <v>185.57512445325327</v>
      </c>
      <c r="M50" s="74">
        <v>203.5065905813351</v>
      </c>
      <c r="N50" s="74">
        <v>202.469540484455</v>
      </c>
      <c r="O50" s="74">
        <v>200</v>
      </c>
      <c r="P50" s="74">
        <v>195.05762408656474</v>
      </c>
      <c r="Q50" s="74">
        <v>190.42700150126754</v>
      </c>
      <c r="R50" s="497">
        <v>193.28283213158701</v>
      </c>
      <c r="S50" s="497">
        <v>193.34171914813979</v>
      </c>
    </row>
    <row r="51" spans="2:19" x14ac:dyDescent="0.35">
      <c r="B51" s="77" t="s">
        <v>105</v>
      </c>
      <c r="C51" s="74" t="s">
        <v>193</v>
      </c>
      <c r="D51" s="74" t="s">
        <v>193</v>
      </c>
      <c r="E51" s="74" t="s">
        <v>193</v>
      </c>
      <c r="F51" s="74" t="s">
        <v>193</v>
      </c>
      <c r="G51" s="74" t="s">
        <v>193</v>
      </c>
      <c r="H51" s="74">
        <v>216.57477828358765</v>
      </c>
      <c r="I51" s="74">
        <v>190.07611269462268</v>
      </c>
      <c r="J51" s="74">
        <v>206.24090801102838</v>
      </c>
      <c r="K51" s="74">
        <v>257.20978216622552</v>
      </c>
      <c r="L51" s="74">
        <v>211.0909397930381</v>
      </c>
      <c r="M51" s="74">
        <v>228.13089741176486</v>
      </c>
      <c r="N51" s="74">
        <v>228.80933520499283</v>
      </c>
      <c r="O51" s="74">
        <v>234</v>
      </c>
      <c r="P51" s="74">
        <v>241.35116776320859</v>
      </c>
      <c r="Q51" s="74">
        <v>249.80239511787221</v>
      </c>
      <c r="R51" s="497">
        <v>245.27844818279601</v>
      </c>
      <c r="S51" s="497">
        <v>249.11174503238186</v>
      </c>
    </row>
    <row r="52" spans="2:19" x14ac:dyDescent="0.35">
      <c r="B52" s="53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497"/>
      <c r="S52" s="497"/>
    </row>
    <row r="53" spans="2:19" x14ac:dyDescent="0.35">
      <c r="B53" s="72" t="s">
        <v>202</v>
      </c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497"/>
      <c r="S53" s="497"/>
    </row>
    <row r="54" spans="2:19" s="75" customFormat="1" x14ac:dyDescent="0.35">
      <c r="B54" s="73" t="s">
        <v>79</v>
      </c>
      <c r="C54" s="74">
        <v>1710.6639999999993</v>
      </c>
      <c r="D54" s="74">
        <v>1717.8179999999998</v>
      </c>
      <c r="E54" s="74">
        <v>1696.3440000000005</v>
      </c>
      <c r="F54" s="74">
        <v>1747.331000000001</v>
      </c>
      <c r="G54" s="74">
        <v>1762.0859999999989</v>
      </c>
      <c r="H54" s="74">
        <v>1727.0493211941894</v>
      </c>
      <c r="I54" s="74">
        <v>1685.4805058463148</v>
      </c>
      <c r="J54" s="74">
        <v>1663.4344520037469</v>
      </c>
      <c r="K54" s="74">
        <v>1691.5556132907059</v>
      </c>
      <c r="L54" s="74">
        <v>1648.9009677735439</v>
      </c>
      <c r="M54" s="74">
        <v>1663.3916734426723</v>
      </c>
      <c r="N54" s="74">
        <v>1666.1321611820958</v>
      </c>
      <c r="O54" s="74">
        <v>1668</v>
      </c>
      <c r="P54" s="74">
        <v>1688.9213337206704</v>
      </c>
      <c r="Q54" s="74">
        <v>1732.1502911659825</v>
      </c>
      <c r="R54" s="497">
        <v>1758.2083137980601</v>
      </c>
      <c r="S54" s="497">
        <v>1799.2935225968208</v>
      </c>
    </row>
    <row r="55" spans="2:19" x14ac:dyDescent="0.35">
      <c r="B55" s="76" t="s">
        <v>102</v>
      </c>
      <c r="C55" s="74">
        <v>748.40899999999988</v>
      </c>
      <c r="D55" s="74">
        <v>749.24800000000039</v>
      </c>
      <c r="E55" s="74">
        <v>632.47999999999968</v>
      </c>
      <c r="F55" s="74">
        <v>795.52000000000078</v>
      </c>
      <c r="G55" s="74">
        <v>801.93299999999942</v>
      </c>
      <c r="H55" s="74">
        <v>782.76416588084066</v>
      </c>
      <c r="I55" s="74">
        <v>837.4026815518672</v>
      </c>
      <c r="J55" s="74">
        <v>839.59447132353853</v>
      </c>
      <c r="K55" s="74">
        <v>833.34247292316104</v>
      </c>
      <c r="L55" s="74">
        <v>829.73774048199039</v>
      </c>
      <c r="M55" s="74">
        <v>889.17462022405914</v>
      </c>
      <c r="N55" s="74">
        <v>914.44586416155289</v>
      </c>
      <c r="O55" s="74">
        <v>892</v>
      </c>
      <c r="P55" s="74">
        <v>919.41564712364732</v>
      </c>
      <c r="Q55" s="74">
        <v>946.7182652747764</v>
      </c>
      <c r="R55" s="497">
        <v>938.72920151710798</v>
      </c>
      <c r="S55" s="497">
        <v>972.17331791348363</v>
      </c>
    </row>
    <row r="56" spans="2:19" x14ac:dyDescent="0.35">
      <c r="B56" s="76" t="s">
        <v>103</v>
      </c>
      <c r="C56" s="74">
        <v>962.25499999999931</v>
      </c>
      <c r="D56" s="74">
        <v>968.56999999999925</v>
      </c>
      <c r="E56" s="74">
        <v>1063.8640000000007</v>
      </c>
      <c r="F56" s="74">
        <v>951.81100000000026</v>
      </c>
      <c r="G56" s="74">
        <v>960.15299999999934</v>
      </c>
      <c r="H56" s="74">
        <v>944.28515531334858</v>
      </c>
      <c r="I56" s="74">
        <v>848.07782429444751</v>
      </c>
      <c r="J56" s="74">
        <v>823.83998068020833</v>
      </c>
      <c r="K56" s="74">
        <v>858.21314036754484</v>
      </c>
      <c r="L56" s="74">
        <v>819.16322729155354</v>
      </c>
      <c r="M56" s="74">
        <v>774.21705321861316</v>
      </c>
      <c r="N56" s="74">
        <v>751.68629702054307</v>
      </c>
      <c r="O56" s="74">
        <v>776</v>
      </c>
      <c r="P56" s="74">
        <v>769.50568659702355</v>
      </c>
      <c r="Q56" s="74">
        <v>785.4320258912046</v>
      </c>
      <c r="R56" s="497">
        <v>819.47911228095199</v>
      </c>
      <c r="S56" s="497">
        <v>827.12020468333867</v>
      </c>
    </row>
    <row r="57" spans="2:19" x14ac:dyDescent="0.35">
      <c r="B57" s="73" t="s">
        <v>80</v>
      </c>
      <c r="C57" s="74">
        <v>224.27600000000001</v>
      </c>
      <c r="D57" s="74">
        <v>217.5929999999999</v>
      </c>
      <c r="E57" s="74">
        <v>223.02199999999996</v>
      </c>
      <c r="F57" s="74">
        <v>222.09399999999985</v>
      </c>
      <c r="G57" s="74">
        <v>223.83100000000005</v>
      </c>
      <c r="H57" s="74">
        <v>294.53859289625876</v>
      </c>
      <c r="I57" s="74">
        <v>305.28211140686125</v>
      </c>
      <c r="J57" s="74">
        <v>354.51986869620924</v>
      </c>
      <c r="K57" s="74">
        <v>414.32662731061674</v>
      </c>
      <c r="L57" s="74">
        <v>395.0127450454487</v>
      </c>
      <c r="M57" s="74">
        <v>422.50070097669015</v>
      </c>
      <c r="N57" s="74">
        <v>428.42638325595306</v>
      </c>
      <c r="O57" s="74">
        <v>452</v>
      </c>
      <c r="P57" s="74">
        <v>463.96814775450332</v>
      </c>
      <c r="Q57" s="74">
        <v>438.12390786409827</v>
      </c>
      <c r="R57" s="497">
        <v>436.78046206690402</v>
      </c>
      <c r="S57" s="497">
        <v>423.12971805671708</v>
      </c>
    </row>
    <row r="58" spans="2:19" x14ac:dyDescent="0.35">
      <c r="B58" s="73" t="s">
        <v>81</v>
      </c>
      <c r="C58" s="74">
        <v>344.07499999999999</v>
      </c>
      <c r="D58" s="74">
        <v>367.62</v>
      </c>
      <c r="E58" s="74">
        <v>364.70899999999995</v>
      </c>
      <c r="F58" s="74">
        <v>352.45699999999977</v>
      </c>
      <c r="G58" s="74">
        <v>356.20099999999996</v>
      </c>
      <c r="H58" s="74">
        <v>355.80373947342247</v>
      </c>
      <c r="I58" s="74">
        <v>401.09628153018224</v>
      </c>
      <c r="J58" s="74">
        <v>388.0592188387958</v>
      </c>
      <c r="K58" s="74">
        <v>367.76154143698261</v>
      </c>
      <c r="L58" s="74">
        <v>348.66676993907197</v>
      </c>
      <c r="M58" s="74">
        <v>394.23737473948756</v>
      </c>
      <c r="N58" s="74">
        <v>388.63948645377678</v>
      </c>
      <c r="O58" s="74">
        <v>391</v>
      </c>
      <c r="P58" s="74">
        <v>395.49669224533142</v>
      </c>
      <c r="Q58" s="74">
        <v>394.76773427540422</v>
      </c>
      <c r="R58" s="497">
        <v>390.47760018470302</v>
      </c>
      <c r="S58" s="497">
        <v>395.41538653514749</v>
      </c>
    </row>
    <row r="59" spans="2:19" x14ac:dyDescent="0.35">
      <c r="B59" s="77" t="s">
        <v>104</v>
      </c>
      <c r="C59" s="74" t="s">
        <v>193</v>
      </c>
      <c r="D59" s="74" t="s">
        <v>193</v>
      </c>
      <c r="E59" s="74" t="s">
        <v>193</v>
      </c>
      <c r="F59" s="74" t="s">
        <v>193</v>
      </c>
      <c r="G59" s="74" t="s">
        <v>193</v>
      </c>
      <c r="H59" s="74">
        <v>143.87693403782535</v>
      </c>
      <c r="I59" s="74">
        <v>177.54401464249196</v>
      </c>
      <c r="J59" s="74">
        <v>146.31776385954177</v>
      </c>
      <c r="K59" s="74">
        <v>149.02879441437173</v>
      </c>
      <c r="L59" s="74">
        <v>170.41781892986953</v>
      </c>
      <c r="M59" s="74">
        <v>156.17805941167018</v>
      </c>
      <c r="N59" s="74">
        <v>154.95113755109128</v>
      </c>
      <c r="O59" s="74">
        <v>155</v>
      </c>
      <c r="P59" s="74">
        <v>157.03072605415318</v>
      </c>
      <c r="Q59" s="74">
        <v>152.72290418885572</v>
      </c>
      <c r="R59" s="497">
        <v>151.81387389117401</v>
      </c>
      <c r="S59" s="497">
        <v>154.55863642046569</v>
      </c>
    </row>
    <row r="60" spans="2:19" x14ac:dyDescent="0.35">
      <c r="B60" s="77" t="s">
        <v>105</v>
      </c>
      <c r="C60" s="74" t="s">
        <v>193</v>
      </c>
      <c r="D60" s="74" t="s">
        <v>193</v>
      </c>
      <c r="E60" s="74" t="s">
        <v>193</v>
      </c>
      <c r="F60" s="74" t="s">
        <v>193</v>
      </c>
      <c r="G60" s="74" t="s">
        <v>193</v>
      </c>
      <c r="H60" s="74">
        <v>211.926805435597</v>
      </c>
      <c r="I60" s="74">
        <v>223.55226688769031</v>
      </c>
      <c r="J60" s="74">
        <v>241.74145497925423</v>
      </c>
      <c r="K60" s="74">
        <v>218.73274702261105</v>
      </c>
      <c r="L60" s="74">
        <v>178.24895100920241</v>
      </c>
      <c r="M60" s="74">
        <v>238.05931532781739</v>
      </c>
      <c r="N60" s="74">
        <v>233.6883489026855</v>
      </c>
      <c r="O60" s="74">
        <v>236</v>
      </c>
      <c r="P60" s="74">
        <v>238.46596619117801</v>
      </c>
      <c r="Q60" s="74">
        <v>242.04483008654839</v>
      </c>
      <c r="R60" s="497">
        <v>238.66372629352901</v>
      </c>
      <c r="S60" s="497">
        <v>240.85675011468155</v>
      </c>
    </row>
    <row r="61" spans="2:19" x14ac:dyDescent="0.35">
      <c r="B61" s="77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497"/>
      <c r="S61" s="497"/>
    </row>
    <row r="62" spans="2:19" x14ac:dyDescent="0.35">
      <c r="B62" s="72" t="s">
        <v>112</v>
      </c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497"/>
      <c r="S62" s="497"/>
    </row>
    <row r="63" spans="2:19" s="75" customFormat="1" x14ac:dyDescent="0.35">
      <c r="B63" s="73" t="s">
        <v>79</v>
      </c>
      <c r="C63" s="74">
        <v>1811.4059999999997</v>
      </c>
      <c r="D63" s="74">
        <v>1784.6190000000001</v>
      </c>
      <c r="E63" s="74">
        <v>1825.8969999999999</v>
      </c>
      <c r="F63" s="74">
        <v>1804.0040000000008</v>
      </c>
      <c r="G63" s="74">
        <v>1784.5450000000001</v>
      </c>
      <c r="H63" s="74">
        <v>1636.7870833848156</v>
      </c>
      <c r="I63" s="74">
        <v>1616.8433657980538</v>
      </c>
      <c r="J63" s="74">
        <v>1602.9584993047092</v>
      </c>
      <c r="K63" s="74">
        <v>1522.6991029969388</v>
      </c>
      <c r="L63" s="74">
        <v>1610.0841904408303</v>
      </c>
      <c r="M63" s="74">
        <v>1651.3753827334137</v>
      </c>
      <c r="N63" s="74">
        <v>1635.9520859175623</v>
      </c>
      <c r="O63" s="74">
        <v>1675</v>
      </c>
      <c r="P63" s="74">
        <v>1639.7789061069673</v>
      </c>
      <c r="Q63" s="74">
        <v>1662.5611681899752</v>
      </c>
      <c r="R63" s="497">
        <v>1758.19556974539</v>
      </c>
      <c r="S63" s="497">
        <v>1751.4528079883551</v>
      </c>
    </row>
    <row r="64" spans="2:19" x14ac:dyDescent="0.35">
      <c r="B64" s="76" t="s">
        <v>102</v>
      </c>
      <c r="C64" s="74">
        <v>661.37799999999993</v>
      </c>
      <c r="D64" s="74">
        <v>716.56199999999967</v>
      </c>
      <c r="E64" s="74">
        <v>629.99999999999977</v>
      </c>
      <c r="F64" s="74">
        <v>716.50100000000009</v>
      </c>
      <c r="G64" s="74">
        <v>722.76500000000021</v>
      </c>
      <c r="H64" s="74">
        <v>671.29781843784804</v>
      </c>
      <c r="I64" s="74">
        <v>667.50578520518138</v>
      </c>
      <c r="J64" s="74">
        <v>680.54789925734076</v>
      </c>
      <c r="K64" s="74">
        <v>605.15050804683733</v>
      </c>
      <c r="L64" s="74">
        <v>691.85952903455586</v>
      </c>
      <c r="M64" s="74">
        <v>737.82654160218704</v>
      </c>
      <c r="N64" s="74">
        <v>753.30864979415276</v>
      </c>
      <c r="O64" s="74">
        <v>794</v>
      </c>
      <c r="P64" s="74">
        <v>866.91319281304106</v>
      </c>
      <c r="Q64" s="74">
        <v>747.32192397767926</v>
      </c>
      <c r="R64" s="497">
        <v>802.11170497673697</v>
      </c>
      <c r="S64" s="497">
        <v>825.76200773111839</v>
      </c>
    </row>
    <row r="65" spans="2:19" x14ac:dyDescent="0.35">
      <c r="B65" s="76" t="s">
        <v>103</v>
      </c>
      <c r="C65" s="74">
        <v>1150.0279999999998</v>
      </c>
      <c r="D65" s="74">
        <v>1068.0570000000005</v>
      </c>
      <c r="E65" s="74">
        <v>1195.8970000000002</v>
      </c>
      <c r="F65" s="74">
        <v>1087.5030000000006</v>
      </c>
      <c r="G65" s="74">
        <v>1061.7799999999997</v>
      </c>
      <c r="H65" s="74">
        <v>965.48926494696764</v>
      </c>
      <c r="I65" s="74">
        <v>949.33758059287243</v>
      </c>
      <c r="J65" s="74">
        <v>922.41060004736846</v>
      </c>
      <c r="K65" s="74">
        <v>917.54859495010146</v>
      </c>
      <c r="L65" s="74">
        <v>918.22466140627432</v>
      </c>
      <c r="M65" s="74">
        <v>913.54884113122671</v>
      </c>
      <c r="N65" s="74">
        <v>882.6434361234094</v>
      </c>
      <c r="O65" s="74">
        <v>881</v>
      </c>
      <c r="P65" s="74">
        <v>772.86571329392666</v>
      </c>
      <c r="Q65" s="74">
        <v>915.23924421229526</v>
      </c>
      <c r="R65" s="497">
        <v>956.08386476865599</v>
      </c>
      <c r="S65" s="497">
        <v>925.69080025723611</v>
      </c>
    </row>
    <row r="66" spans="2:19" x14ac:dyDescent="0.35">
      <c r="B66" s="33" t="s">
        <v>80</v>
      </c>
      <c r="C66" s="74">
        <v>404.6279999999997</v>
      </c>
      <c r="D66" s="74">
        <v>566.46899999999982</v>
      </c>
      <c r="E66" s="74">
        <v>504.2579999999997</v>
      </c>
      <c r="F66" s="74">
        <v>565.69700000000012</v>
      </c>
      <c r="G66" s="74">
        <v>583.03599999999994</v>
      </c>
      <c r="H66" s="74">
        <v>665.52646889563084</v>
      </c>
      <c r="I66" s="74">
        <v>697.0871078270801</v>
      </c>
      <c r="J66" s="74">
        <v>802.16031436875073</v>
      </c>
      <c r="K66" s="74">
        <v>805.66358854809403</v>
      </c>
      <c r="L66" s="74">
        <v>766.75683477429106</v>
      </c>
      <c r="M66" s="74">
        <v>1014.2359892162431</v>
      </c>
      <c r="N66" s="74">
        <v>898.27350253976681</v>
      </c>
      <c r="O66" s="74">
        <v>955</v>
      </c>
      <c r="P66" s="74">
        <v>1035.206961765301</v>
      </c>
      <c r="Q66" s="74">
        <v>996.45467093347725</v>
      </c>
      <c r="R66" s="497">
        <v>964.24647044971698</v>
      </c>
      <c r="S66" s="497">
        <v>993.7393130582509</v>
      </c>
    </row>
    <row r="67" spans="2:19" x14ac:dyDescent="0.35">
      <c r="B67" s="73" t="s">
        <v>81</v>
      </c>
      <c r="C67" s="74">
        <v>750.31200000000035</v>
      </c>
      <c r="D67" s="74">
        <v>747.48999999999899</v>
      </c>
      <c r="E67" s="74">
        <v>717.26700000000073</v>
      </c>
      <c r="F67" s="74">
        <v>696.34900000000084</v>
      </c>
      <c r="G67" s="74">
        <v>722.27700000000038</v>
      </c>
      <c r="H67" s="74">
        <v>789.32002837925654</v>
      </c>
      <c r="I67" s="74">
        <v>710.74490511960573</v>
      </c>
      <c r="J67" s="74">
        <v>756.57996585691967</v>
      </c>
      <c r="K67" s="74">
        <v>764.37636159681597</v>
      </c>
      <c r="L67" s="74">
        <v>798.98161513705577</v>
      </c>
      <c r="M67" s="74">
        <v>763.70398350533469</v>
      </c>
      <c r="N67" s="74">
        <v>768.32037052283431</v>
      </c>
      <c r="O67" s="74">
        <v>764</v>
      </c>
      <c r="P67" s="74">
        <v>774.32101274952583</v>
      </c>
      <c r="Q67" s="74">
        <v>778.51866943466257</v>
      </c>
      <c r="R67" s="497">
        <v>800.17888204173903</v>
      </c>
      <c r="S67" s="497">
        <v>785.18877061728404</v>
      </c>
    </row>
    <row r="68" spans="2:19" x14ac:dyDescent="0.35">
      <c r="B68" s="77" t="s">
        <v>104</v>
      </c>
      <c r="C68" s="74" t="s">
        <v>193</v>
      </c>
      <c r="D68" s="74" t="s">
        <v>193</v>
      </c>
      <c r="E68" s="74" t="s">
        <v>193</v>
      </c>
      <c r="F68" s="74" t="s">
        <v>193</v>
      </c>
      <c r="G68" s="74" t="s">
        <v>193</v>
      </c>
      <c r="H68" s="74">
        <v>507.66511537663808</v>
      </c>
      <c r="I68" s="74">
        <v>456.61927543602565</v>
      </c>
      <c r="J68" s="74">
        <v>450.95965612155982</v>
      </c>
      <c r="K68" s="74">
        <v>504.35572453496474</v>
      </c>
      <c r="L68" s="74">
        <v>465.57014515898391</v>
      </c>
      <c r="M68" s="74">
        <v>401.49927863873893</v>
      </c>
      <c r="N68" s="74">
        <v>405.72290577333479</v>
      </c>
      <c r="O68" s="74">
        <v>395</v>
      </c>
      <c r="P68" s="74">
        <v>384.64516637255974</v>
      </c>
      <c r="Q68" s="74">
        <v>395.04397639902118</v>
      </c>
      <c r="R68" s="497">
        <v>420.64772323196399</v>
      </c>
      <c r="S68" s="497">
        <v>411.32378752293374</v>
      </c>
    </row>
    <row r="69" spans="2:19" x14ac:dyDescent="0.35">
      <c r="B69" s="77" t="s">
        <v>105</v>
      </c>
      <c r="C69" s="74" t="s">
        <v>193</v>
      </c>
      <c r="D69" s="74" t="s">
        <v>193</v>
      </c>
      <c r="E69" s="74" t="s">
        <v>193</v>
      </c>
      <c r="F69" s="74" t="s">
        <v>193</v>
      </c>
      <c r="G69" s="74" t="s">
        <v>193</v>
      </c>
      <c r="H69" s="74">
        <v>281.65491300261857</v>
      </c>
      <c r="I69" s="74">
        <v>254.12562968358029</v>
      </c>
      <c r="J69" s="74">
        <v>305.62030973535985</v>
      </c>
      <c r="K69" s="74">
        <v>260.02063706185169</v>
      </c>
      <c r="L69" s="74">
        <v>333.41146997807158</v>
      </c>
      <c r="M69" s="74">
        <v>362.20470486659576</v>
      </c>
      <c r="N69" s="74">
        <v>362.59746474949952</v>
      </c>
      <c r="O69" s="74">
        <v>370</v>
      </c>
      <c r="P69" s="74">
        <v>389.67584637696609</v>
      </c>
      <c r="Q69" s="74">
        <v>383.47469303564105</v>
      </c>
      <c r="R69" s="497">
        <v>379.53115880977498</v>
      </c>
      <c r="S69" s="497">
        <v>373.86498309435069</v>
      </c>
    </row>
    <row r="70" spans="2:19" x14ac:dyDescent="0.35">
      <c r="B70" s="77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497"/>
      <c r="S70" s="497"/>
    </row>
    <row r="71" spans="2:19" x14ac:dyDescent="0.35">
      <c r="B71" s="72" t="s">
        <v>203</v>
      </c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497"/>
      <c r="S71" s="497"/>
    </row>
    <row r="72" spans="2:19" s="75" customFormat="1" x14ac:dyDescent="0.35">
      <c r="B72" s="73" t="s">
        <v>79</v>
      </c>
      <c r="C72" s="74">
        <v>2589.8500000000013</v>
      </c>
      <c r="D72" s="74">
        <v>2555.157000000002</v>
      </c>
      <c r="E72" s="74">
        <v>2592.3450000000012</v>
      </c>
      <c r="F72" s="74">
        <v>2588.1519999999982</v>
      </c>
      <c r="G72" s="74">
        <v>2613.0280000000002</v>
      </c>
      <c r="H72" s="74">
        <v>2530.6199827314686</v>
      </c>
      <c r="I72" s="74">
        <v>2505.4280128545652</v>
      </c>
      <c r="J72" s="74">
        <v>2503.1315763329376</v>
      </c>
      <c r="K72" s="74">
        <v>2486.4732103820015</v>
      </c>
      <c r="L72" s="74">
        <v>2398.7852305022075</v>
      </c>
      <c r="M72" s="74">
        <v>2523.196623502522</v>
      </c>
      <c r="N72" s="74">
        <v>2498.8825823232582</v>
      </c>
      <c r="O72" s="74">
        <v>2523</v>
      </c>
      <c r="P72" s="74">
        <v>2554.2698528770702</v>
      </c>
      <c r="Q72" s="74">
        <v>2574.7450757560027</v>
      </c>
      <c r="R72" s="497">
        <v>2592.3257541170801</v>
      </c>
      <c r="S72" s="497">
        <v>2719.341017709593</v>
      </c>
    </row>
    <row r="73" spans="2:19" x14ac:dyDescent="0.35">
      <c r="B73" s="76" t="s">
        <v>102</v>
      </c>
      <c r="C73" s="74">
        <v>1007.2680000000008</v>
      </c>
      <c r="D73" s="74">
        <v>1091.880000000001</v>
      </c>
      <c r="E73" s="74">
        <v>1064.0880000000006</v>
      </c>
      <c r="F73" s="74">
        <v>1175.5719999999992</v>
      </c>
      <c r="G73" s="74">
        <v>1229.6100000000006</v>
      </c>
      <c r="H73" s="74">
        <v>1152.5368125744492</v>
      </c>
      <c r="I73" s="74">
        <v>1144.8492676247413</v>
      </c>
      <c r="J73" s="74">
        <v>1247.265463446033</v>
      </c>
      <c r="K73" s="74">
        <v>1205.3288219951557</v>
      </c>
      <c r="L73" s="74">
        <v>1140.7248455900155</v>
      </c>
      <c r="M73" s="74">
        <v>1287.1755469522952</v>
      </c>
      <c r="N73" s="74">
        <v>1240.6151540008118</v>
      </c>
      <c r="O73" s="74">
        <v>1362</v>
      </c>
      <c r="P73" s="74">
        <v>1365.286972672912</v>
      </c>
      <c r="Q73" s="74">
        <v>1343.1668245642522</v>
      </c>
      <c r="R73" s="497">
        <v>1323.56972162594</v>
      </c>
      <c r="S73" s="497">
        <v>1443.7375562742313</v>
      </c>
    </row>
    <row r="74" spans="2:19" x14ac:dyDescent="0.35">
      <c r="B74" s="76" t="s">
        <v>103</v>
      </c>
      <c r="C74" s="74">
        <v>1582.5820000000003</v>
      </c>
      <c r="D74" s="74">
        <v>1463.2770000000007</v>
      </c>
      <c r="E74" s="74">
        <v>1528.2570000000003</v>
      </c>
      <c r="F74" s="74">
        <v>1412.579999999999</v>
      </c>
      <c r="G74" s="74">
        <v>1383.4179999999999</v>
      </c>
      <c r="H74" s="74">
        <v>1378.0831701570194</v>
      </c>
      <c r="I74" s="74">
        <v>1360.5787452298239</v>
      </c>
      <c r="J74" s="74">
        <v>1255.8661128869044</v>
      </c>
      <c r="K74" s="74">
        <v>1281.1443883868458</v>
      </c>
      <c r="L74" s="74">
        <v>1258.0603849121919</v>
      </c>
      <c r="M74" s="74">
        <v>1236.0210765502266</v>
      </c>
      <c r="N74" s="74">
        <v>1258.2674283224467</v>
      </c>
      <c r="O74" s="74">
        <v>1160</v>
      </c>
      <c r="P74" s="74">
        <v>1188.9828802041575</v>
      </c>
      <c r="Q74" s="74">
        <v>1231.5782511917505</v>
      </c>
      <c r="R74" s="497">
        <v>1268.7560324911301</v>
      </c>
      <c r="S74" s="497">
        <v>1275.6034614353689</v>
      </c>
    </row>
    <row r="75" spans="2:19" x14ac:dyDescent="0.35">
      <c r="B75" s="73" t="s">
        <v>80</v>
      </c>
      <c r="C75" s="74">
        <v>325.33100000000007</v>
      </c>
      <c r="D75" s="74">
        <v>384.49699999999984</v>
      </c>
      <c r="E75" s="74">
        <v>379.70100000000002</v>
      </c>
      <c r="F75" s="74">
        <v>408.35899999999981</v>
      </c>
      <c r="G75" s="74">
        <v>447.56100000000004</v>
      </c>
      <c r="H75" s="74">
        <v>499.5459086342276</v>
      </c>
      <c r="I75" s="74">
        <v>549.97730905802996</v>
      </c>
      <c r="J75" s="74">
        <v>559.2149078527774</v>
      </c>
      <c r="K75" s="74">
        <v>623.17844825063298</v>
      </c>
      <c r="L75" s="74">
        <v>656.4454360812324</v>
      </c>
      <c r="M75" s="74">
        <v>650.67431273974046</v>
      </c>
      <c r="N75" s="74">
        <v>690.53467191521474</v>
      </c>
      <c r="O75" s="74">
        <v>709</v>
      </c>
      <c r="P75" s="74">
        <v>710.92850836724142</v>
      </c>
      <c r="Q75" s="74">
        <v>710.16939564140523</v>
      </c>
      <c r="R75" s="497">
        <v>712.90101621585598</v>
      </c>
      <c r="S75" s="497">
        <v>613.78123938815156</v>
      </c>
    </row>
    <row r="76" spans="2:19" x14ac:dyDescent="0.35">
      <c r="B76" s="73" t="s">
        <v>81</v>
      </c>
      <c r="C76" s="74">
        <v>451.77500000000003</v>
      </c>
      <c r="D76" s="74">
        <v>450.12900000000002</v>
      </c>
      <c r="E76" s="74">
        <v>444.19100000000009</v>
      </c>
      <c r="F76" s="74">
        <v>439.52799999999968</v>
      </c>
      <c r="G76" s="74">
        <v>441.50700000000018</v>
      </c>
      <c r="H76" s="74">
        <v>451.44130217669061</v>
      </c>
      <c r="I76" s="74">
        <v>406.6748104533321</v>
      </c>
      <c r="J76" s="74">
        <v>458.01545584441675</v>
      </c>
      <c r="K76" s="74">
        <v>445.70658909083744</v>
      </c>
      <c r="L76" s="74">
        <v>458.01539725851319</v>
      </c>
      <c r="M76" s="74">
        <v>491.58293081262065</v>
      </c>
      <c r="N76" s="74">
        <v>481.9983930701344</v>
      </c>
      <c r="O76" s="74">
        <v>484</v>
      </c>
      <c r="P76" s="74">
        <v>493.23069015681841</v>
      </c>
      <c r="Q76" s="74">
        <v>496.73117594821906</v>
      </c>
      <c r="R76" s="497">
        <v>495.30321574596798</v>
      </c>
      <c r="S76" s="497">
        <v>502.47071685832407</v>
      </c>
    </row>
    <row r="77" spans="2:19" x14ac:dyDescent="0.35">
      <c r="B77" s="77" t="s">
        <v>104</v>
      </c>
      <c r="C77" s="74" t="s">
        <v>193</v>
      </c>
      <c r="D77" s="74" t="s">
        <v>193</v>
      </c>
      <c r="E77" s="74" t="s">
        <v>193</v>
      </c>
      <c r="F77" s="74" t="s">
        <v>193</v>
      </c>
      <c r="G77" s="74" t="s">
        <v>193</v>
      </c>
      <c r="H77" s="74">
        <v>172.0461477076559</v>
      </c>
      <c r="I77" s="74">
        <v>141.82820821272531</v>
      </c>
      <c r="J77" s="74">
        <v>178.78098265365662</v>
      </c>
      <c r="K77" s="74">
        <v>168.73242742777003</v>
      </c>
      <c r="L77" s="74">
        <v>171.67697858729679</v>
      </c>
      <c r="M77" s="74">
        <v>177.75126629866978</v>
      </c>
      <c r="N77" s="74">
        <v>167.09194179778095</v>
      </c>
      <c r="O77" s="74">
        <v>168</v>
      </c>
      <c r="P77" s="74">
        <v>168.25113977406434</v>
      </c>
      <c r="Q77" s="74">
        <v>166.72963442812849</v>
      </c>
      <c r="R77" s="497">
        <v>165.275117707942</v>
      </c>
      <c r="S77" s="497">
        <v>164.6318152135332</v>
      </c>
    </row>
    <row r="78" spans="2:19" x14ac:dyDescent="0.35">
      <c r="B78" s="77" t="s">
        <v>105</v>
      </c>
      <c r="C78" s="74" t="s">
        <v>193</v>
      </c>
      <c r="D78" s="74" t="s">
        <v>193</v>
      </c>
      <c r="E78" s="74" t="s">
        <v>193</v>
      </c>
      <c r="F78" s="74" t="s">
        <v>193</v>
      </c>
      <c r="G78" s="74" t="s">
        <v>193</v>
      </c>
      <c r="H78" s="74">
        <v>279.39515446903499</v>
      </c>
      <c r="I78" s="74">
        <v>264.84660224060656</v>
      </c>
      <c r="J78" s="74">
        <v>279.23447319076041</v>
      </c>
      <c r="K78" s="74">
        <v>276.97416166306721</v>
      </c>
      <c r="L78" s="74">
        <v>286.33841867121669</v>
      </c>
      <c r="M78" s="74">
        <v>313.8316645139513</v>
      </c>
      <c r="N78" s="74">
        <v>314.90645127235348</v>
      </c>
      <c r="O78" s="74">
        <v>316</v>
      </c>
      <c r="P78" s="74">
        <v>324.97955038275342</v>
      </c>
      <c r="Q78" s="74">
        <v>330.00154152009054</v>
      </c>
      <c r="R78" s="497">
        <v>330.02809803802597</v>
      </c>
      <c r="S78" s="497">
        <v>337.83890164479067</v>
      </c>
    </row>
    <row r="79" spans="2:19" x14ac:dyDescent="0.35">
      <c r="B79" s="73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497"/>
      <c r="S79" s="497"/>
    </row>
    <row r="80" spans="2:19" x14ac:dyDescent="0.35">
      <c r="B80" s="72" t="s">
        <v>204</v>
      </c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497"/>
      <c r="S80" s="497"/>
    </row>
    <row r="81" spans="2:19" s="75" customFormat="1" x14ac:dyDescent="0.35">
      <c r="B81" s="73" t="s">
        <v>79</v>
      </c>
      <c r="C81" s="74">
        <v>1622.6529999999991</v>
      </c>
      <c r="D81" s="74">
        <v>1607.2250000000004</v>
      </c>
      <c r="E81" s="74">
        <v>1627.067</v>
      </c>
      <c r="F81" s="74">
        <v>1627.3670000000006</v>
      </c>
      <c r="G81" s="74">
        <v>1639.6219999999998</v>
      </c>
      <c r="H81" s="74">
        <v>1519.6344759386061</v>
      </c>
      <c r="I81" s="74">
        <v>1658.4077037894665</v>
      </c>
      <c r="J81" s="74">
        <v>1588.7678787520381</v>
      </c>
      <c r="K81" s="74">
        <v>1589.0310823230275</v>
      </c>
      <c r="L81" s="74">
        <v>1634.1734005247724</v>
      </c>
      <c r="M81" s="74">
        <v>1638.4615262406635</v>
      </c>
      <c r="N81" s="74">
        <v>1638.3195305561403</v>
      </c>
      <c r="O81" s="74">
        <v>1630</v>
      </c>
      <c r="P81" s="74">
        <v>1643.771882660018</v>
      </c>
      <c r="Q81" s="74">
        <v>1700.4427595583902</v>
      </c>
      <c r="R81" s="497">
        <v>1693.08011731746</v>
      </c>
      <c r="S81" s="497">
        <v>1753.8401138629804</v>
      </c>
    </row>
    <row r="82" spans="2:19" x14ac:dyDescent="0.35">
      <c r="B82" s="76" t="s">
        <v>102</v>
      </c>
      <c r="C82" s="74">
        <v>689.65099999999984</v>
      </c>
      <c r="D82" s="74">
        <v>776.31200000000013</v>
      </c>
      <c r="E82" s="74">
        <v>742.96900000000005</v>
      </c>
      <c r="F82" s="74">
        <v>649.48200000000054</v>
      </c>
      <c r="G82" s="74">
        <v>841.24400000000003</v>
      </c>
      <c r="H82" s="74">
        <v>807.12942277051593</v>
      </c>
      <c r="I82" s="74">
        <v>841.88838238359949</v>
      </c>
      <c r="J82" s="74">
        <v>842.55086879438147</v>
      </c>
      <c r="K82" s="74">
        <v>872.22620735874</v>
      </c>
      <c r="L82" s="74">
        <v>926.8796126920538</v>
      </c>
      <c r="M82" s="74">
        <v>921.01688597734619</v>
      </c>
      <c r="N82" s="74">
        <v>867.56085428519179</v>
      </c>
      <c r="O82" s="74">
        <v>983</v>
      </c>
      <c r="P82" s="74">
        <v>953.40846092196716</v>
      </c>
      <c r="Q82" s="74">
        <v>1058.6286562764685</v>
      </c>
      <c r="R82" s="497">
        <v>976.22775068686406</v>
      </c>
      <c r="S82" s="497">
        <v>1044.3764578065479</v>
      </c>
    </row>
    <row r="83" spans="2:19" x14ac:dyDescent="0.35">
      <c r="B83" s="76" t="s">
        <v>103</v>
      </c>
      <c r="C83" s="74">
        <v>933.00199999999927</v>
      </c>
      <c r="D83" s="74">
        <v>830.91300000000012</v>
      </c>
      <c r="E83" s="74">
        <v>884.09799999999984</v>
      </c>
      <c r="F83" s="74">
        <v>977.8850000000001</v>
      </c>
      <c r="G83" s="74">
        <v>798.3779999999997</v>
      </c>
      <c r="H83" s="74">
        <v>712.50505316809017</v>
      </c>
      <c r="I83" s="74">
        <v>816.519321405867</v>
      </c>
      <c r="J83" s="74">
        <v>746.21700995765661</v>
      </c>
      <c r="K83" s="74">
        <v>716.80487496428748</v>
      </c>
      <c r="L83" s="74">
        <v>707.29378783271864</v>
      </c>
      <c r="M83" s="74">
        <v>717.4446402633173</v>
      </c>
      <c r="N83" s="74">
        <v>770.75867627094851</v>
      </c>
      <c r="O83" s="74">
        <v>648</v>
      </c>
      <c r="P83" s="74">
        <v>690.36342173805042</v>
      </c>
      <c r="Q83" s="74">
        <v>641.81410328191942</v>
      </c>
      <c r="R83" s="497">
        <v>716.852366630598</v>
      </c>
      <c r="S83" s="497">
        <v>709.46365605643041</v>
      </c>
    </row>
    <row r="84" spans="2:19" x14ac:dyDescent="0.35">
      <c r="B84" s="73" t="s">
        <v>80</v>
      </c>
      <c r="C84" s="74">
        <v>231.74100000000001</v>
      </c>
      <c r="D84" s="74">
        <v>279.39700000000005</v>
      </c>
      <c r="E84" s="74">
        <v>255.05300000000008</v>
      </c>
      <c r="F84" s="74">
        <v>289.19800000000004</v>
      </c>
      <c r="G84" s="74">
        <v>267.76499999999993</v>
      </c>
      <c r="H84" s="74">
        <v>374.60955393086778</v>
      </c>
      <c r="I84" s="74">
        <v>363.69827370678826</v>
      </c>
      <c r="J84" s="74">
        <v>368.37889570178965</v>
      </c>
      <c r="K84" s="74">
        <v>393.20689227803837</v>
      </c>
      <c r="L84" s="74">
        <v>428.85629429936841</v>
      </c>
      <c r="M84" s="74">
        <v>418.33286377161471</v>
      </c>
      <c r="N84" s="74">
        <v>421.24279581847367</v>
      </c>
      <c r="O84" s="74">
        <v>445</v>
      </c>
      <c r="P84" s="74">
        <v>455.66571746027768</v>
      </c>
      <c r="Q84" s="74">
        <v>452.36456138721661</v>
      </c>
      <c r="R84" s="497">
        <v>474.12235168968698</v>
      </c>
      <c r="S84" s="497">
        <v>434.99984548354354</v>
      </c>
    </row>
    <row r="85" spans="2:19" x14ac:dyDescent="0.35">
      <c r="B85" s="73" t="s">
        <v>81</v>
      </c>
      <c r="C85" s="74">
        <v>290.53500000000014</v>
      </c>
      <c r="D85" s="74">
        <v>284.82599999999985</v>
      </c>
      <c r="E85" s="74">
        <v>291.34100000000012</v>
      </c>
      <c r="F85" s="74">
        <v>287.31199999999984</v>
      </c>
      <c r="G85" s="74">
        <v>280.87599999999992</v>
      </c>
      <c r="H85" s="74">
        <v>284.04825838038744</v>
      </c>
      <c r="I85" s="74">
        <v>252.38365806419236</v>
      </c>
      <c r="J85" s="74">
        <v>284.87673945191216</v>
      </c>
      <c r="K85" s="74">
        <v>280.11011225763548</v>
      </c>
      <c r="L85" s="74">
        <v>279.43951582434443</v>
      </c>
      <c r="M85" s="74">
        <v>309.08362826074466</v>
      </c>
      <c r="N85" s="74">
        <v>311.83359014196401</v>
      </c>
      <c r="O85" s="74">
        <v>314</v>
      </c>
      <c r="P85" s="74">
        <v>317.37733797128521</v>
      </c>
      <c r="Q85" s="74">
        <v>319.29409810031234</v>
      </c>
      <c r="R85" s="497">
        <v>319.97732039987</v>
      </c>
      <c r="S85" s="497">
        <v>327.29560752682795</v>
      </c>
    </row>
    <row r="86" spans="2:19" x14ac:dyDescent="0.35">
      <c r="B86" s="77" t="s">
        <v>104</v>
      </c>
      <c r="C86" s="74" t="s">
        <v>193</v>
      </c>
      <c r="D86" s="74" t="s">
        <v>193</v>
      </c>
      <c r="E86" s="74" t="s">
        <v>193</v>
      </c>
      <c r="F86" s="74" t="s">
        <v>193</v>
      </c>
      <c r="G86" s="74" t="s">
        <v>193</v>
      </c>
      <c r="H86" s="74">
        <v>108.84583415288903</v>
      </c>
      <c r="I86" s="74">
        <v>93.751126395340478</v>
      </c>
      <c r="J86" s="74">
        <v>101.14554027484925</v>
      </c>
      <c r="K86" s="74">
        <v>86.181904194985904</v>
      </c>
      <c r="L86" s="74">
        <v>88.358873267001044</v>
      </c>
      <c r="M86" s="74">
        <v>99.374698342972152</v>
      </c>
      <c r="N86" s="74">
        <v>99.795102895291251</v>
      </c>
      <c r="O86" s="74">
        <v>92</v>
      </c>
      <c r="P86" s="74">
        <v>92.561391258018958</v>
      </c>
      <c r="Q86" s="74">
        <v>92.163697589829923</v>
      </c>
      <c r="R86" s="497">
        <v>91.202828198402898</v>
      </c>
      <c r="S86" s="497">
        <v>91.859479242114091</v>
      </c>
    </row>
    <row r="87" spans="2:19" x14ac:dyDescent="0.35">
      <c r="B87" s="77" t="s">
        <v>105</v>
      </c>
      <c r="C87" s="74" t="s">
        <v>193</v>
      </c>
      <c r="D87" s="74" t="s">
        <v>193</v>
      </c>
      <c r="E87" s="74" t="s">
        <v>193</v>
      </c>
      <c r="F87" s="74" t="s">
        <v>193</v>
      </c>
      <c r="G87" s="74" t="s">
        <v>193</v>
      </c>
      <c r="H87" s="74">
        <v>175.2024242274982</v>
      </c>
      <c r="I87" s="74">
        <v>158.63253166885187</v>
      </c>
      <c r="J87" s="74">
        <v>183.73119917706285</v>
      </c>
      <c r="K87" s="74">
        <v>193.92820806264942</v>
      </c>
      <c r="L87" s="74">
        <v>191.0806425573434</v>
      </c>
      <c r="M87" s="74">
        <v>209.70892991777234</v>
      </c>
      <c r="N87" s="74">
        <v>212.03848724667273</v>
      </c>
      <c r="O87" s="74">
        <v>223</v>
      </c>
      <c r="P87" s="74">
        <v>224.81594671326613</v>
      </c>
      <c r="Q87" s="74">
        <v>227.13040051048242</v>
      </c>
      <c r="R87" s="497">
        <v>228.77449220146701</v>
      </c>
      <c r="S87" s="497">
        <v>235.43612828471385</v>
      </c>
    </row>
    <row r="88" spans="2:19" x14ac:dyDescent="0.35">
      <c r="B88" s="77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497"/>
      <c r="S88" s="497"/>
    </row>
    <row r="89" spans="2:19" ht="16.5" customHeight="1" x14ac:dyDescent="0.35">
      <c r="B89" s="79" t="s">
        <v>205</v>
      </c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497"/>
      <c r="S89" s="497"/>
    </row>
    <row r="90" spans="2:19" s="75" customFormat="1" x14ac:dyDescent="0.35">
      <c r="B90" s="53" t="s">
        <v>79</v>
      </c>
      <c r="C90" s="74">
        <v>13057.578999999991</v>
      </c>
      <c r="D90" s="74">
        <v>13134.057999999983</v>
      </c>
      <c r="E90" s="74">
        <v>13204.754000000001</v>
      </c>
      <c r="F90" s="74">
        <v>13316.754999999985</v>
      </c>
      <c r="G90" s="74">
        <v>13421.958999999986</v>
      </c>
      <c r="H90" s="74">
        <v>12984.417916615188</v>
      </c>
      <c r="I90" s="74">
        <v>12907.777634201926</v>
      </c>
      <c r="J90" s="74">
        <v>12846.822500695311</v>
      </c>
      <c r="K90" s="74">
        <v>12865.513897003071</v>
      </c>
      <c r="L90" s="74">
        <v>12726.665809559159</v>
      </c>
      <c r="M90" s="74">
        <v>12667.775481885637</v>
      </c>
      <c r="N90" s="74">
        <v>12687.583547736203</v>
      </c>
      <c r="O90" s="74">
        <v>12654.846315155412</v>
      </c>
      <c r="P90" s="74">
        <v>12804.278569822962</v>
      </c>
      <c r="Q90" s="74">
        <f t="shared" ref="Q90:Q96" si="0">SUM(Q9,Q18,Q27,Q36,Q45,Q54,Q72,Q81)</f>
        <v>13121.216422860245</v>
      </c>
      <c r="R90" s="497">
        <v>13260.2801523907</v>
      </c>
      <c r="S90" s="497">
        <v>13610.344545627597</v>
      </c>
    </row>
    <row r="91" spans="2:19" x14ac:dyDescent="0.35">
      <c r="B91" s="77" t="s">
        <v>102</v>
      </c>
      <c r="C91" s="74">
        <v>5366.163999999997</v>
      </c>
      <c r="D91" s="74">
        <v>5879.1219999999894</v>
      </c>
      <c r="E91" s="74">
        <v>5763.8100000000159</v>
      </c>
      <c r="F91" s="74">
        <v>5922.2379999999976</v>
      </c>
      <c r="G91" s="74">
        <v>6455.8999999999987</v>
      </c>
      <c r="H91" s="74">
        <v>6098.692031597202</v>
      </c>
      <c r="I91" s="74">
        <v>6160.5840382771967</v>
      </c>
      <c r="J91" s="74">
        <v>6328.3975981081494</v>
      </c>
      <c r="K91" s="74">
        <v>6390.8142370445339</v>
      </c>
      <c r="L91" s="74">
        <v>6460.5805510444934</v>
      </c>
      <c r="M91" s="74">
        <v>6647.9283082181137</v>
      </c>
      <c r="N91" s="74">
        <v>6721.2117278448877</v>
      </c>
      <c r="O91" s="74">
        <v>6938.3613940712612</v>
      </c>
      <c r="P91" s="74">
        <v>7013.9901257870088</v>
      </c>
      <c r="Q91" s="74">
        <f t="shared" si="0"/>
        <v>7144.4492338964774</v>
      </c>
      <c r="R91" s="497">
        <v>7294.2873719940699</v>
      </c>
      <c r="S91" s="497">
        <v>7478.4242282906089</v>
      </c>
    </row>
    <row r="92" spans="2:19" x14ac:dyDescent="0.35">
      <c r="B92" s="77" t="s">
        <v>103</v>
      </c>
      <c r="C92" s="74">
        <v>7691.4149999999945</v>
      </c>
      <c r="D92" s="74">
        <v>7254.9359999999924</v>
      </c>
      <c r="E92" s="74">
        <v>7440.9440000000086</v>
      </c>
      <c r="F92" s="74">
        <v>7394.5169999999871</v>
      </c>
      <c r="G92" s="74">
        <v>6966.0589999999875</v>
      </c>
      <c r="H92" s="74">
        <v>6885.725885017986</v>
      </c>
      <c r="I92" s="74">
        <v>6747.1935959247294</v>
      </c>
      <c r="J92" s="74">
        <v>6518.4249025871623</v>
      </c>
      <c r="K92" s="74">
        <v>6474.6996599585364</v>
      </c>
      <c r="L92" s="74">
        <v>6266.0852585146667</v>
      </c>
      <c r="M92" s="74">
        <v>6019.8471736675228</v>
      </c>
      <c r="N92" s="74">
        <v>5966.3718198913239</v>
      </c>
      <c r="O92" s="74">
        <v>5716.4849210841776</v>
      </c>
      <c r="P92" s="74">
        <v>5790.2884440359157</v>
      </c>
      <c r="Q92" s="74">
        <f t="shared" si="0"/>
        <v>5976.7671889637631</v>
      </c>
      <c r="R92" s="497">
        <v>5965.9927803966802</v>
      </c>
      <c r="S92" s="497">
        <v>6131.9203173369588</v>
      </c>
    </row>
    <row r="93" spans="2:19" ht="15.75" customHeight="1" x14ac:dyDescent="0.35">
      <c r="B93" s="73" t="s">
        <v>80</v>
      </c>
      <c r="C93" s="74">
        <v>1537.0730000000003</v>
      </c>
      <c r="D93" s="74">
        <v>1729.3150000000039</v>
      </c>
      <c r="E93" s="74">
        <v>1717.0840000000023</v>
      </c>
      <c r="F93" s="74">
        <v>1811.1389999999994</v>
      </c>
      <c r="G93" s="74">
        <v>1870.0980000000009</v>
      </c>
      <c r="H93" s="74">
        <v>2401.7420647894933</v>
      </c>
      <c r="I93" s="74">
        <v>2657.7728921729199</v>
      </c>
      <c r="J93" s="74">
        <v>2814.7126856312507</v>
      </c>
      <c r="K93" s="74">
        <v>3037.6794114519016</v>
      </c>
      <c r="L93" s="74">
        <v>3189.3351652257115</v>
      </c>
      <c r="M93" s="74">
        <v>3362.9662349298083</v>
      </c>
      <c r="N93" s="74">
        <v>3380.0136109833502</v>
      </c>
      <c r="O93" s="74">
        <v>3573.2740649074058</v>
      </c>
      <c r="P93" s="74">
        <v>3656.8610757685046</v>
      </c>
      <c r="Q93" s="74">
        <f t="shared" si="0"/>
        <v>3533.1977933781218</v>
      </c>
      <c r="R93" s="497">
        <v>3587.5859681024999</v>
      </c>
      <c r="S93" s="497">
        <v>3444.2025178326926</v>
      </c>
    </row>
    <row r="94" spans="2:19" x14ac:dyDescent="0.35">
      <c r="B94" s="73" t="s">
        <v>81</v>
      </c>
      <c r="C94" s="74">
        <v>3129.8709999999955</v>
      </c>
      <c r="D94" s="74">
        <v>3095.3480000000063</v>
      </c>
      <c r="E94" s="74">
        <v>3070.7389999999928</v>
      </c>
      <c r="F94" s="74">
        <v>3009.473999999997</v>
      </c>
      <c r="G94" s="74">
        <v>2984.0790000000015</v>
      </c>
      <c r="H94" s="74">
        <v>3052.6094379356173</v>
      </c>
      <c r="I94" s="74">
        <v>2964.1410948803909</v>
      </c>
      <c r="J94" s="74">
        <v>3069.4450341430716</v>
      </c>
      <c r="K94" s="74">
        <v>3043.7966384031852</v>
      </c>
      <c r="L94" s="74">
        <v>2885.0093848629381</v>
      </c>
      <c r="M94" s="74">
        <v>3156.5517076862066</v>
      </c>
      <c r="N94" s="74">
        <v>3143.36663213667</v>
      </c>
      <c r="O94" s="74">
        <v>3153.9119349604562</v>
      </c>
      <c r="P94" s="74">
        <v>3172.6345288543557</v>
      </c>
      <c r="Q94" s="74">
        <f t="shared" si="0"/>
        <v>3179.8558310111493</v>
      </c>
      <c r="R94" s="497">
        <v>3163.0333443243198</v>
      </c>
      <c r="S94" s="497">
        <v>3193.1825261997783</v>
      </c>
    </row>
    <row r="95" spans="2:19" x14ac:dyDescent="0.35">
      <c r="B95" s="77" t="s">
        <v>104</v>
      </c>
      <c r="C95" s="81" t="s">
        <v>193</v>
      </c>
      <c r="D95" s="81" t="s">
        <v>193</v>
      </c>
      <c r="E95" s="81" t="s">
        <v>193</v>
      </c>
      <c r="F95" s="81" t="s">
        <v>193</v>
      </c>
      <c r="G95" s="81" t="s">
        <v>193</v>
      </c>
      <c r="H95" s="74">
        <v>1379.3451145535232</v>
      </c>
      <c r="I95" s="74">
        <v>1288.5144653083451</v>
      </c>
      <c r="J95" s="74">
        <v>1383.5601858260068</v>
      </c>
      <c r="K95" s="74">
        <v>1277.7444983232444</v>
      </c>
      <c r="L95" s="74">
        <v>1218.5446740887137</v>
      </c>
      <c r="M95" s="74">
        <v>1239.7381760665116</v>
      </c>
      <c r="N95" s="74">
        <v>1233.6475768129176</v>
      </c>
      <c r="O95" s="74">
        <v>1209.9516617215127</v>
      </c>
      <c r="P95" s="74">
        <v>1181.145599137292</v>
      </c>
      <c r="Q95" s="74">
        <f t="shared" si="0"/>
        <v>1186.1090388001364</v>
      </c>
      <c r="R95" s="497">
        <v>1170.7412663619</v>
      </c>
      <c r="S95" s="497">
        <v>1169.1993821756805</v>
      </c>
    </row>
    <row r="96" spans="2:19" x14ac:dyDescent="0.35">
      <c r="B96" s="77" t="s">
        <v>105</v>
      </c>
      <c r="C96" s="81" t="s">
        <v>193</v>
      </c>
      <c r="D96" s="81" t="s">
        <v>193</v>
      </c>
      <c r="E96" s="81" t="s">
        <v>193</v>
      </c>
      <c r="F96" s="81" t="s">
        <v>193</v>
      </c>
      <c r="G96" s="81" t="s">
        <v>193</v>
      </c>
      <c r="H96" s="74">
        <v>1673.2643233820979</v>
      </c>
      <c r="I96" s="74">
        <v>1675.6266295720488</v>
      </c>
      <c r="J96" s="74">
        <v>1685.88484831707</v>
      </c>
      <c r="K96" s="74">
        <v>1766.0521400799419</v>
      </c>
      <c r="L96" s="74">
        <v>1666.4647107742246</v>
      </c>
      <c r="M96" s="74">
        <v>1916.8135316196983</v>
      </c>
      <c r="N96" s="74">
        <v>1909.7190553237465</v>
      </c>
      <c r="O96" s="74">
        <v>1943.9602732389503</v>
      </c>
      <c r="P96" s="74">
        <v>1991.4889297170687</v>
      </c>
      <c r="Q96" s="74">
        <f t="shared" si="0"/>
        <v>1993.7467922110125</v>
      </c>
      <c r="R96" s="497">
        <v>1992.2920779624201</v>
      </c>
      <c r="S96" s="497">
        <v>2023.9831440240971</v>
      </c>
    </row>
    <row r="97" spans="2:20" ht="26.5" x14ac:dyDescent="0.35">
      <c r="B97" s="82" t="s">
        <v>206</v>
      </c>
      <c r="C97" s="880">
        <v>17724.522999999994</v>
      </c>
      <c r="D97" s="880">
        <v>17958.720999999983</v>
      </c>
      <c r="E97" s="880">
        <v>17992.57700000003</v>
      </c>
      <c r="F97" s="880">
        <v>18137.367999999984</v>
      </c>
      <c r="G97" s="880">
        <v>18276.135999999988</v>
      </c>
      <c r="H97" s="880">
        <v>18438.7694193403</v>
      </c>
      <c r="I97" s="880">
        <v>18529.691621255239</v>
      </c>
      <c r="J97" s="880">
        <v>18730.980220469639</v>
      </c>
      <c r="K97" s="880">
        <v>18946.989946858157</v>
      </c>
      <c r="L97" s="880">
        <v>18801.010359647807</v>
      </c>
      <c r="M97" s="880">
        <v>19187.293424501655</v>
      </c>
      <c r="N97" s="880">
        <v>19210.963790856236</v>
      </c>
      <c r="O97" s="881">
        <v>19382.032315023262</v>
      </c>
      <c r="P97" s="881">
        <v>19633.774174445829</v>
      </c>
      <c r="Q97" s="881">
        <f>SUM(Q90,Q93,Q94)</f>
        <v>19834.270047249513</v>
      </c>
      <c r="R97" s="882">
        <v>20010.899464817499</v>
      </c>
      <c r="S97" s="883">
        <v>20247.729589660088</v>
      </c>
    </row>
    <row r="98" spans="2:20" x14ac:dyDescent="0.35">
      <c r="B98" s="83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9"/>
      <c r="N98" s="69"/>
      <c r="O98" s="69"/>
      <c r="P98" s="884"/>
      <c r="Q98" s="884"/>
      <c r="R98" s="885"/>
      <c r="S98" s="885"/>
    </row>
    <row r="99" spans="2:20" x14ac:dyDescent="0.35">
      <c r="B99" s="73"/>
      <c r="C99" s="69"/>
      <c r="D99" s="69"/>
      <c r="E99" s="69"/>
      <c r="F99" s="69"/>
      <c r="G99" s="69"/>
      <c r="H99" s="69"/>
      <c r="I99" s="69"/>
      <c r="J99" s="69"/>
      <c r="K99" s="69"/>
      <c r="L99" s="70"/>
      <c r="M99" s="983"/>
      <c r="N99" s="983"/>
      <c r="O99" s="984"/>
      <c r="R99" s="495"/>
      <c r="S99" s="1044" t="s">
        <v>151</v>
      </c>
    </row>
    <row r="100" spans="2:20" x14ac:dyDescent="0.35">
      <c r="B100" s="72" t="s">
        <v>197</v>
      </c>
      <c r="C100" s="69"/>
      <c r="D100" s="69"/>
      <c r="E100" s="69"/>
      <c r="F100" s="69"/>
      <c r="G100" s="69"/>
      <c r="H100" s="69"/>
      <c r="I100" s="69"/>
      <c r="J100" s="69"/>
      <c r="K100" s="69"/>
      <c r="M100" s="70"/>
      <c r="N100" s="70"/>
      <c r="O100" s="71"/>
      <c r="R100" s="63"/>
      <c r="S100" s="63"/>
    </row>
    <row r="101" spans="2:20" s="75" customFormat="1" x14ac:dyDescent="0.35">
      <c r="B101" s="73" t="s">
        <v>79</v>
      </c>
      <c r="C101" s="84">
        <v>67.663173597554206</v>
      </c>
      <c r="D101" s="84">
        <v>65.762223382816572</v>
      </c>
      <c r="E101" s="84">
        <v>67.453926420113874</v>
      </c>
      <c r="F101" s="84">
        <v>66.776445428013162</v>
      </c>
      <c r="G101" s="84">
        <v>66.940977203355331</v>
      </c>
      <c r="H101" s="84">
        <v>66.748532616099894</v>
      </c>
      <c r="I101" s="84">
        <v>63.48354866514002</v>
      </c>
      <c r="J101" s="84">
        <v>64.668619172335056</v>
      </c>
      <c r="K101" s="84">
        <v>60.179203525267155</v>
      </c>
      <c r="L101" s="84">
        <v>64.282362263388706</v>
      </c>
      <c r="M101" s="84">
        <v>62.529134794179228</v>
      </c>
      <c r="N101" s="84">
        <v>60.827178271023243</v>
      </c>
      <c r="O101" s="84">
        <v>60.680034873583253</v>
      </c>
      <c r="P101" s="84">
        <v>60.871697253086531</v>
      </c>
      <c r="Q101" s="84">
        <v>61.161202399340496</v>
      </c>
      <c r="R101" s="498">
        <v>60.5699793321104</v>
      </c>
      <c r="S101" s="498">
        <v>62.98909629344719</v>
      </c>
      <c r="T101" s="850"/>
    </row>
    <row r="102" spans="2:20" x14ac:dyDescent="0.35">
      <c r="B102" s="76" t="s">
        <v>102</v>
      </c>
      <c r="C102" s="84">
        <v>30.654167740984921</v>
      </c>
      <c r="D102" s="84">
        <v>34.770799324424708</v>
      </c>
      <c r="E102" s="84">
        <v>31.992685201777242</v>
      </c>
      <c r="F102" s="84">
        <v>32.835240911558742</v>
      </c>
      <c r="G102" s="84">
        <v>35.197197009309022</v>
      </c>
      <c r="H102" s="84">
        <v>30.293507730669901</v>
      </c>
      <c r="I102" s="84">
        <v>28.957644193370811</v>
      </c>
      <c r="J102" s="84">
        <v>29.406830777051439</v>
      </c>
      <c r="K102" s="84">
        <v>28.580853187347049</v>
      </c>
      <c r="L102" s="84">
        <v>33.203985232171711</v>
      </c>
      <c r="M102" s="84">
        <v>32.019332562245637</v>
      </c>
      <c r="N102" s="84">
        <v>30.267356028286024</v>
      </c>
      <c r="O102" s="84">
        <v>32.170880557977334</v>
      </c>
      <c r="P102" s="84">
        <v>31.41284437266723</v>
      </c>
      <c r="Q102" s="84">
        <v>30.577563022177102</v>
      </c>
      <c r="R102" s="498">
        <v>34.202629516105503</v>
      </c>
      <c r="S102" s="498">
        <v>36.705867546109076</v>
      </c>
    </row>
    <row r="103" spans="2:20" x14ac:dyDescent="0.35">
      <c r="B103" s="76" t="s">
        <v>103</v>
      </c>
      <c r="C103" s="84">
        <v>37.009005856569289</v>
      </c>
      <c r="D103" s="84">
        <v>30.991424058391871</v>
      </c>
      <c r="E103" s="84">
        <v>35.461241218336639</v>
      </c>
      <c r="F103" s="84">
        <v>33.94120451645442</v>
      </c>
      <c r="G103" s="84">
        <v>31.743780194046312</v>
      </c>
      <c r="H103" s="84">
        <v>36.455024885430007</v>
      </c>
      <c r="I103" s="84">
        <v>34.525904471769209</v>
      </c>
      <c r="J103" s="84">
        <v>35.261788395283624</v>
      </c>
      <c r="K103" s="84">
        <v>31.59835033792011</v>
      </c>
      <c r="L103" s="84">
        <v>31.078377031216988</v>
      </c>
      <c r="M103" s="84">
        <v>30.509802231933598</v>
      </c>
      <c r="N103" s="84">
        <v>30.559822242737216</v>
      </c>
      <c r="O103" s="84">
        <v>28.509154315605929</v>
      </c>
      <c r="P103" s="84">
        <v>29.458852880419307</v>
      </c>
      <c r="Q103" s="84">
        <v>30.583639377163429</v>
      </c>
      <c r="R103" s="498">
        <v>26.3673498160049</v>
      </c>
      <c r="S103" s="498">
        <v>26.283228747338111</v>
      </c>
      <c r="T103" s="850"/>
    </row>
    <row r="104" spans="2:20" x14ac:dyDescent="0.35">
      <c r="B104" s="73" t="s">
        <v>80</v>
      </c>
      <c r="C104" s="84">
        <v>6.0949758738811726</v>
      </c>
      <c r="D104" s="84">
        <v>8.2672295853123412</v>
      </c>
      <c r="E104" s="84">
        <v>7.4671592209188562</v>
      </c>
      <c r="F104" s="84">
        <v>9.2289488890297413</v>
      </c>
      <c r="G104" s="84">
        <v>9.9437346096951611</v>
      </c>
      <c r="H104" s="84">
        <v>9.9963649897926885</v>
      </c>
      <c r="I104" s="84">
        <v>12.165728894020754</v>
      </c>
      <c r="J104" s="84">
        <v>11.417850254710316</v>
      </c>
      <c r="K104" s="84">
        <v>15.656260920897303</v>
      </c>
      <c r="L104" s="84">
        <v>13.868939700963931</v>
      </c>
      <c r="M104" s="84">
        <v>14.501858351884769</v>
      </c>
      <c r="N104" s="84">
        <v>16.191138673501328</v>
      </c>
      <c r="O104" s="84">
        <v>16.390584132519617</v>
      </c>
      <c r="P104" s="84">
        <v>16.208368766182257</v>
      </c>
      <c r="Q104" s="84">
        <v>16.397746987532312</v>
      </c>
      <c r="R104" s="498">
        <v>17.087730423584201</v>
      </c>
      <c r="S104" s="498">
        <v>14.834728974791616</v>
      </c>
      <c r="T104" s="850"/>
    </row>
    <row r="105" spans="2:20" x14ac:dyDescent="0.35">
      <c r="B105" s="73" t="s">
        <v>81</v>
      </c>
      <c r="C105" s="84">
        <v>26.241850528564566</v>
      </c>
      <c r="D105" s="84">
        <v>25.970547031871043</v>
      </c>
      <c r="E105" s="84">
        <v>25.078914358967292</v>
      </c>
      <c r="F105" s="84">
        <v>23.994605682957104</v>
      </c>
      <c r="G105" s="84">
        <v>23.11528818694946</v>
      </c>
      <c r="H105" s="84">
        <v>23.255102394107524</v>
      </c>
      <c r="I105" s="84">
        <v>24.35072244083922</v>
      </c>
      <c r="J105" s="84">
        <v>23.913530572954489</v>
      </c>
      <c r="K105" s="84">
        <v>24.164535553835467</v>
      </c>
      <c r="L105" s="84">
        <v>21.848698035647327</v>
      </c>
      <c r="M105" s="84">
        <v>22.969006853936033</v>
      </c>
      <c r="N105" s="84">
        <v>22.981683055475433</v>
      </c>
      <c r="O105" s="84">
        <v>22.929380993897123</v>
      </c>
      <c r="P105" s="84">
        <v>22.919933980731091</v>
      </c>
      <c r="Q105" s="84">
        <v>22.44105061312732</v>
      </c>
      <c r="R105" s="498">
        <v>22.342290244305499</v>
      </c>
      <c r="S105" s="498">
        <v>22.176174731761161</v>
      </c>
      <c r="T105" s="850"/>
    </row>
    <row r="106" spans="2:20" x14ac:dyDescent="0.35">
      <c r="B106" s="77" t="s">
        <v>104</v>
      </c>
      <c r="C106" s="84" t="s">
        <v>193</v>
      </c>
      <c r="D106" s="84" t="s">
        <v>193</v>
      </c>
      <c r="E106" s="84" t="s">
        <v>193</v>
      </c>
      <c r="F106" s="84" t="s">
        <v>193</v>
      </c>
      <c r="G106" s="84" t="s">
        <v>193</v>
      </c>
      <c r="H106" s="84">
        <v>11.407624800658144</v>
      </c>
      <c r="I106" s="84">
        <v>10.773654423247693</v>
      </c>
      <c r="J106" s="84">
        <v>14.019532489476369</v>
      </c>
      <c r="K106" s="84">
        <v>11.399429297866373</v>
      </c>
      <c r="L106" s="84">
        <v>10.049898503066599</v>
      </c>
      <c r="M106" s="84">
        <v>9.6042097880801904</v>
      </c>
      <c r="N106" s="84">
        <v>9.6601171885525883</v>
      </c>
      <c r="O106" s="84">
        <v>9.5902353966870102</v>
      </c>
      <c r="P106" s="84">
        <v>7.592227442732578</v>
      </c>
      <c r="Q106" s="84">
        <v>7.6849049576861201</v>
      </c>
      <c r="R106" s="498">
        <v>7.3494810663884804</v>
      </c>
      <c r="S106" s="498">
        <v>7.5561251274718906</v>
      </c>
      <c r="T106" s="850"/>
    </row>
    <row r="107" spans="2:20" x14ac:dyDescent="0.35">
      <c r="B107" s="77" t="s">
        <v>105</v>
      </c>
      <c r="C107" s="84" t="s">
        <v>193</v>
      </c>
      <c r="D107" s="84" t="s">
        <v>193</v>
      </c>
      <c r="E107" s="84" t="s">
        <v>193</v>
      </c>
      <c r="F107" s="84" t="s">
        <v>193</v>
      </c>
      <c r="G107" s="84" t="s">
        <v>193</v>
      </c>
      <c r="H107" s="84">
        <v>11.847477593449375</v>
      </c>
      <c r="I107" s="84">
        <v>13.577068017591539</v>
      </c>
      <c r="J107" s="84">
        <v>9.8939980834781203</v>
      </c>
      <c r="K107" s="84">
        <v>12.765106255969091</v>
      </c>
      <c r="L107" s="84">
        <v>11.798799532580743</v>
      </c>
      <c r="M107" s="84">
        <v>13.364797065855857</v>
      </c>
      <c r="N107" s="84">
        <v>13.321565866922844</v>
      </c>
      <c r="O107" s="84">
        <v>13.339145597210111</v>
      </c>
      <c r="P107" s="84">
        <v>15.327706537998534</v>
      </c>
      <c r="Q107" s="84">
        <v>14.756145655441216</v>
      </c>
      <c r="R107" s="498">
        <v>14.992809177917</v>
      </c>
      <c r="S107" s="498">
        <v>14.620049604289278</v>
      </c>
      <c r="T107" s="850"/>
    </row>
    <row r="108" spans="2:20" x14ac:dyDescent="0.35">
      <c r="B108" s="53"/>
      <c r="C108" s="84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520"/>
      <c r="R108" s="498"/>
      <c r="S108" s="498"/>
      <c r="T108" s="850"/>
    </row>
    <row r="109" spans="2:20" x14ac:dyDescent="0.35">
      <c r="B109" s="72" t="s">
        <v>198</v>
      </c>
      <c r="C109" s="84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4"/>
      <c r="Q109" s="520"/>
      <c r="R109" s="498"/>
      <c r="S109" s="498"/>
      <c r="T109" s="850"/>
    </row>
    <row r="110" spans="2:20" s="75" customFormat="1" x14ac:dyDescent="0.35">
      <c r="B110" s="73" t="s">
        <v>79</v>
      </c>
      <c r="C110" s="84">
        <v>72.471305195882081</v>
      </c>
      <c r="D110" s="84">
        <v>72.206035742924954</v>
      </c>
      <c r="E110" s="84">
        <v>72.513292274324215</v>
      </c>
      <c r="F110" s="84">
        <v>73.444450815815671</v>
      </c>
      <c r="G110" s="84">
        <v>73.200167901284985</v>
      </c>
      <c r="H110" s="84">
        <v>69.881503352513334</v>
      </c>
      <c r="I110" s="84">
        <v>67.144237465419067</v>
      </c>
      <c r="J110" s="84">
        <v>65.827037518846311</v>
      </c>
      <c r="K110" s="84">
        <v>68.851872550132427</v>
      </c>
      <c r="L110" s="84">
        <v>66.248177378526577</v>
      </c>
      <c r="M110" s="84">
        <v>63.777168159565299</v>
      </c>
      <c r="N110" s="84">
        <v>64.721629526299893</v>
      </c>
      <c r="O110" s="84">
        <v>63.382113821138205</v>
      </c>
      <c r="P110" s="84">
        <v>63.573311450007822</v>
      </c>
      <c r="Q110" s="84">
        <v>63.742017154486554</v>
      </c>
      <c r="R110" s="498">
        <v>64.397852507965297</v>
      </c>
      <c r="S110" s="498">
        <v>65.403680448783732</v>
      </c>
      <c r="T110" s="850"/>
    </row>
    <row r="111" spans="2:20" x14ac:dyDescent="0.35">
      <c r="B111" s="76" t="s">
        <v>102</v>
      </c>
      <c r="C111" s="84">
        <v>28.335851646651562</v>
      </c>
      <c r="D111" s="84">
        <v>32.746992372488762</v>
      </c>
      <c r="E111" s="84">
        <v>31.64164152439669</v>
      </c>
      <c r="F111" s="84">
        <v>34.039761041336888</v>
      </c>
      <c r="G111" s="84">
        <v>35.568493697753937</v>
      </c>
      <c r="H111" s="84">
        <v>31.923780144925583</v>
      </c>
      <c r="I111" s="84">
        <v>30.70689539887773</v>
      </c>
      <c r="J111" s="84">
        <v>31.409878445708557</v>
      </c>
      <c r="K111" s="84">
        <v>32.772828133843177</v>
      </c>
      <c r="L111" s="84">
        <v>32.045832997920996</v>
      </c>
      <c r="M111" s="84">
        <v>32.780239679797695</v>
      </c>
      <c r="N111" s="84">
        <v>34.624389255019594</v>
      </c>
      <c r="O111" s="84">
        <v>34.471544715447152</v>
      </c>
      <c r="P111" s="84">
        <v>34.178838417541726</v>
      </c>
      <c r="Q111" s="84">
        <v>33.517557896017514</v>
      </c>
      <c r="R111" s="498">
        <v>33.382752163443101</v>
      </c>
      <c r="S111" s="498">
        <v>34.384158784807411</v>
      </c>
      <c r="T111" s="850"/>
    </row>
    <row r="112" spans="2:20" x14ac:dyDescent="0.35">
      <c r="B112" s="76" t="s">
        <v>103</v>
      </c>
      <c r="C112" s="84">
        <v>44.135453549230512</v>
      </c>
      <c r="D112" s="84">
        <v>39.459043370436191</v>
      </c>
      <c r="E112" s="84">
        <v>40.871650749927518</v>
      </c>
      <c r="F112" s="84">
        <v>39.404689774478783</v>
      </c>
      <c r="G112" s="84">
        <v>37.631674203531041</v>
      </c>
      <c r="H112" s="84">
        <v>37.957723207587748</v>
      </c>
      <c r="I112" s="84">
        <v>36.437342066541326</v>
      </c>
      <c r="J112" s="84">
        <v>34.417159073137753</v>
      </c>
      <c r="K112" s="84">
        <v>36.07904441628925</v>
      </c>
      <c r="L112" s="84">
        <v>34.202344380605581</v>
      </c>
      <c r="M112" s="84">
        <v>30.996928479767604</v>
      </c>
      <c r="N112" s="84">
        <v>30.097240271280306</v>
      </c>
      <c r="O112" s="84">
        <v>28.91056910569106</v>
      </c>
      <c r="P112" s="84">
        <v>29.394473032466113</v>
      </c>
      <c r="Q112" s="84">
        <v>30.224459258469054</v>
      </c>
      <c r="R112" s="498">
        <v>31.015100344522299</v>
      </c>
      <c r="S112" s="498">
        <v>31.019521663976334</v>
      </c>
      <c r="T112" s="850"/>
    </row>
    <row r="113" spans="2:20" x14ac:dyDescent="0.35">
      <c r="B113" s="73" t="s">
        <v>80</v>
      </c>
      <c r="C113" s="84">
        <v>7.1775996118744665</v>
      </c>
      <c r="D113" s="84">
        <v>7.9651988967627441</v>
      </c>
      <c r="E113" s="84">
        <v>8.2124793390138056</v>
      </c>
      <c r="F113" s="84">
        <v>7.9167320116038731</v>
      </c>
      <c r="G113" s="84">
        <v>8.9574995624030294</v>
      </c>
      <c r="H113" s="84">
        <v>11.705572920060719</v>
      </c>
      <c r="I113" s="84">
        <v>13.379527817945682</v>
      </c>
      <c r="J113" s="84">
        <v>16.273916670965185</v>
      </c>
      <c r="K113" s="84">
        <v>14.128952213621531</v>
      </c>
      <c r="L113" s="84">
        <v>17.378458742379074</v>
      </c>
      <c r="M113" s="84">
        <v>17.95024343196236</v>
      </c>
      <c r="N113" s="84">
        <v>17.135322560761487</v>
      </c>
      <c r="O113" s="84">
        <v>18.569105691056912</v>
      </c>
      <c r="P113" s="84">
        <v>18.610022831998251</v>
      </c>
      <c r="Q113" s="84">
        <v>18.399060431559999</v>
      </c>
      <c r="R113" s="498">
        <v>18.081153428591001</v>
      </c>
      <c r="S113" s="498">
        <v>17.331894288344653</v>
      </c>
      <c r="T113" s="850"/>
    </row>
    <row r="114" spans="2:20" x14ac:dyDescent="0.35">
      <c r="B114" s="73" t="s">
        <v>81</v>
      </c>
      <c r="C114" s="84">
        <v>20.351095192243442</v>
      </c>
      <c r="D114" s="84">
        <v>19.828765360312413</v>
      </c>
      <c r="E114" s="84">
        <v>19.274228386662063</v>
      </c>
      <c r="F114" s="84">
        <v>18.638817172580403</v>
      </c>
      <c r="G114" s="84">
        <v>17.842332536312068</v>
      </c>
      <c r="H114" s="84">
        <v>18.412923727426197</v>
      </c>
      <c r="I114" s="84">
        <v>19.476234716635123</v>
      </c>
      <c r="J114" s="84">
        <v>17.899045810188461</v>
      </c>
      <c r="K114" s="84">
        <v>17.019175236246014</v>
      </c>
      <c r="L114" s="84">
        <v>16.373363879094185</v>
      </c>
      <c r="M114" s="84">
        <v>18.272588408472483</v>
      </c>
      <c r="N114" s="84">
        <v>18.143047912938613</v>
      </c>
      <c r="O114" s="84">
        <v>18.048780487804876</v>
      </c>
      <c r="P114" s="84">
        <v>17.816665717994013</v>
      </c>
      <c r="Q114" s="84">
        <v>17.858922413953373</v>
      </c>
      <c r="R114" s="498">
        <v>17.520994063443698</v>
      </c>
      <c r="S114" s="498">
        <v>17.264425262871598</v>
      </c>
      <c r="T114" s="850"/>
    </row>
    <row r="115" spans="2:20" x14ac:dyDescent="0.35">
      <c r="B115" s="77" t="s">
        <v>104</v>
      </c>
      <c r="C115" s="84" t="s">
        <v>193</v>
      </c>
      <c r="D115" s="84" t="s">
        <v>193</v>
      </c>
      <c r="E115" s="84" t="s">
        <v>193</v>
      </c>
      <c r="F115" s="84" t="s">
        <v>193</v>
      </c>
      <c r="G115" s="84" t="s">
        <v>193</v>
      </c>
      <c r="H115" s="84">
        <v>4.9459825516761553</v>
      </c>
      <c r="I115" s="84">
        <v>5.2909253319243303</v>
      </c>
      <c r="J115" s="84">
        <v>5.9141541046051529</v>
      </c>
      <c r="K115" s="84">
        <v>4.4801631480370885</v>
      </c>
      <c r="L115" s="84">
        <v>3.6096141284023204</v>
      </c>
      <c r="M115" s="84">
        <v>2.9377045810064377</v>
      </c>
      <c r="N115" s="84">
        <v>3.0171305264473465</v>
      </c>
      <c r="O115" s="84">
        <v>2.7967479674796749</v>
      </c>
      <c r="P115" s="84">
        <v>2.7787608642632762</v>
      </c>
      <c r="Q115" s="84">
        <v>3.020229586939938</v>
      </c>
      <c r="R115" s="498">
        <v>2.7744126061088701</v>
      </c>
      <c r="S115" s="498">
        <v>2.597589090558821</v>
      </c>
      <c r="T115" s="850"/>
    </row>
    <row r="116" spans="2:20" x14ac:dyDescent="0.35">
      <c r="B116" s="77" t="s">
        <v>105</v>
      </c>
      <c r="C116" s="84" t="s">
        <v>193</v>
      </c>
      <c r="D116" s="84" t="s">
        <v>193</v>
      </c>
      <c r="E116" s="84" t="s">
        <v>193</v>
      </c>
      <c r="F116" s="84" t="s">
        <v>193</v>
      </c>
      <c r="G116" s="84" t="s">
        <v>193</v>
      </c>
      <c r="H116" s="84">
        <v>13.46694117575003</v>
      </c>
      <c r="I116" s="84">
        <v>14.185309384710788</v>
      </c>
      <c r="J116" s="84">
        <v>11.984891705583298</v>
      </c>
      <c r="K116" s="84">
        <v>12.539012088208928</v>
      </c>
      <c r="L116" s="84">
        <v>12.763749750691867</v>
      </c>
      <c r="M116" s="84">
        <v>15.334883827466028</v>
      </c>
      <c r="N116" s="84">
        <v>15.125917386491267</v>
      </c>
      <c r="O116" s="84">
        <v>15.252032520325203</v>
      </c>
      <c r="P116" s="84">
        <v>15.037904853730701</v>
      </c>
      <c r="Q116" s="84">
        <v>14.838692827013405</v>
      </c>
      <c r="R116" s="498">
        <v>14.7465814573348</v>
      </c>
      <c r="S116" s="498">
        <v>14.66683617231277</v>
      </c>
      <c r="T116" s="850"/>
    </row>
    <row r="117" spans="2:20" x14ac:dyDescent="0.35">
      <c r="B117" s="53"/>
      <c r="C117" s="84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84"/>
      <c r="Q117" s="520"/>
      <c r="R117" s="498"/>
      <c r="S117" s="498"/>
      <c r="T117" s="850"/>
    </row>
    <row r="118" spans="2:20" x14ac:dyDescent="0.35">
      <c r="B118" s="72" t="s">
        <v>199</v>
      </c>
      <c r="C118" s="84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84"/>
      <c r="Q118" s="520"/>
      <c r="R118" s="498"/>
      <c r="S118" s="498"/>
      <c r="T118" s="850"/>
    </row>
    <row r="119" spans="2:20" s="75" customFormat="1" x14ac:dyDescent="0.35">
      <c r="B119" s="73" t="s">
        <v>79</v>
      </c>
      <c r="C119" s="84">
        <v>69.915179398372544</v>
      </c>
      <c r="D119" s="84">
        <v>71.573781286491581</v>
      </c>
      <c r="E119" s="84">
        <v>70.445079270215373</v>
      </c>
      <c r="F119" s="84">
        <v>70.789893373481846</v>
      </c>
      <c r="G119" s="84">
        <v>71.935780791213261</v>
      </c>
      <c r="H119" s="84">
        <v>67.567281485303226</v>
      </c>
      <c r="I119" s="84">
        <v>67.43833492247937</v>
      </c>
      <c r="J119" s="84">
        <v>67.629365863000814</v>
      </c>
      <c r="K119" s="84">
        <v>64.755241190304758</v>
      </c>
      <c r="L119" s="84">
        <v>64.634963377817684</v>
      </c>
      <c r="M119" s="84">
        <v>61.921710803453259</v>
      </c>
      <c r="N119" s="84">
        <v>62.599649293550087</v>
      </c>
      <c r="O119" s="84">
        <v>61.763402747009302</v>
      </c>
      <c r="P119" s="84">
        <v>61.000015220509482</v>
      </c>
      <c r="Q119" s="84">
        <v>64.370686178695379</v>
      </c>
      <c r="R119" s="498">
        <v>64.530635243172298</v>
      </c>
      <c r="S119" s="498">
        <v>63.072500914185738</v>
      </c>
      <c r="T119" s="850"/>
    </row>
    <row r="120" spans="2:20" x14ac:dyDescent="0.35">
      <c r="B120" s="76" t="s">
        <v>102</v>
      </c>
      <c r="C120" s="84">
        <v>28.141475843048642</v>
      </c>
      <c r="D120" s="84">
        <v>29.61730228548014</v>
      </c>
      <c r="E120" s="84">
        <v>32.13449612969427</v>
      </c>
      <c r="F120" s="84">
        <v>30.267633071651534</v>
      </c>
      <c r="G120" s="84">
        <v>36.784075321053713</v>
      </c>
      <c r="H120" s="84">
        <v>30.673078669185827</v>
      </c>
      <c r="I120" s="84">
        <v>33.339336057754714</v>
      </c>
      <c r="J120" s="84">
        <v>31.410412483698991</v>
      </c>
      <c r="K120" s="84">
        <v>28.85125758998862</v>
      </c>
      <c r="L120" s="84">
        <v>32.297017129063789</v>
      </c>
      <c r="M120" s="84">
        <v>31.47639469543687</v>
      </c>
      <c r="N120" s="84">
        <v>32.478033554702975</v>
      </c>
      <c r="O120" s="84">
        <v>35.489587948604346</v>
      </c>
      <c r="P120" s="84">
        <v>33.200638722203593</v>
      </c>
      <c r="Q120" s="84">
        <v>33.472290804348063</v>
      </c>
      <c r="R120" s="498">
        <v>35.885848242408002</v>
      </c>
      <c r="S120" s="498">
        <v>35.091474299409136</v>
      </c>
      <c r="T120" s="850"/>
    </row>
    <row r="121" spans="2:20" x14ac:dyDescent="0.35">
      <c r="B121" s="76" t="s">
        <v>103</v>
      </c>
      <c r="C121" s="84">
        <v>41.773703555323905</v>
      </c>
      <c r="D121" s="84">
        <v>41.956479001011438</v>
      </c>
      <c r="E121" s="84">
        <v>38.310583140521111</v>
      </c>
      <c r="F121" s="84">
        <v>40.522260301830308</v>
      </c>
      <c r="G121" s="84">
        <v>35.151705470159548</v>
      </c>
      <c r="H121" s="84">
        <v>36.894202816117406</v>
      </c>
      <c r="I121" s="84">
        <v>34.098998864724649</v>
      </c>
      <c r="J121" s="84">
        <v>36.218953379301816</v>
      </c>
      <c r="K121" s="84">
        <v>35.903983600316131</v>
      </c>
      <c r="L121" s="84">
        <v>32.337946248753902</v>
      </c>
      <c r="M121" s="84">
        <v>30.445316108016389</v>
      </c>
      <c r="N121" s="84">
        <v>30.121615738847112</v>
      </c>
      <c r="O121" s="84">
        <v>26.273814798404967</v>
      </c>
      <c r="P121" s="84">
        <v>27.799376498305922</v>
      </c>
      <c r="Q121" s="84">
        <v>30.89839537434727</v>
      </c>
      <c r="R121" s="498">
        <v>28.6447870007643</v>
      </c>
      <c r="S121" s="498">
        <v>27.981026614776578</v>
      </c>
      <c r="T121" s="850"/>
    </row>
    <row r="122" spans="2:20" x14ac:dyDescent="0.35">
      <c r="B122" s="73" t="s">
        <v>80</v>
      </c>
      <c r="C122" s="84">
        <v>9.5422099880673947</v>
      </c>
      <c r="D122" s="84">
        <v>9.570782615286598</v>
      </c>
      <c r="E122" s="84">
        <v>10.19844301674109</v>
      </c>
      <c r="F122" s="84">
        <v>9.9737326625578984</v>
      </c>
      <c r="G122" s="84">
        <v>9.7013276520368894</v>
      </c>
      <c r="H122" s="84">
        <v>14.880189374828603</v>
      </c>
      <c r="I122" s="84">
        <v>14.135116939617312</v>
      </c>
      <c r="J122" s="84">
        <v>14.03722120654518</v>
      </c>
      <c r="K122" s="84">
        <v>16.615071333381437</v>
      </c>
      <c r="L122" s="84">
        <v>17.421006395760521</v>
      </c>
      <c r="M122" s="84">
        <v>19.828149125583074</v>
      </c>
      <c r="N122" s="84">
        <v>19.218960022824724</v>
      </c>
      <c r="O122" s="84">
        <v>20.203810367744794</v>
      </c>
      <c r="P122" s="84">
        <v>21.145577568976123</v>
      </c>
      <c r="Q122" s="84">
        <v>18.125779764909218</v>
      </c>
      <c r="R122" s="498">
        <v>18.278390676094599</v>
      </c>
      <c r="S122" s="498">
        <v>19.791614942149771</v>
      </c>
      <c r="T122" s="850"/>
    </row>
    <row r="123" spans="2:20" x14ac:dyDescent="0.35">
      <c r="B123" s="73" t="s">
        <v>81</v>
      </c>
      <c r="C123" s="84">
        <v>20.5426106135601</v>
      </c>
      <c r="D123" s="84">
        <v>18.855436098221876</v>
      </c>
      <c r="E123" s="84">
        <v>19.356477713043585</v>
      </c>
      <c r="F123" s="84">
        <v>19.236373963960141</v>
      </c>
      <c r="G123" s="84">
        <v>18.362891556749826</v>
      </c>
      <c r="H123" s="84">
        <v>17.552529139868131</v>
      </c>
      <c r="I123" s="84">
        <v>18.426548137903488</v>
      </c>
      <c r="J123" s="84">
        <v>18.333412930453978</v>
      </c>
      <c r="K123" s="84">
        <v>18.629687476313894</v>
      </c>
      <c r="L123" s="84">
        <v>17.944030226421606</v>
      </c>
      <c r="M123" s="84">
        <v>18.250140070963614</v>
      </c>
      <c r="N123" s="84">
        <v>18.181390683625196</v>
      </c>
      <c r="O123" s="84">
        <v>18.069087688219664</v>
      </c>
      <c r="P123" s="84">
        <v>17.854407210514292</v>
      </c>
      <c r="Q123" s="84">
        <v>17.50353405639553</v>
      </c>
      <c r="R123" s="498">
        <v>17.190974080733199</v>
      </c>
      <c r="S123" s="498">
        <v>17.135884143664452</v>
      </c>
      <c r="T123" s="850"/>
    </row>
    <row r="124" spans="2:20" x14ac:dyDescent="0.35">
      <c r="B124" s="77" t="s">
        <v>104</v>
      </c>
      <c r="C124" s="84" t="s">
        <v>193</v>
      </c>
      <c r="D124" s="84" t="s">
        <v>193</v>
      </c>
      <c r="E124" s="84" t="s">
        <v>193</v>
      </c>
      <c r="F124" s="84" t="s">
        <v>193</v>
      </c>
      <c r="G124" s="84" t="s">
        <v>193</v>
      </c>
      <c r="H124" s="84">
        <v>10.731762891861186</v>
      </c>
      <c r="I124" s="84">
        <v>10.996889760795584</v>
      </c>
      <c r="J124" s="84">
        <v>10.397838856853831</v>
      </c>
      <c r="K124" s="84">
        <v>10.882078878511013</v>
      </c>
      <c r="L124" s="84">
        <v>9.4254373398177247</v>
      </c>
      <c r="M124" s="84">
        <v>10.0383085340625</v>
      </c>
      <c r="N124" s="84">
        <v>10.080514133865622</v>
      </c>
      <c r="O124" s="84">
        <v>9.8360655737704921</v>
      </c>
      <c r="P124" s="84">
        <v>9.716340462285757</v>
      </c>
      <c r="Q124" s="84">
        <v>9.7636761154439249</v>
      </c>
      <c r="R124" s="498">
        <v>9.4836791812767807</v>
      </c>
      <c r="S124" s="498">
        <v>9.2752782019939186</v>
      </c>
      <c r="T124" s="850"/>
    </row>
    <row r="125" spans="2:20" x14ac:dyDescent="0.35">
      <c r="B125" s="77" t="s">
        <v>105</v>
      </c>
      <c r="C125" s="84" t="s">
        <v>193</v>
      </c>
      <c r="D125" s="84" t="s">
        <v>193</v>
      </c>
      <c r="E125" s="84" t="s">
        <v>193</v>
      </c>
      <c r="F125" s="84" t="s">
        <v>193</v>
      </c>
      <c r="G125" s="84" t="s">
        <v>193</v>
      </c>
      <c r="H125" s="84">
        <v>6.8207662480069455</v>
      </c>
      <c r="I125" s="84">
        <v>7.4296583771079021</v>
      </c>
      <c r="J125" s="84">
        <v>7.9355740736001286</v>
      </c>
      <c r="K125" s="84">
        <v>7.7476085978028681</v>
      </c>
      <c r="L125" s="84">
        <v>8.5185928866038925</v>
      </c>
      <c r="M125" s="84">
        <v>8.2118315369011299</v>
      </c>
      <c r="N125" s="84">
        <v>8.1008765497595743</v>
      </c>
      <c r="O125" s="84">
        <v>8.1967213114754092</v>
      </c>
      <c r="P125" s="84">
        <v>8.1380667482285247</v>
      </c>
      <c r="Q125" s="84">
        <v>7.7398579409516026</v>
      </c>
      <c r="R125" s="498">
        <v>7.7072948994563903</v>
      </c>
      <c r="S125" s="498">
        <v>7.8606059416705136</v>
      </c>
      <c r="T125" s="850"/>
    </row>
    <row r="126" spans="2:20" x14ac:dyDescent="0.35">
      <c r="B126" s="77"/>
      <c r="C126" s="84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84"/>
      <c r="Q126" s="84"/>
      <c r="R126" s="498"/>
      <c r="S126" s="498"/>
      <c r="T126" s="850"/>
    </row>
    <row r="127" spans="2:20" x14ac:dyDescent="0.35">
      <c r="B127" s="72" t="s">
        <v>200</v>
      </c>
      <c r="C127" s="84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84"/>
      <c r="Q127" s="84"/>
      <c r="R127" s="498"/>
      <c r="S127" s="498"/>
      <c r="T127" s="850"/>
    </row>
    <row r="128" spans="2:20" s="75" customFormat="1" x14ac:dyDescent="0.35">
      <c r="B128" s="73" t="s">
        <v>79</v>
      </c>
      <c r="C128" s="84">
        <v>75.109434167222602</v>
      </c>
      <c r="D128" s="84">
        <v>75.462195311287005</v>
      </c>
      <c r="E128" s="84">
        <v>74.914937072201297</v>
      </c>
      <c r="F128" s="84">
        <v>74.960603962680935</v>
      </c>
      <c r="G128" s="84">
        <v>74.717096878429132</v>
      </c>
      <c r="H128" s="84">
        <v>73.267093710167259</v>
      </c>
      <c r="I128" s="84">
        <v>71.812754137345635</v>
      </c>
      <c r="J128" s="84">
        <v>69.112578644194514</v>
      </c>
      <c r="K128" s="84">
        <v>70.638643755133472</v>
      </c>
      <c r="L128" s="84">
        <v>69.914970462053233</v>
      </c>
      <c r="M128" s="84">
        <v>65.398029587261817</v>
      </c>
      <c r="N128" s="84">
        <v>66.589312542697002</v>
      </c>
      <c r="O128" s="84">
        <v>66.735218508997434</v>
      </c>
      <c r="P128" s="84">
        <v>66.767590394290636</v>
      </c>
      <c r="Q128" s="84">
        <v>66.917110288896225</v>
      </c>
      <c r="R128" s="498">
        <v>67.270668041299103</v>
      </c>
      <c r="S128" s="498">
        <v>67.41297601543404</v>
      </c>
      <c r="T128" s="850"/>
    </row>
    <row r="129" spans="2:21" x14ac:dyDescent="0.35">
      <c r="B129" s="76" t="s">
        <v>102</v>
      </c>
      <c r="C129" s="84">
        <v>31.851919744317009</v>
      </c>
      <c r="D129" s="84">
        <v>35.096695882909195</v>
      </c>
      <c r="E129" s="84">
        <v>32.131485979244836</v>
      </c>
      <c r="F129" s="84">
        <v>31.608369322739822</v>
      </c>
      <c r="G129" s="84">
        <v>34.426181107205487</v>
      </c>
      <c r="H129" s="84">
        <v>35.889518371579761</v>
      </c>
      <c r="I129" s="84">
        <v>32.297907236463658</v>
      </c>
      <c r="J129" s="84">
        <v>32.775007394017365</v>
      </c>
      <c r="K129" s="84">
        <v>35.928639563137111</v>
      </c>
      <c r="L129" s="84">
        <v>37.761488437173476</v>
      </c>
      <c r="M129" s="84">
        <v>34.820206583590327</v>
      </c>
      <c r="N129" s="84">
        <v>37.395380671917749</v>
      </c>
      <c r="O129" s="84">
        <v>34.344473007712082</v>
      </c>
      <c r="P129" s="84">
        <v>35.682251472329163</v>
      </c>
      <c r="Q129" s="84">
        <v>36.386223528137066</v>
      </c>
      <c r="R129" s="498">
        <v>38.130746742263803</v>
      </c>
      <c r="S129" s="498">
        <v>33.903151824673436</v>
      </c>
      <c r="T129" s="850"/>
    </row>
    <row r="130" spans="2:21" x14ac:dyDescent="0.35">
      <c r="B130" s="76" t="s">
        <v>103</v>
      </c>
      <c r="C130" s="84">
        <v>43.257514422905587</v>
      </c>
      <c r="D130" s="84">
        <v>40.365499428377809</v>
      </c>
      <c r="E130" s="84">
        <v>42.783451092956454</v>
      </c>
      <c r="F130" s="84">
        <v>43.352234639941116</v>
      </c>
      <c r="G130" s="84">
        <v>40.290915771223652</v>
      </c>
      <c r="H130" s="84">
        <v>37.377575338587491</v>
      </c>
      <c r="I130" s="84">
        <v>39.514846900881977</v>
      </c>
      <c r="J130" s="84">
        <v>36.337571250177149</v>
      </c>
      <c r="K130" s="84">
        <v>34.710004191996362</v>
      </c>
      <c r="L130" s="84">
        <v>32.153482024879757</v>
      </c>
      <c r="M130" s="84">
        <v>30.577823003671494</v>
      </c>
      <c r="N130" s="84">
        <v>29.193931870779256</v>
      </c>
      <c r="O130" s="84">
        <v>32.390745501285345</v>
      </c>
      <c r="P130" s="84">
        <v>31.085338921961558</v>
      </c>
      <c r="Q130" s="84">
        <v>30.530886760759245</v>
      </c>
      <c r="R130" s="498">
        <v>29.139921299035301</v>
      </c>
      <c r="S130" s="498">
        <v>33.509824190760654</v>
      </c>
      <c r="T130" s="850"/>
    </row>
    <row r="131" spans="2:21" x14ac:dyDescent="0.35">
      <c r="B131" s="73" t="s">
        <v>80</v>
      </c>
      <c r="C131" s="84">
        <v>7.7764595324132753</v>
      </c>
      <c r="D131" s="84">
        <v>7.6871180364426737</v>
      </c>
      <c r="E131" s="84">
        <v>8.7830094943696118</v>
      </c>
      <c r="F131" s="84">
        <v>8.9279003065967828</v>
      </c>
      <c r="G131" s="84">
        <v>8.7509287948548415</v>
      </c>
      <c r="H131" s="84">
        <v>10.060195603344146</v>
      </c>
      <c r="I131" s="84">
        <v>14.466023803481995</v>
      </c>
      <c r="J131" s="84">
        <v>14.049702512636511</v>
      </c>
      <c r="K131" s="84">
        <v>13.810689891613315</v>
      </c>
      <c r="L131" s="84">
        <v>16.263659000273993</v>
      </c>
      <c r="M131" s="84">
        <v>18.995987629521611</v>
      </c>
      <c r="N131" s="84">
        <v>17.531154895742258</v>
      </c>
      <c r="O131" s="84">
        <v>17.583547557840618</v>
      </c>
      <c r="P131" s="84">
        <v>17.832219364444853</v>
      </c>
      <c r="Q131" s="84">
        <v>18.005881044557402</v>
      </c>
      <c r="R131" s="498">
        <v>17.8405143860004</v>
      </c>
      <c r="S131" s="498">
        <v>17.780129633169246</v>
      </c>
      <c r="T131" s="850"/>
    </row>
    <row r="132" spans="2:21" x14ac:dyDescent="0.35">
      <c r="B132" s="73" t="s">
        <v>81</v>
      </c>
      <c r="C132" s="84">
        <v>17.114106300364202</v>
      </c>
      <c r="D132" s="84">
        <v>16.850686652270252</v>
      </c>
      <c r="E132" s="84">
        <v>16.302053433429005</v>
      </c>
      <c r="F132" s="84">
        <v>16.111495730722318</v>
      </c>
      <c r="G132" s="84">
        <v>16.531974326716</v>
      </c>
      <c r="H132" s="84">
        <v>16.672710686488728</v>
      </c>
      <c r="I132" s="84">
        <v>13.721222059172497</v>
      </c>
      <c r="J132" s="84">
        <v>16.837718843169178</v>
      </c>
      <c r="K132" s="84">
        <v>15.550666353253121</v>
      </c>
      <c r="L132" s="84">
        <v>13.821370537672802</v>
      </c>
      <c r="M132" s="84">
        <v>15.605982783216451</v>
      </c>
      <c r="N132" s="84">
        <v>15.879532561560739</v>
      </c>
      <c r="O132" s="84">
        <v>15.681233933161954</v>
      </c>
      <c r="P132" s="84">
        <v>15.400190241264333</v>
      </c>
      <c r="Q132" s="84">
        <v>15.077008666546346</v>
      </c>
      <c r="R132" s="498">
        <v>14.888817572700299</v>
      </c>
      <c r="S132" s="498">
        <v>14.806894351396679</v>
      </c>
      <c r="T132" s="850"/>
    </row>
    <row r="133" spans="2:21" x14ac:dyDescent="0.35">
      <c r="B133" s="77" t="s">
        <v>104</v>
      </c>
      <c r="C133" s="84" t="s">
        <v>193</v>
      </c>
      <c r="D133" s="84" t="s">
        <v>193</v>
      </c>
      <c r="E133" s="84" t="s">
        <v>193</v>
      </c>
      <c r="F133" s="84" t="s">
        <v>193</v>
      </c>
      <c r="G133" s="84" t="s">
        <v>193</v>
      </c>
      <c r="H133" s="84">
        <v>10.721459964802895</v>
      </c>
      <c r="I133" s="84">
        <v>8.3070836057124993</v>
      </c>
      <c r="J133" s="84">
        <v>10.252262653498915</v>
      </c>
      <c r="K133" s="84">
        <v>9.3250313283792288</v>
      </c>
      <c r="L133" s="84">
        <v>8.7775902752531412</v>
      </c>
      <c r="M133" s="84">
        <v>9.2317147342202013</v>
      </c>
      <c r="N133" s="84">
        <v>9.3854639930457573</v>
      </c>
      <c r="O133" s="84">
        <v>9.1516709511568131</v>
      </c>
      <c r="P133" s="84">
        <v>8.792804213471932</v>
      </c>
      <c r="Q133" s="84">
        <v>8.7478394355018789</v>
      </c>
      <c r="R133" s="498">
        <v>8.6047321151438805</v>
      </c>
      <c r="S133" s="498">
        <v>8.4079803144034351</v>
      </c>
      <c r="T133" s="850"/>
    </row>
    <row r="134" spans="2:21" x14ac:dyDescent="0.35">
      <c r="B134" s="77" t="s">
        <v>105</v>
      </c>
      <c r="C134" s="84" t="s">
        <v>193</v>
      </c>
      <c r="D134" s="84" t="s">
        <v>193</v>
      </c>
      <c r="E134" s="84" t="s">
        <v>193</v>
      </c>
      <c r="F134" s="84" t="s">
        <v>193</v>
      </c>
      <c r="G134" s="84" t="s">
        <v>193</v>
      </c>
      <c r="H134" s="84">
        <v>5.951250721685847</v>
      </c>
      <c r="I134" s="84">
        <v>5.4141384534599961</v>
      </c>
      <c r="J134" s="84">
        <v>6.5854561896702561</v>
      </c>
      <c r="K134" s="84">
        <v>6.2256350248739016</v>
      </c>
      <c r="L134" s="84">
        <v>5.0437802624196753</v>
      </c>
      <c r="M134" s="84">
        <v>6.3742680489962513</v>
      </c>
      <c r="N134" s="84">
        <v>6.4940685685149813</v>
      </c>
      <c r="O134" s="84">
        <v>6.5295629820051406</v>
      </c>
      <c r="P134" s="84">
        <v>6.6073860277924039</v>
      </c>
      <c r="Q134" s="84">
        <v>6.3291692310444612</v>
      </c>
      <c r="R134" s="498">
        <v>6.2840854575564604</v>
      </c>
      <c r="S134" s="498">
        <v>6.3989140369932596</v>
      </c>
      <c r="T134" s="850"/>
    </row>
    <row r="135" spans="2:21" x14ac:dyDescent="0.35">
      <c r="B135" s="53"/>
      <c r="C135" s="84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84"/>
      <c r="Q135" s="520"/>
      <c r="R135" s="498"/>
      <c r="S135" s="498"/>
      <c r="T135" s="850"/>
    </row>
    <row r="136" spans="2:21" x14ac:dyDescent="0.35">
      <c r="B136" s="72" t="s">
        <v>201</v>
      </c>
      <c r="C136" s="84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84"/>
      <c r="Q136" s="520"/>
      <c r="R136" s="498"/>
      <c r="S136" s="498"/>
      <c r="T136" s="850"/>
    </row>
    <row r="137" spans="2:21" s="75" customFormat="1" x14ac:dyDescent="0.35">
      <c r="B137" s="73" t="s">
        <v>79</v>
      </c>
      <c r="C137" s="84">
        <v>72.211229147961717</v>
      </c>
      <c r="D137" s="84">
        <v>71.819577353100456</v>
      </c>
      <c r="E137" s="84">
        <v>72.829933497925254</v>
      </c>
      <c r="F137" s="84">
        <v>72.661542992126286</v>
      </c>
      <c r="G137" s="84">
        <v>72.213279244286383</v>
      </c>
      <c r="H137" s="84">
        <v>68.237750261441036</v>
      </c>
      <c r="I137" s="84">
        <v>68.130578930561427</v>
      </c>
      <c r="J137" s="84">
        <v>67.931278935829738</v>
      </c>
      <c r="K137" s="84">
        <v>65.465352057906145</v>
      </c>
      <c r="L137" s="84">
        <v>68.070476176864716</v>
      </c>
      <c r="M137" s="84">
        <v>66.308537276018995</v>
      </c>
      <c r="N137" s="84">
        <v>65.776165303450156</v>
      </c>
      <c r="O137" s="84">
        <v>63.947031183255021</v>
      </c>
      <c r="P137" s="84">
        <v>63.929411157429413</v>
      </c>
      <c r="Q137" s="84">
        <v>65.61072730537596</v>
      </c>
      <c r="R137" s="498">
        <v>65.565925324641896</v>
      </c>
      <c r="S137" s="498">
        <v>65.599943297785572</v>
      </c>
      <c r="T137" s="850"/>
      <c r="U137" s="850"/>
    </row>
    <row r="138" spans="2:21" x14ac:dyDescent="0.35">
      <c r="B138" s="76" t="s">
        <v>102</v>
      </c>
      <c r="C138" s="84">
        <v>29.389850474669622</v>
      </c>
      <c r="D138" s="84">
        <v>30.868876251340204</v>
      </c>
      <c r="E138" s="84">
        <v>36.169582568928561</v>
      </c>
      <c r="F138" s="84">
        <v>32.978806755397379</v>
      </c>
      <c r="G138" s="84">
        <v>32.819122083027146</v>
      </c>
      <c r="H138" s="84">
        <v>32.302943023469446</v>
      </c>
      <c r="I138" s="84">
        <v>34.018686995914749</v>
      </c>
      <c r="J138" s="84">
        <v>34.840288213012663</v>
      </c>
      <c r="K138" s="84">
        <v>35.597750390051687</v>
      </c>
      <c r="L138" s="84">
        <v>34.343314594931357</v>
      </c>
      <c r="M138" s="84">
        <v>34.920754523530334</v>
      </c>
      <c r="N138" s="84">
        <v>36.478025828161179</v>
      </c>
      <c r="O138" s="84">
        <v>34.301580521144807</v>
      </c>
      <c r="P138" s="84">
        <v>37.172238764359818</v>
      </c>
      <c r="Q138" s="84">
        <v>36.938465180026427</v>
      </c>
      <c r="R138" s="498">
        <v>40.487565204854498</v>
      </c>
      <c r="S138" s="498">
        <v>38.651404340326053</v>
      </c>
      <c r="T138" s="850"/>
    </row>
    <row r="139" spans="2:21" x14ac:dyDescent="0.35">
      <c r="B139" s="76" t="s">
        <v>103</v>
      </c>
      <c r="C139" s="84">
        <v>42.821378673292095</v>
      </c>
      <c r="D139" s="84">
        <v>40.950701101760245</v>
      </c>
      <c r="E139" s="84">
        <v>36.660350928996692</v>
      </c>
      <c r="F139" s="84">
        <v>39.6827362367289</v>
      </c>
      <c r="G139" s="84">
        <v>39.394157161259237</v>
      </c>
      <c r="H139" s="84">
        <v>35.93480723797159</v>
      </c>
      <c r="I139" s="84">
        <v>34.111891934646671</v>
      </c>
      <c r="J139" s="84">
        <v>33.090990722817068</v>
      </c>
      <c r="K139" s="84">
        <v>29.867601667854458</v>
      </c>
      <c r="L139" s="84">
        <v>33.727161581933359</v>
      </c>
      <c r="M139" s="84">
        <v>31.387782752488665</v>
      </c>
      <c r="N139" s="84">
        <v>29.298139475288981</v>
      </c>
      <c r="O139" s="84">
        <v>29.645450662110211</v>
      </c>
      <c r="P139" s="84">
        <v>26.757172393069613</v>
      </c>
      <c r="Q139" s="84">
        <v>28.672262125349558</v>
      </c>
      <c r="R139" s="498">
        <v>25.078360119787401</v>
      </c>
      <c r="S139" s="498">
        <v>26.948538957459611</v>
      </c>
      <c r="T139" s="850"/>
    </row>
    <row r="140" spans="2:21" x14ac:dyDescent="0.35">
      <c r="B140" s="73" t="s">
        <v>80</v>
      </c>
      <c r="C140" s="84">
        <v>6.9232789237800798</v>
      </c>
      <c r="D140" s="84">
        <v>8.4831984595979897</v>
      </c>
      <c r="E140" s="84">
        <v>7.4807771000283418</v>
      </c>
      <c r="F140" s="84">
        <v>8.3208678666535842</v>
      </c>
      <c r="G140" s="84">
        <v>8.5212256990045123</v>
      </c>
      <c r="H140" s="84">
        <v>11.448287851965885</v>
      </c>
      <c r="I140" s="84">
        <v>14.440809131646738</v>
      </c>
      <c r="J140" s="84">
        <v>14.604280852279958</v>
      </c>
      <c r="K140" s="84">
        <v>15.566508709391433</v>
      </c>
      <c r="L140" s="84">
        <v>14.529306734371255</v>
      </c>
      <c r="M140" s="84">
        <v>15.00481914949037</v>
      </c>
      <c r="N140" s="84">
        <v>15.644699509467747</v>
      </c>
      <c r="O140" s="84">
        <v>17.513882956001709</v>
      </c>
      <c r="P140" s="84">
        <v>17.810780259144465</v>
      </c>
      <c r="Q140" s="84">
        <v>16.036856975319612</v>
      </c>
      <c r="R140" s="498">
        <v>16.527252081432501</v>
      </c>
      <c r="S140" s="498">
        <v>16.511368828572891</v>
      </c>
      <c r="T140" s="850"/>
    </row>
    <row r="141" spans="2:21" x14ac:dyDescent="0.35">
      <c r="B141" s="73" t="s">
        <v>81</v>
      </c>
      <c r="C141" s="84">
        <v>20.865491928258173</v>
      </c>
      <c r="D141" s="84">
        <v>19.69722418730148</v>
      </c>
      <c r="E141" s="84">
        <v>19.689289402046374</v>
      </c>
      <c r="F141" s="84">
        <v>19.01758914122016</v>
      </c>
      <c r="G141" s="84">
        <v>19.265495056709078</v>
      </c>
      <c r="H141" s="84">
        <v>20.313961886592878</v>
      </c>
      <c r="I141" s="84">
        <v>17.428611937791889</v>
      </c>
      <c r="J141" s="84">
        <v>17.464440211890167</v>
      </c>
      <c r="K141" s="84">
        <v>18.968139232702306</v>
      </c>
      <c r="L141" s="84">
        <v>17.400217088764233</v>
      </c>
      <c r="M141" s="84">
        <v>18.686643574490724</v>
      </c>
      <c r="N141" s="84">
        <v>18.579135187082095</v>
      </c>
      <c r="O141" s="84">
        <v>18.525232336285999</v>
      </c>
      <c r="P141" s="84">
        <v>18.259808583426107</v>
      </c>
      <c r="Q141" s="84">
        <v>18.352415719304535</v>
      </c>
      <c r="R141" s="498">
        <v>17.9068225939257</v>
      </c>
      <c r="S141" s="498">
        <v>17.888687873641569</v>
      </c>
      <c r="T141" s="850"/>
    </row>
    <row r="142" spans="2:21" x14ac:dyDescent="0.35">
      <c r="B142" s="77" t="s">
        <v>104</v>
      </c>
      <c r="C142" s="84" t="s">
        <v>193</v>
      </c>
      <c r="D142" s="84" t="s">
        <v>193</v>
      </c>
      <c r="E142" s="84" t="s">
        <v>193</v>
      </c>
      <c r="F142" s="84" t="s">
        <v>193</v>
      </c>
      <c r="G142" s="84" t="s">
        <v>193</v>
      </c>
      <c r="H142" s="84">
        <v>10.672502199835909</v>
      </c>
      <c r="I142" s="84">
        <v>8.9380612945480191</v>
      </c>
      <c r="J142" s="84">
        <v>8.3743937919210278</v>
      </c>
      <c r="K142" s="84">
        <v>7.8520209746539837</v>
      </c>
      <c r="L142" s="84">
        <v>8.1404681237266736</v>
      </c>
      <c r="M142" s="84">
        <v>8.8102985237325164</v>
      </c>
      <c r="N142" s="84">
        <v>8.7222193711981966</v>
      </c>
      <c r="O142" s="84">
        <v>8.5375186838983197</v>
      </c>
      <c r="P142" s="84">
        <v>8.1614187089627137</v>
      </c>
      <c r="Q142" s="84">
        <v>7.9385782107490268</v>
      </c>
      <c r="R142" s="498">
        <v>7.8918991274167398</v>
      </c>
      <c r="S142" s="498">
        <v>7.8169343146632349</v>
      </c>
      <c r="T142" s="850"/>
    </row>
    <row r="143" spans="2:21" x14ac:dyDescent="0.35">
      <c r="B143" s="77" t="s">
        <v>105</v>
      </c>
      <c r="C143" s="84" t="s">
        <v>193</v>
      </c>
      <c r="D143" s="84" t="s">
        <v>193</v>
      </c>
      <c r="E143" s="84" t="s">
        <v>193</v>
      </c>
      <c r="F143" s="84" t="s">
        <v>193</v>
      </c>
      <c r="G143" s="84" t="s">
        <v>193</v>
      </c>
      <c r="H143" s="84">
        <v>9.6414596867569777</v>
      </c>
      <c r="I143" s="84">
        <v>8.490550643243882</v>
      </c>
      <c r="J143" s="84">
        <v>9.0900464199691395</v>
      </c>
      <c r="K143" s="84">
        <v>11.116118258048322</v>
      </c>
      <c r="L143" s="84">
        <v>9.2597489650375859</v>
      </c>
      <c r="M143" s="84">
        <v>9.8763450507582089</v>
      </c>
      <c r="N143" s="84">
        <v>9.8569158158838981</v>
      </c>
      <c r="O143" s="84">
        <v>9.9877136523877095</v>
      </c>
      <c r="P143" s="84">
        <v>10.098389874463379</v>
      </c>
      <c r="Q143" s="84">
        <v>10.413837508555526</v>
      </c>
      <c r="R143" s="498">
        <v>10.0149234665089</v>
      </c>
      <c r="S143" s="498">
        <v>10.071753558978322</v>
      </c>
      <c r="T143" s="850"/>
      <c r="U143" s="85"/>
    </row>
    <row r="144" spans="2:21" x14ac:dyDescent="0.35">
      <c r="B144" s="53"/>
      <c r="C144" s="84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84"/>
      <c r="Q144" s="84"/>
      <c r="R144" s="498"/>
      <c r="S144" s="498"/>
      <c r="T144" s="850"/>
    </row>
    <row r="145" spans="2:20" x14ac:dyDescent="0.35">
      <c r="B145" s="72" t="s">
        <v>202</v>
      </c>
      <c r="C145" s="84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84"/>
      <c r="Q145" s="84"/>
      <c r="R145" s="498"/>
      <c r="S145" s="498"/>
      <c r="T145" s="850"/>
    </row>
    <row r="146" spans="2:20" s="75" customFormat="1" x14ac:dyDescent="0.35">
      <c r="B146" s="73" t="s">
        <v>79</v>
      </c>
      <c r="C146" s="84">
        <v>75.061550713795171</v>
      </c>
      <c r="D146" s="84">
        <v>74.589443216352649</v>
      </c>
      <c r="E146" s="84">
        <v>74.268314306666824</v>
      </c>
      <c r="F146" s="84">
        <v>75.254944049697642</v>
      </c>
      <c r="G146" s="84">
        <v>75.234723442627342</v>
      </c>
      <c r="H146" s="84">
        <v>72.64471205681366</v>
      </c>
      <c r="I146" s="84">
        <v>70.467388636664708</v>
      </c>
      <c r="J146" s="84">
        <v>69.136537457833128</v>
      </c>
      <c r="K146" s="84">
        <v>68.383153046266358</v>
      </c>
      <c r="L146" s="84">
        <v>68.917262330618172</v>
      </c>
      <c r="M146" s="84">
        <v>67.068735980721073</v>
      </c>
      <c r="N146" s="84">
        <v>67.096225933447371</v>
      </c>
      <c r="O146" s="84">
        <v>66.427718040621272</v>
      </c>
      <c r="P146" s="84">
        <v>66.274152290464556</v>
      </c>
      <c r="Q146" s="84">
        <v>67.529121792321675</v>
      </c>
      <c r="R146" s="498">
        <v>68.003526562369203</v>
      </c>
      <c r="S146" s="498">
        <v>68.732025874684808</v>
      </c>
      <c r="T146" s="850"/>
    </row>
    <row r="147" spans="2:20" x14ac:dyDescent="0.35">
      <c r="B147" s="76" t="s">
        <v>102</v>
      </c>
      <c r="C147" s="84">
        <v>32.839143226349975</v>
      </c>
      <c r="D147" s="84">
        <v>32.533126996553669</v>
      </c>
      <c r="E147" s="84">
        <v>27.690859538325125</v>
      </c>
      <c r="F147" s="84">
        <v>34.261861713902796</v>
      </c>
      <c r="G147" s="84">
        <v>34.239649752915838</v>
      </c>
      <c r="H147" s="84">
        <v>32.925334986661824</v>
      </c>
      <c r="I147" s="84">
        <v>35.010538538783436</v>
      </c>
      <c r="J147" s="84">
        <v>34.89566694144596</v>
      </c>
      <c r="K147" s="84">
        <v>33.688863326815763</v>
      </c>
      <c r="L147" s="84">
        <v>34.679616692580609</v>
      </c>
      <c r="M147" s="84">
        <v>35.851939622337333</v>
      </c>
      <c r="N147" s="84">
        <v>36.825329787859687</v>
      </c>
      <c r="O147" s="84">
        <v>35.523695738749502</v>
      </c>
      <c r="P147" s="84">
        <v>36.078348588014443</v>
      </c>
      <c r="Q147" s="84">
        <v>36.908490772888555</v>
      </c>
      <c r="R147" s="498">
        <v>36.307925340394199</v>
      </c>
      <c r="S147" s="498">
        <v>37.1364876282503</v>
      </c>
      <c r="T147" s="850"/>
    </row>
    <row r="148" spans="2:20" x14ac:dyDescent="0.35">
      <c r="B148" s="76" t="s">
        <v>103</v>
      </c>
      <c r="C148" s="84">
        <v>42.222407487445203</v>
      </c>
      <c r="D148" s="84">
        <v>42.05631621979898</v>
      </c>
      <c r="E148" s="84">
        <v>46.577454768341696</v>
      </c>
      <c r="F148" s="84">
        <v>40.993082335794838</v>
      </c>
      <c r="G148" s="84">
        <v>40.995073689711489</v>
      </c>
      <c r="H148" s="84">
        <v>39.719377070151836</v>
      </c>
      <c r="I148" s="84">
        <v>35.456850097881265</v>
      </c>
      <c r="J148" s="84">
        <v>34.240870516387169</v>
      </c>
      <c r="K148" s="84">
        <v>34.694289719450602</v>
      </c>
      <c r="L148" s="84">
        <v>34.237645638037563</v>
      </c>
      <c r="M148" s="84">
        <v>31.216796358383736</v>
      </c>
      <c r="N148" s="84">
        <v>30.270896145587685</v>
      </c>
      <c r="O148" s="84">
        <v>30.904022301871763</v>
      </c>
      <c r="P148" s="84">
        <v>30.195803702450124</v>
      </c>
      <c r="Q148" s="84">
        <v>30.62063101943307</v>
      </c>
      <c r="R148" s="498">
        <v>31.695601221975</v>
      </c>
      <c r="S148" s="498">
        <v>31.595538246434568</v>
      </c>
      <c r="T148" s="850"/>
    </row>
    <row r="149" spans="2:20" x14ac:dyDescent="0.35">
      <c r="B149" s="73" t="s">
        <v>80</v>
      </c>
      <c r="C149" s="84">
        <v>9.8409181159404397</v>
      </c>
      <c r="D149" s="84">
        <v>9.4481142459654155</v>
      </c>
      <c r="E149" s="84">
        <v>9.764215273141204</v>
      </c>
      <c r="F149" s="84">
        <v>9.5652578382536131</v>
      </c>
      <c r="G149" s="84">
        <v>9.5567772417956522</v>
      </c>
      <c r="H149" s="84">
        <v>12.389148942065413</v>
      </c>
      <c r="I149" s="84">
        <v>12.763382972220743</v>
      </c>
      <c r="J149" s="84">
        <v>14.734741216966416</v>
      </c>
      <c r="K149" s="84">
        <v>16.749648042258041</v>
      </c>
      <c r="L149" s="84">
        <v>16.509904176351693</v>
      </c>
      <c r="M149" s="84">
        <v>17.03542732471891</v>
      </c>
      <c r="N149" s="84">
        <v>17.253009140881375</v>
      </c>
      <c r="O149" s="84">
        <v>18.00079649542015</v>
      </c>
      <c r="P149" s="84">
        <v>18.206351633007607</v>
      </c>
      <c r="Q149" s="84">
        <v>17.080574869959445</v>
      </c>
      <c r="R149" s="498">
        <v>16.8936817787691</v>
      </c>
      <c r="S149" s="498">
        <v>16.163323195789154</v>
      </c>
      <c r="T149" s="850"/>
    </row>
    <row r="150" spans="2:20" x14ac:dyDescent="0.35">
      <c r="B150" s="73" t="s">
        <v>81</v>
      </c>
      <c r="C150" s="84">
        <v>15.097531170264347</v>
      </c>
      <c r="D150" s="84">
        <v>15.962442537681854</v>
      </c>
      <c r="E150" s="84">
        <v>15.967470420191979</v>
      </c>
      <c r="F150" s="84">
        <v>15.179798112048742</v>
      </c>
      <c r="G150" s="84">
        <v>15.208499315576718</v>
      </c>
      <c r="H150" s="84">
        <v>14.96613900112124</v>
      </c>
      <c r="I150" s="84">
        <v>16.769228391114726</v>
      </c>
      <c r="J150" s="84">
        <v>16.128721325200399</v>
      </c>
      <c r="K150" s="84">
        <v>14.867198911475594</v>
      </c>
      <c r="L150" s="84">
        <v>14.572833493030265</v>
      </c>
      <c r="M150" s="84">
        <v>15.895836694559815</v>
      </c>
      <c r="N150" s="84">
        <v>15.65076492567124</v>
      </c>
      <c r="O150" s="84">
        <v>15.571485463958581</v>
      </c>
      <c r="P150" s="84">
        <v>15.519496076527824</v>
      </c>
      <c r="Q150" s="84">
        <v>15.390303337718938</v>
      </c>
      <c r="R150" s="498">
        <v>15.102791658861699</v>
      </c>
      <c r="S150" s="498">
        <v>15.104650929526041</v>
      </c>
      <c r="T150" s="850"/>
    </row>
    <row r="151" spans="2:20" x14ac:dyDescent="0.35">
      <c r="B151" s="77" t="s">
        <v>104</v>
      </c>
      <c r="C151" s="84" t="s">
        <v>193</v>
      </c>
      <c r="D151" s="84" t="s">
        <v>193</v>
      </c>
      <c r="E151" s="84" t="s">
        <v>193</v>
      </c>
      <c r="F151" s="84" t="s">
        <v>193</v>
      </c>
      <c r="G151" s="84" t="s">
        <v>193</v>
      </c>
      <c r="H151" s="84">
        <v>6.0518818522032145</v>
      </c>
      <c r="I151" s="84">
        <v>7.4228465037298683</v>
      </c>
      <c r="J151" s="84">
        <v>6.0813358468295124</v>
      </c>
      <c r="K151" s="84">
        <v>6.0246667485635559</v>
      </c>
      <c r="L151" s="84">
        <v>7.1227622292320696</v>
      </c>
      <c r="M151" s="84">
        <v>6.2971729388205802</v>
      </c>
      <c r="N151" s="84">
        <v>6.2399831033790525</v>
      </c>
      <c r="O151" s="84">
        <v>6.1728395061728394</v>
      </c>
      <c r="P151" s="84">
        <v>6.1619674315253734</v>
      </c>
      <c r="Q151" s="84">
        <v>5.9540119873224402</v>
      </c>
      <c r="R151" s="498">
        <v>5.8718177616809797</v>
      </c>
      <c r="S151" s="498">
        <v>5.9040551550898028</v>
      </c>
      <c r="T151" s="850"/>
    </row>
    <row r="152" spans="2:20" x14ac:dyDescent="0.35">
      <c r="B152" s="77" t="s">
        <v>105</v>
      </c>
      <c r="C152" s="84" t="s">
        <v>193</v>
      </c>
      <c r="D152" s="84" t="s">
        <v>193</v>
      </c>
      <c r="E152" s="84" t="s">
        <v>193</v>
      </c>
      <c r="F152" s="84" t="s">
        <v>193</v>
      </c>
      <c r="G152" s="84" t="s">
        <v>193</v>
      </c>
      <c r="H152" s="84">
        <v>8.9142571489180202</v>
      </c>
      <c r="I152" s="84">
        <v>9.3463818873848563</v>
      </c>
      <c r="J152" s="84">
        <v>10.047385478370893</v>
      </c>
      <c r="K152" s="84">
        <v>8.842532162912045</v>
      </c>
      <c r="L152" s="84">
        <v>7.4500712637981925</v>
      </c>
      <c r="M152" s="84">
        <v>9.5986637557392331</v>
      </c>
      <c r="N152" s="84">
        <v>9.4107818222921864</v>
      </c>
      <c r="O152" s="84">
        <v>9.3986459577857424</v>
      </c>
      <c r="P152" s="84">
        <v>9.3575286450024429</v>
      </c>
      <c r="Q152" s="84">
        <v>9.4362913503964965</v>
      </c>
      <c r="R152" s="498">
        <v>9.2309738971807196</v>
      </c>
      <c r="S152" s="498">
        <v>9.2005957744362288</v>
      </c>
      <c r="T152" s="850"/>
    </row>
    <row r="153" spans="2:20" x14ac:dyDescent="0.35">
      <c r="B153" s="77"/>
      <c r="C153" s="84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84"/>
      <c r="Q153" s="520"/>
      <c r="R153" s="498"/>
      <c r="S153" s="498"/>
      <c r="T153" s="850"/>
    </row>
    <row r="154" spans="2:20" x14ac:dyDescent="0.35">
      <c r="B154" s="72" t="s">
        <v>112</v>
      </c>
      <c r="C154" s="84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84"/>
      <c r="Q154" s="520"/>
      <c r="R154" s="498"/>
      <c r="S154" s="498"/>
      <c r="T154" s="850"/>
    </row>
    <row r="155" spans="2:20" s="75" customFormat="1" x14ac:dyDescent="0.35">
      <c r="B155" s="73" t="s">
        <v>79</v>
      </c>
      <c r="C155" s="84">
        <v>61.065229747305281</v>
      </c>
      <c r="D155" s="84">
        <v>57.594774118966875</v>
      </c>
      <c r="E155" s="84">
        <v>59.916119264086213</v>
      </c>
      <c r="F155" s="84">
        <v>58.838048955496568</v>
      </c>
      <c r="G155" s="84">
        <v>57.754919481736735</v>
      </c>
      <c r="H155" s="84">
        <v>52.942466844196787</v>
      </c>
      <c r="I155" s="84">
        <v>53.45510388189345</v>
      </c>
      <c r="J155" s="84">
        <v>50.69927944061773</v>
      </c>
      <c r="K155" s="84">
        <v>49.234645304137779</v>
      </c>
      <c r="L155" s="84">
        <v>50.698177221328699</v>
      </c>
      <c r="M155" s="84">
        <v>48.154666793958789</v>
      </c>
      <c r="N155" s="84">
        <v>49.536088406858966</v>
      </c>
      <c r="O155" s="84">
        <v>49.337260677466865</v>
      </c>
      <c r="P155" s="84">
        <v>47.539374223825767</v>
      </c>
      <c r="Q155" s="84">
        <v>48.364930273451748</v>
      </c>
      <c r="R155" s="498">
        <v>49.911574607606099</v>
      </c>
      <c r="S155" s="498">
        <v>49.610873776367207</v>
      </c>
      <c r="T155" s="850"/>
    </row>
    <row r="156" spans="2:20" x14ac:dyDescent="0.35">
      <c r="B156" s="76" t="s">
        <v>102</v>
      </c>
      <c r="C156" s="84">
        <v>22.29605042702369</v>
      </c>
      <c r="D156" s="84">
        <v>23.125511121553185</v>
      </c>
      <c r="E156" s="84">
        <v>20.673211652340903</v>
      </c>
      <c r="F156" s="84">
        <v>23.368862216858851</v>
      </c>
      <c r="G156" s="84">
        <v>23.391528024912493</v>
      </c>
      <c r="H156" s="84">
        <v>21.713369353900113</v>
      </c>
      <c r="I156" s="84">
        <v>22.068675200516928</v>
      </c>
      <c r="J156" s="84">
        <v>21.524754466281717</v>
      </c>
      <c r="K156" s="84">
        <v>19.566814323765126</v>
      </c>
      <c r="L156" s="84">
        <v>21.785206775836574</v>
      </c>
      <c r="M156" s="84">
        <v>21.515272441437357</v>
      </c>
      <c r="N156" s="84">
        <v>22.809936913846212</v>
      </c>
      <c r="O156" s="84">
        <v>23.387334315169365</v>
      </c>
      <c r="P156" s="84">
        <v>25.1329679502673</v>
      </c>
      <c r="Q156" s="84">
        <v>21.74005590684661</v>
      </c>
      <c r="R156" s="498">
        <v>22.770310024372399</v>
      </c>
      <c r="S156" s="498">
        <v>23.390167607153963</v>
      </c>
      <c r="T156" s="850"/>
    </row>
    <row r="157" spans="2:20" x14ac:dyDescent="0.35">
      <c r="B157" s="76" t="s">
        <v>103</v>
      </c>
      <c r="C157" s="84">
        <v>38.769179320281587</v>
      </c>
      <c r="D157" s="84">
        <v>34.469262997413693</v>
      </c>
      <c r="E157" s="84">
        <v>39.242907611745309</v>
      </c>
      <c r="F157" s="84">
        <v>35.469186738637717</v>
      </c>
      <c r="G157" s="84">
        <v>34.363391456824239</v>
      </c>
      <c r="H157" s="84">
        <v>31.229097490296674</v>
      </c>
      <c r="I157" s="84">
        <v>31.386428681376525</v>
      </c>
      <c r="J157" s="84">
        <v>29.174524974336009</v>
      </c>
      <c r="K157" s="84">
        <v>29.667830980372649</v>
      </c>
      <c r="L157" s="84">
        <v>28.912970445492121</v>
      </c>
      <c r="M157" s="84">
        <v>26.639394352521428</v>
      </c>
      <c r="N157" s="84">
        <v>26.726151493012757</v>
      </c>
      <c r="O157" s="84">
        <v>25.9499263622975</v>
      </c>
      <c r="P157" s="84">
        <v>22.406406273558499</v>
      </c>
      <c r="Q157" s="84">
        <v>26.624874366605123</v>
      </c>
      <c r="R157" s="498">
        <v>27.141264583233799</v>
      </c>
      <c r="S157" s="498">
        <v>26.220706169213226</v>
      </c>
      <c r="T157" s="850"/>
    </row>
    <row r="158" spans="2:20" x14ac:dyDescent="0.35">
      <c r="B158" s="33" t="s">
        <v>80</v>
      </c>
      <c r="C158" s="84">
        <v>13.640620480550814</v>
      </c>
      <c r="D158" s="84">
        <v>18.281579485815758</v>
      </c>
      <c r="E158" s="84">
        <v>16.547035494263678</v>
      </c>
      <c r="F158" s="84">
        <v>18.450351429363536</v>
      </c>
      <c r="G158" s="84">
        <v>18.869346099400044</v>
      </c>
      <c r="H158" s="84">
        <v>21.526692977426492</v>
      </c>
      <c r="I158" s="84">
        <v>23.046675115144961</v>
      </c>
      <c r="J158" s="84">
        <v>25.371180820960369</v>
      </c>
      <c r="K158" s="84">
        <v>26.050163777304043</v>
      </c>
      <c r="L158" s="84">
        <v>24.143565986079796</v>
      </c>
      <c r="M158" s="84">
        <v>29.575465773449629</v>
      </c>
      <c r="N158" s="84">
        <v>27.199424737669858</v>
      </c>
      <c r="O158" s="84">
        <v>28.12960235640648</v>
      </c>
      <c r="P158" s="84">
        <v>30.012028433338095</v>
      </c>
      <c r="Q158" s="84">
        <v>28.98748124426664</v>
      </c>
      <c r="R158" s="498">
        <v>27.372984256206099</v>
      </c>
      <c r="S158" s="498">
        <v>28.1482180975067</v>
      </c>
      <c r="T158" s="850"/>
    </row>
    <row r="159" spans="2:20" x14ac:dyDescent="0.35">
      <c r="B159" s="73" t="s">
        <v>81</v>
      </c>
      <c r="C159" s="84">
        <v>25.294149772143925</v>
      </c>
      <c r="D159" s="84">
        <v>24.123646395217403</v>
      </c>
      <c r="E159" s="84">
        <v>23.536845241650198</v>
      </c>
      <c r="F159" s="84">
        <v>22.711599615140052</v>
      </c>
      <c r="G159" s="84">
        <v>23.375734418863285</v>
      </c>
      <c r="H159" s="84">
        <v>25.530840178376817</v>
      </c>
      <c r="I159" s="84">
        <v>23.498221002961646</v>
      </c>
      <c r="J159" s="84">
        <v>23.929539738421784</v>
      </c>
      <c r="K159" s="84">
        <v>24.715190918558157</v>
      </c>
      <c r="L159" s="84">
        <v>25.158256792591306</v>
      </c>
      <c r="M159" s="84">
        <v>22.269867432591631</v>
      </c>
      <c r="N159" s="84">
        <v>23.264486855471166</v>
      </c>
      <c r="O159" s="84">
        <v>22.510312315851504</v>
      </c>
      <c r="P159" s="84">
        <v>22.448597342836052</v>
      </c>
      <c r="Q159" s="84">
        <v>22.647588482281577</v>
      </c>
      <c r="R159" s="498">
        <v>22.715441136187501</v>
      </c>
      <c r="S159" s="498">
        <v>22.240908126126353</v>
      </c>
      <c r="T159" s="850"/>
    </row>
    <row r="160" spans="2:20" x14ac:dyDescent="0.35">
      <c r="B160" s="77" t="s">
        <v>104</v>
      </c>
      <c r="C160" s="84" t="s">
        <v>193</v>
      </c>
      <c r="D160" s="84" t="s">
        <v>193</v>
      </c>
      <c r="E160" s="84" t="s">
        <v>193</v>
      </c>
      <c r="F160" s="84" t="s">
        <v>193</v>
      </c>
      <c r="G160" s="84" t="s">
        <v>193</v>
      </c>
      <c r="H160" s="84">
        <v>16.420610726718504</v>
      </c>
      <c r="I160" s="84">
        <v>15.096472125399652</v>
      </c>
      <c r="J160" s="84">
        <v>14.263207458002757</v>
      </c>
      <c r="K160" s="84">
        <v>16.307736148078842</v>
      </c>
      <c r="L160" s="84">
        <v>14.659828267593507</v>
      </c>
      <c r="M160" s="84">
        <v>11.707855272046551</v>
      </c>
      <c r="N160" s="84">
        <v>12.285155477400934</v>
      </c>
      <c r="O160" s="84">
        <v>11.634756995581737</v>
      </c>
      <c r="P160" s="84">
        <v>11.151375615011119</v>
      </c>
      <c r="Q160" s="84">
        <v>11.492073037100173</v>
      </c>
      <c r="R160" s="498">
        <v>11.9413281337367</v>
      </c>
      <c r="S160" s="498">
        <v>11.650974785586815</v>
      </c>
      <c r="T160" s="850"/>
    </row>
    <row r="161" spans="2:21" x14ac:dyDescent="0.35">
      <c r="B161" s="77" t="s">
        <v>105</v>
      </c>
      <c r="C161" s="84" t="s">
        <v>193</v>
      </c>
      <c r="D161" s="84" t="s">
        <v>193</v>
      </c>
      <c r="E161" s="84" t="s">
        <v>193</v>
      </c>
      <c r="F161" s="84" t="s">
        <v>193</v>
      </c>
      <c r="G161" s="84" t="s">
        <v>193</v>
      </c>
      <c r="H161" s="84">
        <v>9.1102294516583164</v>
      </c>
      <c r="I161" s="84">
        <v>8.4017488775620031</v>
      </c>
      <c r="J161" s="84">
        <v>9.6663322804190273</v>
      </c>
      <c r="K161" s="84">
        <v>8.4074547704793297</v>
      </c>
      <c r="L161" s="84">
        <v>10.49842852499779</v>
      </c>
      <c r="M161" s="84">
        <v>10.562012160545081</v>
      </c>
      <c r="N161" s="84">
        <v>10.979331378070231</v>
      </c>
      <c r="O161" s="84">
        <v>10.898379970544919</v>
      </c>
      <c r="P161" s="84">
        <v>11.297221727824933</v>
      </c>
      <c r="Q161" s="84">
        <v>11.155515445181397</v>
      </c>
      <c r="R161" s="498">
        <v>10.7741130024508</v>
      </c>
      <c r="S161" s="498">
        <v>10.589933340539549</v>
      </c>
      <c r="T161" s="850"/>
    </row>
    <row r="162" spans="2:21" x14ac:dyDescent="0.35">
      <c r="B162" s="77"/>
      <c r="C162" s="84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84"/>
      <c r="Q162" s="520"/>
      <c r="R162" s="498"/>
      <c r="S162" s="498"/>
      <c r="T162" s="850"/>
    </row>
    <row r="163" spans="2:21" x14ac:dyDescent="0.35">
      <c r="B163" s="72" t="s">
        <v>203</v>
      </c>
      <c r="C163" s="84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84"/>
      <c r="Q163" s="520"/>
      <c r="R163" s="498"/>
      <c r="S163" s="498"/>
      <c r="T163" s="850"/>
    </row>
    <row r="164" spans="2:21" s="75" customFormat="1" x14ac:dyDescent="0.35">
      <c r="B164" s="73" t="s">
        <v>79</v>
      </c>
      <c r="C164" s="84">
        <v>76.919627105314063</v>
      </c>
      <c r="D164" s="84">
        <v>75.378187925303848</v>
      </c>
      <c r="E164" s="84">
        <v>75.883054951983709</v>
      </c>
      <c r="F164" s="84">
        <v>75.323708491085355</v>
      </c>
      <c r="G164" s="84">
        <v>74.613260173336144</v>
      </c>
      <c r="H164" s="84">
        <v>72.685396199353434</v>
      </c>
      <c r="I164" s="84">
        <v>72.367707189446207</v>
      </c>
      <c r="J164" s="84">
        <v>71.104381281644919</v>
      </c>
      <c r="K164" s="84">
        <v>69.935939985066554</v>
      </c>
      <c r="L164" s="84">
        <v>68.278315464160599</v>
      </c>
      <c r="M164" s="84">
        <v>68.837222210897892</v>
      </c>
      <c r="N164" s="84">
        <v>68.063189308328688</v>
      </c>
      <c r="O164" s="84">
        <v>67.895586652314321</v>
      </c>
      <c r="P164" s="84">
        <v>67.961103374423033</v>
      </c>
      <c r="Q164" s="84">
        <v>68.085307716846472</v>
      </c>
      <c r="R164" s="498">
        <v>68.209585600234803</v>
      </c>
      <c r="S164" s="498">
        <v>70.89753882057083</v>
      </c>
      <c r="T164" s="850"/>
      <c r="U164" s="851"/>
    </row>
    <row r="165" spans="2:21" x14ac:dyDescent="0.35">
      <c r="B165" s="76" t="s">
        <v>102</v>
      </c>
      <c r="C165" s="84">
        <v>29.916280462233537</v>
      </c>
      <c r="D165" s="84">
        <v>32.210911435923812</v>
      </c>
      <c r="E165" s="84">
        <v>31.147956069792588</v>
      </c>
      <c r="F165" s="84">
        <v>34.212999328587422</v>
      </c>
      <c r="G165" s="84">
        <v>35.110687999415198</v>
      </c>
      <c r="H165" s="84">
        <v>33.103585456514253</v>
      </c>
      <c r="I165" s="84">
        <v>33.068248678645425</v>
      </c>
      <c r="J165" s="84">
        <v>35.430034885428775</v>
      </c>
      <c r="K165" s="84">
        <v>33.901754422833157</v>
      </c>
      <c r="L165" s="84">
        <v>32.46925563598483</v>
      </c>
      <c r="M165" s="84">
        <v>35.116402869544601</v>
      </c>
      <c r="N165" s="84">
        <v>33.791193184848609</v>
      </c>
      <c r="O165" s="84">
        <v>36.662180349932704</v>
      </c>
      <c r="P165" s="84">
        <v>36.326000943504219</v>
      </c>
      <c r="Q165" s="84">
        <v>35.518050865157946</v>
      </c>
      <c r="R165" s="498">
        <v>34.825924975571702</v>
      </c>
      <c r="S165" s="498">
        <v>37.6405308404021</v>
      </c>
      <c r="T165" s="850"/>
    </row>
    <row r="166" spans="2:21" x14ac:dyDescent="0.35">
      <c r="B166" s="76" t="s">
        <v>103</v>
      </c>
      <c r="C166" s="84">
        <v>47.003346643080533</v>
      </c>
      <c r="D166" s="84">
        <v>43.167276489380036</v>
      </c>
      <c r="E166" s="84">
        <v>44.735098882191124</v>
      </c>
      <c r="F166" s="84">
        <v>41.110709162497933</v>
      </c>
      <c r="G166" s="84">
        <v>39.502572173920953</v>
      </c>
      <c r="H166" s="84">
        <v>39.581810742839181</v>
      </c>
      <c r="I166" s="84">
        <v>39.299458510800775</v>
      </c>
      <c r="J166" s="84">
        <v>35.674346396216151</v>
      </c>
      <c r="K166" s="84">
        <v>36.034185562233397</v>
      </c>
      <c r="L166" s="84">
        <v>35.809059828175769</v>
      </c>
      <c r="M166" s="84">
        <v>33.720819341353305</v>
      </c>
      <c r="N166" s="84">
        <v>34.271996123480072</v>
      </c>
      <c r="O166" s="84">
        <v>31.224764468371468</v>
      </c>
      <c r="P166" s="84">
        <v>31.635102430918781</v>
      </c>
      <c r="Q166" s="84">
        <v>32.567256851688526</v>
      </c>
      <c r="R166" s="498">
        <v>33.383660624663101</v>
      </c>
      <c r="S166" s="498">
        <v>33.257007980168915</v>
      </c>
      <c r="T166" s="850"/>
    </row>
    <row r="167" spans="2:21" x14ac:dyDescent="0.35">
      <c r="B167" s="73" t="s">
        <v>80</v>
      </c>
      <c r="C167" s="84">
        <v>9.6624666315805641</v>
      </c>
      <c r="D167" s="84">
        <v>11.342820469628881</v>
      </c>
      <c r="E167" s="84">
        <v>11.114597728436284</v>
      </c>
      <c r="F167" s="84">
        <v>11.884585710464894</v>
      </c>
      <c r="G167" s="84">
        <v>12.779803866027651</v>
      </c>
      <c r="H167" s="84">
        <v>14.348140983875954</v>
      </c>
      <c r="I167" s="84">
        <v>15.885747528385046</v>
      </c>
      <c r="J167" s="84">
        <v>15.885153781886158</v>
      </c>
      <c r="K167" s="84">
        <v>17.527866527927522</v>
      </c>
      <c r="L167" s="84">
        <v>18.684869324620269</v>
      </c>
      <c r="M167" s="84">
        <v>17.751534634987603</v>
      </c>
      <c r="N167" s="84">
        <v>18.808403576463011</v>
      </c>
      <c r="O167" s="84">
        <v>19.084791386271871</v>
      </c>
      <c r="P167" s="84">
        <v>18.915576126206485</v>
      </c>
      <c r="Q167" s="84">
        <v>18.779374427635211</v>
      </c>
      <c r="R167" s="498">
        <v>18.757936888464702</v>
      </c>
      <c r="S167" s="498">
        <v>16.00225163503444</v>
      </c>
      <c r="T167" s="850"/>
    </row>
    <row r="168" spans="2:21" x14ac:dyDescent="0.35">
      <c r="B168" s="73" t="s">
        <v>81</v>
      </c>
      <c r="C168" s="84">
        <v>13.417906263105294</v>
      </c>
      <c r="D168" s="84">
        <v>13.278991605067347</v>
      </c>
      <c r="E168" s="84">
        <v>13.002347319579991</v>
      </c>
      <c r="F168" s="84">
        <v>12.791705798449923</v>
      </c>
      <c r="G168" s="84">
        <v>12.60693596063614</v>
      </c>
      <c r="H168" s="84">
        <v>12.966462816770816</v>
      </c>
      <c r="I168" s="84">
        <v>11.746545282168771</v>
      </c>
      <c r="J168" s="84">
        <v>13.010464936468901</v>
      </c>
      <c r="K168" s="84">
        <v>12.536193487005908</v>
      </c>
      <c r="L168" s="84">
        <v>13.036815211219393</v>
      </c>
      <c r="M168" s="84">
        <v>13.411243154114421</v>
      </c>
      <c r="N168" s="84">
        <v>13.128407115208308</v>
      </c>
      <c r="O168" s="84">
        <v>13.02475780409042</v>
      </c>
      <c r="P168" s="84">
        <v>13.123320499370431</v>
      </c>
      <c r="Q168" s="84">
        <v>13.135317855518247</v>
      </c>
      <c r="R168" s="498">
        <v>13.0324775113006</v>
      </c>
      <c r="S168" s="498">
        <v>13.100209544394655</v>
      </c>
      <c r="T168" s="850"/>
    </row>
    <row r="169" spans="2:21" x14ac:dyDescent="0.35">
      <c r="B169" s="77" t="s">
        <v>104</v>
      </c>
      <c r="C169" s="84" t="s">
        <v>193</v>
      </c>
      <c r="D169" s="84" t="s">
        <v>193</v>
      </c>
      <c r="E169" s="84" t="s">
        <v>193</v>
      </c>
      <c r="F169" s="84" t="s">
        <v>193</v>
      </c>
      <c r="G169" s="84" t="s">
        <v>193</v>
      </c>
      <c r="H169" s="84">
        <v>4.9415726170018228</v>
      </c>
      <c r="I169" s="84">
        <v>4.0966182985430306</v>
      </c>
      <c r="J169" s="84">
        <v>5.0784829997374183</v>
      </c>
      <c r="K169" s="84">
        <v>4.7458628827576206</v>
      </c>
      <c r="L169" s="84">
        <v>4.8865628956133458</v>
      </c>
      <c r="M169" s="84">
        <v>4.84936580149866</v>
      </c>
      <c r="N169" s="84">
        <v>4.5511584045317912</v>
      </c>
      <c r="O169" s="84">
        <v>4.5222072678331093</v>
      </c>
      <c r="P169" s="84">
        <v>4.4766347182033615</v>
      </c>
      <c r="Q169" s="84">
        <v>4.4089174390296897</v>
      </c>
      <c r="R169" s="498">
        <v>4.3487386841660101</v>
      </c>
      <c r="S169" s="498">
        <v>4.292212868554981</v>
      </c>
      <c r="T169" s="850"/>
    </row>
    <row r="170" spans="2:21" x14ac:dyDescent="0.35">
      <c r="B170" s="77" t="s">
        <v>105</v>
      </c>
      <c r="C170" s="84" t="s">
        <v>193</v>
      </c>
      <c r="D170" s="84" t="s">
        <v>193</v>
      </c>
      <c r="E170" s="84" t="s">
        <v>193</v>
      </c>
      <c r="F170" s="84" t="s">
        <v>193</v>
      </c>
      <c r="G170" s="84" t="s">
        <v>193</v>
      </c>
      <c r="H170" s="84">
        <v>8.0248901997690005</v>
      </c>
      <c r="I170" s="84">
        <v>7.6499269836257353</v>
      </c>
      <c r="J170" s="84">
        <v>7.931981936731491</v>
      </c>
      <c r="K170" s="84">
        <v>7.7903306042482843</v>
      </c>
      <c r="L170" s="84">
        <v>8.1502523156060569</v>
      </c>
      <c r="M170" s="84">
        <v>8.5618773526157721</v>
      </c>
      <c r="N170" s="84">
        <v>8.5772487106765176</v>
      </c>
      <c r="O170" s="84">
        <v>8.5060565275908484</v>
      </c>
      <c r="P170" s="84">
        <v>8.6466857811670526</v>
      </c>
      <c r="Q170" s="84">
        <v>8.7264004164885591</v>
      </c>
      <c r="R170" s="498">
        <v>8.6837388271346008</v>
      </c>
      <c r="S170" s="498">
        <v>8.8079966758396679</v>
      </c>
      <c r="T170" s="850"/>
    </row>
    <row r="171" spans="2:21" x14ac:dyDescent="0.35">
      <c r="B171" s="73"/>
      <c r="C171" s="84"/>
      <c r="D171" s="84"/>
      <c r="E171" s="84"/>
      <c r="F171" s="84"/>
      <c r="G171" s="84"/>
      <c r="H171" s="84"/>
      <c r="I171" s="84"/>
      <c r="J171" s="84"/>
      <c r="K171" s="84"/>
      <c r="L171" s="84"/>
      <c r="M171" s="84"/>
      <c r="N171" s="84"/>
      <c r="O171" s="84"/>
      <c r="P171" s="84"/>
      <c r="Q171" s="84"/>
      <c r="R171" s="498"/>
      <c r="S171" s="498"/>
      <c r="T171" s="850"/>
    </row>
    <row r="172" spans="2:21" x14ac:dyDescent="0.35">
      <c r="B172" s="72" t="s">
        <v>204</v>
      </c>
      <c r="C172" s="84"/>
      <c r="D172" s="84"/>
      <c r="E172" s="84"/>
      <c r="F172" s="84"/>
      <c r="G172" s="84"/>
      <c r="H172" s="84"/>
      <c r="I172" s="84"/>
      <c r="J172" s="84"/>
      <c r="K172" s="84"/>
      <c r="L172" s="84"/>
      <c r="M172" s="84"/>
      <c r="N172" s="84"/>
      <c r="O172" s="84"/>
      <c r="P172" s="84"/>
      <c r="Q172" s="84"/>
      <c r="R172" s="498"/>
      <c r="S172" s="498"/>
      <c r="T172" s="850"/>
    </row>
    <row r="173" spans="2:21" x14ac:dyDescent="0.35">
      <c r="B173" s="73" t="s">
        <v>79</v>
      </c>
      <c r="C173" s="84">
        <v>75.650662562723497</v>
      </c>
      <c r="D173" s="84">
        <v>74.016278538560428</v>
      </c>
      <c r="E173" s="84">
        <v>74.860648523253957</v>
      </c>
      <c r="F173" s="84">
        <v>73.841099117600351</v>
      </c>
      <c r="G173" s="84">
        <v>74.928013680256882</v>
      </c>
      <c r="H173" s="84">
        <v>69.762652337145809</v>
      </c>
      <c r="I173" s="84">
        <v>72.913399026363507</v>
      </c>
      <c r="J173" s="84">
        <v>70.86312292881847</v>
      </c>
      <c r="K173" s="84">
        <v>70.238134067574691</v>
      </c>
      <c r="L173" s="84">
        <v>69.762855071737306</v>
      </c>
      <c r="M173" s="84">
        <v>69.253846292407701</v>
      </c>
      <c r="N173" s="84">
        <v>69.086714670687385</v>
      </c>
      <c r="O173" s="84">
        <v>68.20083682008368</v>
      </c>
      <c r="P173" s="84">
        <v>68.013973960207622</v>
      </c>
      <c r="Q173" s="84">
        <v>68.785315459050238</v>
      </c>
      <c r="R173" s="498">
        <v>68.072285104934593</v>
      </c>
      <c r="S173" s="498">
        <v>69.703720934336346</v>
      </c>
      <c r="T173" s="850"/>
    </row>
    <row r="174" spans="2:21" x14ac:dyDescent="0.35">
      <c r="B174" s="76" t="s">
        <v>102</v>
      </c>
      <c r="C174" s="84">
        <v>32.152626030978176</v>
      </c>
      <c r="D174" s="84">
        <v>35.750890649925758</v>
      </c>
      <c r="E174" s="84">
        <v>34.183682154867299</v>
      </c>
      <c r="F174" s="84">
        <v>29.469974957767565</v>
      </c>
      <c r="G174" s="84">
        <v>38.443459492757491</v>
      </c>
      <c r="H174" s="84">
        <v>37.053311308327757</v>
      </c>
      <c r="I174" s="84">
        <v>37.014386402167759</v>
      </c>
      <c r="J174" s="84">
        <v>37.579930075158224</v>
      </c>
      <c r="K174" s="84">
        <v>38.554023248024407</v>
      </c>
      <c r="L174" s="84">
        <v>39.568486470541806</v>
      </c>
      <c r="M174" s="84">
        <v>38.929178886815244</v>
      </c>
      <c r="N174" s="84">
        <v>36.584395218137203</v>
      </c>
      <c r="O174" s="84">
        <v>41.112505227938101</v>
      </c>
      <c r="P174" s="84">
        <v>39.448964250229992</v>
      </c>
      <c r="Q174" s="84">
        <v>42.823026924398448</v>
      </c>
      <c r="R174" s="498">
        <v>39.250389330302902</v>
      </c>
      <c r="S174" s="498">
        <v>41.507161679063756</v>
      </c>
      <c r="T174" s="850"/>
    </row>
    <row r="175" spans="2:21" x14ac:dyDescent="0.35">
      <c r="B175" s="76" t="s">
        <v>103</v>
      </c>
      <c r="C175" s="84">
        <v>43.498036531745313</v>
      </c>
      <c r="D175" s="84">
        <v>38.26538788863467</v>
      </c>
      <c r="E175" s="84">
        <v>40.676966368386651</v>
      </c>
      <c r="F175" s="84">
        <v>44.371124159832782</v>
      </c>
      <c r="G175" s="84">
        <v>36.484554187499377</v>
      </c>
      <c r="H175" s="84">
        <v>32.709341028818052</v>
      </c>
      <c r="I175" s="84">
        <v>35.899012624195741</v>
      </c>
      <c r="J175" s="84">
        <v>33.283192853660239</v>
      </c>
      <c r="K175" s="84">
        <v>31.684110819550291</v>
      </c>
      <c r="L175" s="84">
        <v>30.194368601195499</v>
      </c>
      <c r="M175" s="84">
        <v>30.324667405592454</v>
      </c>
      <c r="N175" s="84">
        <v>32.502319452550189</v>
      </c>
      <c r="O175" s="84">
        <v>27.101631116687582</v>
      </c>
      <c r="P175" s="84">
        <v>28.565009709977605</v>
      </c>
      <c r="Q175" s="84">
        <v>25.962288534651691</v>
      </c>
      <c r="R175" s="498">
        <v>28.821895774631798</v>
      </c>
      <c r="S175" s="498">
        <v>28.196559255272508</v>
      </c>
      <c r="T175" s="850"/>
    </row>
    <row r="176" spans="2:21" x14ac:dyDescent="0.35">
      <c r="B176" s="73" t="s">
        <v>80</v>
      </c>
      <c r="C176" s="84">
        <v>10.80413384312488</v>
      </c>
      <c r="D176" s="84">
        <v>12.866851980798064</v>
      </c>
      <c r="E176" s="84">
        <v>11.734878150562636</v>
      </c>
      <c r="F176" s="84">
        <v>13.122238673029365</v>
      </c>
      <c r="G176" s="84">
        <v>12.236417651808758</v>
      </c>
      <c r="H176" s="84">
        <v>17.197396141536483</v>
      </c>
      <c r="I176" s="84">
        <v>15.99032451151054</v>
      </c>
      <c r="J176" s="84">
        <v>16.430643720593803</v>
      </c>
      <c r="K176" s="84">
        <v>17.380477149473965</v>
      </c>
      <c r="L176" s="84">
        <v>18.307873262532418</v>
      </c>
      <c r="M176" s="84">
        <v>17.681928676820661</v>
      </c>
      <c r="N176" s="84">
        <v>17.763495031957852</v>
      </c>
      <c r="O176" s="84">
        <v>18.611459640317857</v>
      </c>
      <c r="P176" s="84">
        <v>18.85397637520769</v>
      </c>
      <c r="Q176" s="84">
        <v>18.298786526395933</v>
      </c>
      <c r="R176" s="498">
        <v>19.062648937121001</v>
      </c>
      <c r="S176" s="498">
        <v>17.28841049785294</v>
      </c>
      <c r="T176" s="850"/>
    </row>
    <row r="177" spans="2:20" x14ac:dyDescent="0.35">
      <c r="B177" s="73" t="s">
        <v>81</v>
      </c>
      <c r="C177" s="84">
        <v>13.545203594151612</v>
      </c>
      <c r="D177" s="84">
        <v>13.116869480641476</v>
      </c>
      <c r="E177" s="84">
        <v>13.404473326183455</v>
      </c>
      <c r="F177" s="84">
        <v>13.036662209370087</v>
      </c>
      <c r="G177" s="84">
        <v>12.835568667934332</v>
      </c>
      <c r="H177" s="84">
        <v>13.039951521317885</v>
      </c>
      <c r="I177" s="84">
        <v>11.096276462126154</v>
      </c>
      <c r="J177" s="84">
        <v>12.706233350587837</v>
      </c>
      <c r="K177" s="84">
        <v>12.381388782951239</v>
      </c>
      <c r="L177" s="84">
        <v>11.929271665730228</v>
      </c>
      <c r="M177" s="84">
        <v>13.064225030771464</v>
      </c>
      <c r="N177" s="84">
        <v>13.149790297354762</v>
      </c>
      <c r="O177" s="84">
        <v>13.143574717455001</v>
      </c>
      <c r="P177" s="84">
        <v>13.132049664584553</v>
      </c>
      <c r="Q177" s="84">
        <v>12.915898014553987</v>
      </c>
      <c r="R177" s="498">
        <v>12.8650659579442</v>
      </c>
      <c r="S177" s="498">
        <v>13.007868567810865</v>
      </c>
      <c r="T177" s="850"/>
    </row>
    <row r="178" spans="2:20" x14ac:dyDescent="0.35">
      <c r="B178" s="77" t="s">
        <v>104</v>
      </c>
      <c r="C178" s="84" t="s">
        <v>193</v>
      </c>
      <c r="D178" s="84" t="s">
        <v>193</v>
      </c>
      <c r="E178" s="84" t="s">
        <v>193</v>
      </c>
      <c r="F178" s="84" t="s">
        <v>193</v>
      </c>
      <c r="G178" s="84" t="s">
        <v>193</v>
      </c>
      <c r="H178" s="84">
        <v>4.9968424687552329</v>
      </c>
      <c r="I178" s="84">
        <v>4.1218533129186952</v>
      </c>
      <c r="J178" s="84">
        <v>4.5113505566517338</v>
      </c>
      <c r="K178" s="84">
        <v>3.8094007149293492</v>
      </c>
      <c r="L178" s="84">
        <v>3.7720398998345805</v>
      </c>
      <c r="M178" s="84">
        <v>4.2003305992720081</v>
      </c>
      <c r="N178" s="84">
        <v>4.2082851792156069</v>
      </c>
      <c r="O178" s="84">
        <v>3.8477624424926811</v>
      </c>
      <c r="P178" s="84">
        <v>3.8298915568235117</v>
      </c>
      <c r="Q178" s="84">
        <v>3.7281519633365061</v>
      </c>
      <c r="R178" s="498">
        <v>3.6669173891987499</v>
      </c>
      <c r="S178" s="498">
        <v>3.6508159755582006</v>
      </c>
      <c r="T178" s="850"/>
    </row>
    <row r="179" spans="2:20" x14ac:dyDescent="0.35">
      <c r="B179" s="77" t="s">
        <v>105</v>
      </c>
      <c r="C179" s="84" t="s">
        <v>193</v>
      </c>
      <c r="D179" s="84" t="s">
        <v>193</v>
      </c>
      <c r="E179" s="84" t="s">
        <v>193</v>
      </c>
      <c r="F179" s="84" t="s">
        <v>193</v>
      </c>
      <c r="G179" s="84" t="s">
        <v>193</v>
      </c>
      <c r="H179" s="84">
        <v>8.0431090525626416</v>
      </c>
      <c r="I179" s="84">
        <v>6.9744231492074578</v>
      </c>
      <c r="J179" s="84">
        <v>8.1948827939361006</v>
      </c>
      <c r="K179" s="84">
        <v>8.5719880680218843</v>
      </c>
      <c r="L179" s="84">
        <v>8.1572317658956486</v>
      </c>
      <c r="M179" s="84">
        <v>8.8638944314994479</v>
      </c>
      <c r="N179" s="84">
        <v>8.9415051181391547</v>
      </c>
      <c r="O179" s="84">
        <v>9.3266415725637817</v>
      </c>
      <c r="P179" s="84">
        <v>9.3021581077610342</v>
      </c>
      <c r="Q179" s="84">
        <v>9.1877460512174807</v>
      </c>
      <c r="R179" s="498">
        <v>9.1981485687453901</v>
      </c>
      <c r="S179" s="498">
        <v>9.3570525922526624</v>
      </c>
      <c r="T179" s="850"/>
    </row>
    <row r="180" spans="2:20" x14ac:dyDescent="0.35">
      <c r="B180" s="77"/>
      <c r="C180" s="84"/>
      <c r="D180" s="84"/>
      <c r="E180" s="84"/>
      <c r="F180" s="84"/>
      <c r="G180" s="84"/>
      <c r="H180" s="84"/>
      <c r="I180" s="84"/>
      <c r="J180" s="84"/>
      <c r="K180" s="84"/>
      <c r="L180" s="84"/>
      <c r="M180" s="84"/>
      <c r="N180" s="84"/>
      <c r="O180" s="84"/>
      <c r="P180" s="84"/>
      <c r="Q180" s="84"/>
      <c r="R180" s="498"/>
      <c r="S180" s="498"/>
      <c r="T180" s="850"/>
    </row>
    <row r="181" spans="2:20" ht="16.5" customHeight="1" x14ac:dyDescent="0.35">
      <c r="B181" s="79" t="s">
        <v>205</v>
      </c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86"/>
      <c r="P181" s="86"/>
      <c r="Q181" s="94"/>
      <c r="R181" s="498"/>
      <c r="S181" s="498"/>
      <c r="T181" s="850"/>
    </row>
    <row r="182" spans="2:20" x14ac:dyDescent="0.35">
      <c r="B182" s="53" t="s">
        <v>79</v>
      </c>
      <c r="C182" s="87">
        <v>73.669565042737588</v>
      </c>
      <c r="D182" s="87">
        <v>73.134707087437079</v>
      </c>
      <c r="E182" s="87">
        <v>73.390009668987858</v>
      </c>
      <c r="F182" s="87">
        <v>73.421650815046263</v>
      </c>
      <c r="G182" s="87">
        <v>73.439806970138505</v>
      </c>
      <c r="H182" s="87">
        <v>70.419113235376528</v>
      </c>
      <c r="I182" s="87">
        <v>69.659970052580405</v>
      </c>
      <c r="J182" s="87">
        <v>68.585959461192544</v>
      </c>
      <c r="K182" s="87">
        <v>67.902679703149801</v>
      </c>
      <c r="L182" s="87">
        <v>67.691392994890236</v>
      </c>
      <c r="M182" s="87">
        <v>66.021690509560159</v>
      </c>
      <c r="N182" s="87">
        <v>66.043451467932442</v>
      </c>
      <c r="O182" s="87">
        <v>65.291637685210475</v>
      </c>
      <c r="P182" s="87">
        <v>65.215574224584202</v>
      </c>
      <c r="Q182" s="87">
        <v>66.154269310656133</v>
      </c>
      <c r="R182" s="498">
        <v>66.265287953219996</v>
      </c>
      <c r="S182" s="498">
        <v>67.219114544961101</v>
      </c>
      <c r="T182" s="850"/>
    </row>
    <row r="183" spans="2:20" x14ac:dyDescent="0.35">
      <c r="B183" s="77" t="s">
        <v>102</v>
      </c>
      <c r="C183" s="87">
        <v>30.275364815177213</v>
      </c>
      <c r="D183" s="87">
        <v>32.736863610721606</v>
      </c>
      <c r="E183" s="87">
        <v>32.034377287922915</v>
      </c>
      <c r="F183" s="87">
        <v>32.652135635115179</v>
      </c>
      <c r="G183" s="87">
        <v>35.324206385857501</v>
      </c>
      <c r="H183" s="87">
        <v>33.075374461813823</v>
      </c>
      <c r="I183" s="87">
        <v>33.247094253907797</v>
      </c>
      <c r="J183" s="87">
        <v>33.785725699460876</v>
      </c>
      <c r="K183" s="87">
        <v>33.729971119261009</v>
      </c>
      <c r="L183" s="87">
        <v>34.36294341345998</v>
      </c>
      <c r="M183" s="87">
        <v>34.647556386086777</v>
      </c>
      <c r="N183" s="87">
        <v>34.986332809829953</v>
      </c>
      <c r="O183" s="87">
        <v>35.797904375039309</v>
      </c>
      <c r="P183" s="87">
        <v>35.724105123486758</v>
      </c>
      <c r="Q183" s="87">
        <v>36.020731879100452</v>
      </c>
      <c r="R183" s="498">
        <v>36.451571728790299</v>
      </c>
      <c r="S183" s="498">
        <v>36.9346310912292</v>
      </c>
      <c r="T183" s="850"/>
    </row>
    <row r="184" spans="2:20" x14ac:dyDescent="0.35">
      <c r="B184" s="77" t="s">
        <v>103</v>
      </c>
      <c r="C184" s="87">
        <v>43.394200227560368</v>
      </c>
      <c r="D184" s="87">
        <v>40.397843476715501</v>
      </c>
      <c r="E184" s="87">
        <v>41.355632381064943</v>
      </c>
      <c r="F184" s="87">
        <v>40.769515179931084</v>
      </c>
      <c r="G184" s="87">
        <v>38.115600584281005</v>
      </c>
      <c r="H184" s="87">
        <v>37.343738773562698</v>
      </c>
      <c r="I184" s="87">
        <v>36.412875798672616</v>
      </c>
      <c r="J184" s="87">
        <v>34.800233761731675</v>
      </c>
      <c r="K184" s="87">
        <v>34.172708583888799</v>
      </c>
      <c r="L184" s="87">
        <v>33.328449581430249</v>
      </c>
      <c r="M184" s="87">
        <v>31.374134123473386</v>
      </c>
      <c r="N184" s="87">
        <v>31.057118658102485</v>
      </c>
      <c r="O184" s="87">
        <v>29.493733310171212</v>
      </c>
      <c r="P184" s="87">
        <v>29.491469101097373</v>
      </c>
      <c r="Q184" s="87">
        <v>30.133537431555652</v>
      </c>
      <c r="R184" s="498">
        <v>29.813716224429999</v>
      </c>
      <c r="S184" s="498">
        <v>30.28448345373176</v>
      </c>
      <c r="T184" s="850"/>
    </row>
    <row r="185" spans="2:20" x14ac:dyDescent="0.35">
      <c r="B185" s="73" t="s">
        <v>80</v>
      </c>
      <c r="C185" s="87">
        <v>8.6720133455777582</v>
      </c>
      <c r="D185" s="87">
        <v>9.6293884180282792</v>
      </c>
      <c r="E185" s="87">
        <v>9.5432911027698264</v>
      </c>
      <c r="F185" s="87">
        <v>9.9856770839076177</v>
      </c>
      <c r="G185" s="87">
        <v>10.232458327077461</v>
      </c>
      <c r="H185" s="87">
        <v>13.025500835594423</v>
      </c>
      <c r="I185" s="87">
        <v>14.343319611019364</v>
      </c>
      <c r="J185" s="87">
        <v>15.027044247023799</v>
      </c>
      <c r="K185" s="87">
        <v>16.032517143735657</v>
      </c>
      <c r="L185" s="87">
        <v>16.963637082350246</v>
      </c>
      <c r="M185" s="87">
        <v>17.527048555141185</v>
      </c>
      <c r="N185" s="87">
        <v>17.594190732857044</v>
      </c>
      <c r="O185" s="87">
        <v>18.436013349011453</v>
      </c>
      <c r="P185" s="87">
        <v>18.625359766682358</v>
      </c>
      <c r="Q185" s="87">
        <v>17.813601332246069</v>
      </c>
      <c r="R185" s="498">
        <v>17.928159473341399</v>
      </c>
      <c r="S185" s="498">
        <v>17.010314675436717</v>
      </c>
      <c r="T185" s="850"/>
    </row>
    <row r="186" spans="2:20" x14ac:dyDescent="0.35">
      <c r="B186" s="73" t="s">
        <v>81</v>
      </c>
      <c r="C186" s="87">
        <v>17.658421611684521</v>
      </c>
      <c r="D186" s="87">
        <v>17.23590449453512</v>
      </c>
      <c r="E186" s="87">
        <v>17.066699228242886</v>
      </c>
      <c r="F186" s="87">
        <v>16.592672101045682</v>
      </c>
      <c r="G186" s="87">
        <v>16.327734702784017</v>
      </c>
      <c r="H186" s="87">
        <v>16.55538592902932</v>
      </c>
      <c r="I186" s="87">
        <v>15.996710336400019</v>
      </c>
      <c r="J186" s="87">
        <v>16.386996291783547</v>
      </c>
      <c r="K186" s="87">
        <v>16.064803153114674</v>
      </c>
      <c r="L186" s="87">
        <v>15.344969922760022</v>
      </c>
      <c r="M186" s="87">
        <v>16.451260935298897</v>
      </c>
      <c r="N186" s="87">
        <v>16.362357799210496</v>
      </c>
      <c r="O186" s="87">
        <v>16.272348965778054</v>
      </c>
      <c r="P186" s="87">
        <v>16.159066008733408</v>
      </c>
      <c r="Q186" s="87">
        <v>16.032129357097823</v>
      </c>
      <c r="R186" s="498">
        <v>15.8065525734386</v>
      </c>
      <c r="S186" s="498">
        <v>15.77057077960208</v>
      </c>
      <c r="T186" s="850"/>
    </row>
    <row r="187" spans="2:20" x14ac:dyDescent="0.35">
      <c r="B187" s="77" t="s">
        <v>104</v>
      </c>
      <c r="C187" s="28" t="s">
        <v>193</v>
      </c>
      <c r="D187" s="28" t="s">
        <v>193</v>
      </c>
      <c r="E187" s="28" t="s">
        <v>193</v>
      </c>
      <c r="F187" s="28" t="s">
        <v>193</v>
      </c>
      <c r="G187" s="28" t="s">
        <v>193</v>
      </c>
      <c r="H187" s="87">
        <v>7.4806787979394178</v>
      </c>
      <c r="I187" s="87">
        <v>6.9537825650066374</v>
      </c>
      <c r="J187" s="87">
        <v>7.3864804166202687</v>
      </c>
      <c r="K187" s="87">
        <v>6.7437862262397275</v>
      </c>
      <c r="L187" s="87">
        <v>6.4812722868556838</v>
      </c>
      <c r="M187" s="87">
        <v>6.4612457246492241</v>
      </c>
      <c r="N187" s="87">
        <v>6.4215808756044375</v>
      </c>
      <c r="O187" s="87">
        <v>6.2426459829171819</v>
      </c>
      <c r="P187" s="87">
        <v>6.0158866483989719</v>
      </c>
      <c r="Q187" s="87">
        <v>5.9800992724943676</v>
      </c>
      <c r="R187" s="498">
        <v>5.8505179560781899</v>
      </c>
      <c r="S187" s="498">
        <v>5.7744715376520821</v>
      </c>
      <c r="T187" s="850"/>
    </row>
    <row r="188" spans="2:20" x14ac:dyDescent="0.35">
      <c r="B188" s="77" t="s">
        <v>105</v>
      </c>
      <c r="C188" s="28" t="s">
        <v>193</v>
      </c>
      <c r="D188" s="28" t="s">
        <v>193</v>
      </c>
      <c r="E188" s="28" t="s">
        <v>193</v>
      </c>
      <c r="F188" s="28" t="s">
        <v>193</v>
      </c>
      <c r="G188" s="28" t="s">
        <v>193</v>
      </c>
      <c r="H188" s="87">
        <v>9.0747071310899248</v>
      </c>
      <c r="I188" s="87">
        <v>9.0429277713933978</v>
      </c>
      <c r="J188" s="87">
        <v>9.0005158751633285</v>
      </c>
      <c r="K188" s="87">
        <v>9.3210169268749521</v>
      </c>
      <c r="L188" s="87">
        <v>8.8636976359043391</v>
      </c>
      <c r="M188" s="87">
        <v>9.9900152106496911</v>
      </c>
      <c r="N188" s="87">
        <v>9.9407769236060286</v>
      </c>
      <c r="O188" s="87">
        <v>10.029702982860869</v>
      </c>
      <c r="P188" s="87">
        <v>10.14317936033447</v>
      </c>
      <c r="Q188" s="87">
        <v>10.052030084603453</v>
      </c>
      <c r="R188" s="498">
        <v>9.9560346173604195</v>
      </c>
      <c r="S188" s="498">
        <v>9.9960992419499952</v>
      </c>
      <c r="T188" s="850"/>
    </row>
    <row r="189" spans="2:20" ht="26.5" x14ac:dyDescent="0.35">
      <c r="B189" s="82" t="s">
        <v>206</v>
      </c>
      <c r="C189" s="886">
        <v>100</v>
      </c>
      <c r="D189" s="886">
        <v>100</v>
      </c>
      <c r="E189" s="886">
        <v>100</v>
      </c>
      <c r="F189" s="886">
        <v>100</v>
      </c>
      <c r="G189" s="886">
        <v>100</v>
      </c>
      <c r="H189" s="886">
        <v>100</v>
      </c>
      <c r="I189" s="886">
        <v>100</v>
      </c>
      <c r="J189" s="886">
        <v>100</v>
      </c>
      <c r="K189" s="886">
        <v>100</v>
      </c>
      <c r="L189" s="886">
        <v>100</v>
      </c>
      <c r="M189" s="886">
        <v>100</v>
      </c>
      <c r="N189" s="886">
        <v>100</v>
      </c>
      <c r="O189" s="886">
        <v>99.999999999999986</v>
      </c>
      <c r="P189" s="886">
        <v>100</v>
      </c>
      <c r="Q189" s="886">
        <v>100</v>
      </c>
      <c r="R189" s="887">
        <v>100</v>
      </c>
      <c r="S189" s="888">
        <v>100</v>
      </c>
    </row>
    <row r="190" spans="2:20" x14ac:dyDescent="0.35">
      <c r="B190" s="985"/>
      <c r="C190" s="986"/>
      <c r="D190" s="986"/>
      <c r="E190" s="986"/>
      <c r="F190" s="986"/>
      <c r="G190" s="986"/>
      <c r="H190" s="986"/>
      <c r="I190" s="986"/>
      <c r="J190" s="986"/>
      <c r="K190" s="986"/>
      <c r="L190" s="986"/>
      <c r="M190" s="986"/>
      <c r="N190" s="986"/>
      <c r="O190" s="986"/>
      <c r="P190" s="987"/>
      <c r="Q190" s="88"/>
      <c r="R190" s="499"/>
      <c r="S190" s="579"/>
    </row>
    <row r="191" spans="2:20" x14ac:dyDescent="0.35">
      <c r="B191" s="89" t="s">
        <v>207</v>
      </c>
      <c r="C191" s="889">
        <v>7742</v>
      </c>
      <c r="D191" s="889">
        <v>8132</v>
      </c>
      <c r="E191" s="889">
        <v>7927</v>
      </c>
      <c r="F191" s="889">
        <v>7721</v>
      </c>
      <c r="G191" s="889">
        <v>7883</v>
      </c>
      <c r="H191" s="889">
        <v>17691</v>
      </c>
      <c r="I191" s="889">
        <v>17042</v>
      </c>
      <c r="J191" s="889">
        <v>17556</v>
      </c>
      <c r="K191" s="889">
        <v>13829</v>
      </c>
      <c r="L191" s="889">
        <v>13652</v>
      </c>
      <c r="M191" s="889">
        <v>13276</v>
      </c>
      <c r="N191" s="889">
        <v>13174</v>
      </c>
      <c r="O191" s="889">
        <v>13468</v>
      </c>
      <c r="P191" s="889">
        <v>12970</v>
      </c>
      <c r="Q191" s="889">
        <v>13395</v>
      </c>
      <c r="R191" s="890">
        <v>13431</v>
      </c>
      <c r="S191" s="890">
        <v>13332</v>
      </c>
    </row>
    <row r="192" spans="2:20" x14ac:dyDescent="0.35">
      <c r="B192" s="1060" t="s">
        <v>208</v>
      </c>
      <c r="C192" s="1060"/>
      <c r="D192" s="1060"/>
      <c r="E192" s="1060"/>
      <c r="F192" s="1060"/>
      <c r="G192" s="1060"/>
      <c r="H192" s="1060"/>
      <c r="I192" s="1060"/>
      <c r="J192" s="90"/>
      <c r="K192" s="53"/>
    </row>
    <row r="193" spans="2:19" x14ac:dyDescent="0.35">
      <c r="B193" s="91" t="s">
        <v>209</v>
      </c>
      <c r="C193" s="92"/>
      <c r="D193" s="92"/>
      <c r="E193" s="92"/>
      <c r="F193" s="92"/>
      <c r="G193" s="92"/>
      <c r="H193" s="92"/>
      <c r="I193" s="92"/>
      <c r="J193" s="90"/>
      <c r="K193" s="53"/>
    </row>
    <row r="194" spans="2:19" x14ac:dyDescent="0.35">
      <c r="B194" s="54" t="s">
        <v>177</v>
      </c>
      <c r="C194" s="49"/>
      <c r="D194" s="49"/>
      <c r="E194" s="49"/>
      <c r="F194" s="49"/>
      <c r="G194" s="49"/>
      <c r="H194" s="49"/>
      <c r="I194" s="49"/>
    </row>
    <row r="195" spans="2:19" x14ac:dyDescent="0.35">
      <c r="B195" s="54"/>
    </row>
    <row r="197" spans="2:19" x14ac:dyDescent="0.35">
      <c r="B197" s="54"/>
    </row>
    <row r="198" spans="2:19" x14ac:dyDescent="0.35">
      <c r="B198" s="53"/>
    </row>
    <row r="199" spans="2:19" x14ac:dyDescent="0.35">
      <c r="B199" s="53"/>
    </row>
    <row r="200" spans="2:19" x14ac:dyDescent="0.35">
      <c r="B200" s="73"/>
    </row>
    <row r="201" spans="2:19" x14ac:dyDescent="0.35">
      <c r="B201" s="73"/>
    </row>
    <row r="202" spans="2:19" x14ac:dyDescent="0.35">
      <c r="B202" s="77"/>
    </row>
    <row r="203" spans="2:19" x14ac:dyDescent="0.35">
      <c r="B203" s="77"/>
    </row>
    <row r="204" spans="2:19" ht="15.5" x14ac:dyDescent="0.35">
      <c r="P204" s="93"/>
      <c r="Q204" s="93"/>
      <c r="R204" s="93"/>
      <c r="S204" s="93"/>
    </row>
    <row r="205" spans="2:19" x14ac:dyDescent="0.35">
      <c r="B205" s="53"/>
    </row>
    <row r="206" spans="2:19" x14ac:dyDescent="0.35">
      <c r="B206" s="53"/>
    </row>
    <row r="207" spans="2:19" x14ac:dyDescent="0.35">
      <c r="B207" s="73"/>
    </row>
    <row r="208" spans="2:19" x14ac:dyDescent="0.35">
      <c r="B208" s="73"/>
    </row>
    <row r="209" spans="2:2" x14ac:dyDescent="0.35">
      <c r="B209" s="77"/>
    </row>
    <row r="210" spans="2:2" x14ac:dyDescent="0.35">
      <c r="B210" s="77"/>
    </row>
  </sheetData>
  <mergeCells count="1">
    <mergeCell ref="B192:I192"/>
  </mergeCells>
  <pageMargins left="0.7" right="0.7" top="0.75" bottom="0.75" header="0.3" footer="0.3"/>
  <pageSetup paperSize="9" scale="26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CC99FF"/>
    <pageSetUpPr fitToPage="1"/>
  </sheetPr>
  <dimension ref="A1:AC65"/>
  <sheetViews>
    <sheetView showGridLines="0" zoomScaleNormal="100" workbookViewId="0"/>
  </sheetViews>
  <sheetFormatPr defaultColWidth="8.84375" defaultRowHeight="12.5" x14ac:dyDescent="0.25"/>
  <cols>
    <col min="1" max="1" width="8.84375" style="53"/>
    <col min="2" max="2" width="24.53515625" style="53" customWidth="1"/>
    <col min="3" max="3" width="7.23046875" style="53" customWidth="1"/>
    <col min="4" max="5" width="7.765625" style="53" customWidth="1"/>
    <col min="6" max="6" width="6.69140625" style="53" customWidth="1"/>
    <col min="7" max="7" width="8.23046875" style="53" customWidth="1"/>
    <col min="8" max="8" width="9" style="53" customWidth="1"/>
    <col min="9" max="9" width="6.69140625" style="53" customWidth="1"/>
    <col min="10" max="10" width="9.3046875" style="53" customWidth="1"/>
    <col min="11" max="11" width="2.84375" style="53" customWidth="1"/>
    <col min="12" max="12" width="23.69140625" style="53" customWidth="1"/>
    <col min="13" max="13" width="6.69140625" style="53" bestFit="1" customWidth="1"/>
    <col min="14" max="15" width="7.765625" style="53" customWidth="1"/>
    <col min="16" max="16" width="6.69140625" style="53" customWidth="1"/>
    <col min="17" max="17" width="8.23046875" style="53" customWidth="1"/>
    <col min="18" max="18" width="9" style="53" customWidth="1"/>
    <col min="19" max="19" width="6.69140625" style="53" customWidth="1"/>
    <col min="20" max="20" width="9.3046875" style="53" customWidth="1"/>
    <col min="21" max="16384" width="8.84375" style="53"/>
  </cols>
  <sheetData>
    <row r="1" spans="1:29" ht="14.25" customHeight="1" x14ac:dyDescent="0.4">
      <c r="B1" s="1"/>
      <c r="F1" s="407"/>
      <c r="J1" s="408"/>
    </row>
    <row r="2" spans="1:29" ht="18.75" customHeight="1" x14ac:dyDescent="0.25">
      <c r="B2" s="5" t="s">
        <v>210</v>
      </c>
      <c r="C2" s="5"/>
      <c r="D2" s="5"/>
      <c r="E2" s="5"/>
      <c r="F2" s="5"/>
      <c r="G2" s="5"/>
      <c r="H2" s="5"/>
      <c r="I2" s="5"/>
      <c r="J2" s="5"/>
      <c r="L2" s="5" t="s">
        <v>211</v>
      </c>
      <c r="M2" s="5"/>
      <c r="N2" s="5"/>
      <c r="O2" s="5"/>
      <c r="P2" s="5"/>
      <c r="Q2" s="5"/>
      <c r="R2" s="5"/>
      <c r="S2" s="5"/>
      <c r="T2" s="5"/>
    </row>
    <row r="3" spans="1:29" ht="14.25" customHeight="1" x14ac:dyDescent="0.3">
      <c r="B3" s="275"/>
      <c r="C3" s="275"/>
      <c r="D3" s="275"/>
      <c r="E3" s="275"/>
      <c r="F3" s="275"/>
      <c r="G3" s="275"/>
      <c r="H3" s="275"/>
      <c r="I3" s="275"/>
      <c r="J3" s="275"/>
    </row>
    <row r="4" spans="1:29" ht="14.25" customHeight="1" x14ac:dyDescent="0.3">
      <c r="B4" s="65" t="s">
        <v>189</v>
      </c>
      <c r="C4" s="891"/>
      <c r="D4" s="83"/>
      <c r="E4" s="83"/>
      <c r="F4" s="83"/>
      <c r="G4" s="83"/>
      <c r="H4" s="83"/>
      <c r="I4" s="83"/>
      <c r="J4" s="83"/>
      <c r="K4" s="73"/>
      <c r="L4" s="65" t="s">
        <v>189</v>
      </c>
      <c r="M4" s="83"/>
      <c r="N4" s="83"/>
      <c r="O4" s="83"/>
      <c r="P4" s="83"/>
      <c r="Q4" s="83"/>
      <c r="R4" s="83"/>
      <c r="S4" s="83"/>
      <c r="T4" s="83"/>
    </row>
    <row r="5" spans="1:29" s="389" customFormat="1" ht="42.75" customHeight="1" x14ac:dyDescent="0.3">
      <c r="B5" s="67"/>
      <c r="C5" s="892" t="s">
        <v>102</v>
      </c>
      <c r="D5" s="892" t="s">
        <v>103</v>
      </c>
      <c r="E5" s="67" t="s">
        <v>212</v>
      </c>
      <c r="F5" s="67" t="s">
        <v>213</v>
      </c>
      <c r="G5" s="892" t="s">
        <v>104</v>
      </c>
      <c r="H5" s="892" t="s">
        <v>105</v>
      </c>
      <c r="I5" s="67" t="s">
        <v>214</v>
      </c>
      <c r="J5" s="67" t="s">
        <v>189</v>
      </c>
      <c r="K5" s="276"/>
      <c r="L5" s="67"/>
      <c r="M5" s="892" t="s">
        <v>102</v>
      </c>
      <c r="N5" s="892" t="s">
        <v>103</v>
      </c>
      <c r="O5" s="67" t="s">
        <v>212</v>
      </c>
      <c r="P5" s="67" t="s">
        <v>213</v>
      </c>
      <c r="Q5" s="892" t="s">
        <v>104</v>
      </c>
      <c r="R5" s="892" t="s">
        <v>105</v>
      </c>
      <c r="S5" s="67" t="s">
        <v>214</v>
      </c>
      <c r="T5" s="67" t="s">
        <v>189</v>
      </c>
      <c r="U5" s="893"/>
      <c r="V5" s="893"/>
      <c r="W5" s="894"/>
      <c r="X5" s="894"/>
      <c r="Y5" s="893"/>
      <c r="Z5" s="893"/>
      <c r="AA5" s="894"/>
      <c r="AB5" s="894"/>
    </row>
    <row r="6" spans="1:29" ht="14.25" customHeight="1" x14ac:dyDescent="0.3">
      <c r="B6" s="104"/>
      <c r="C6" s="73"/>
      <c r="D6" s="73"/>
      <c r="E6" s="72"/>
      <c r="F6" s="72"/>
      <c r="G6" s="73"/>
      <c r="H6" s="73"/>
      <c r="I6" s="72"/>
      <c r="J6" s="308" t="s">
        <v>192</v>
      </c>
      <c r="K6" s="73"/>
      <c r="L6" s="104"/>
      <c r="M6" s="73"/>
      <c r="N6" s="73"/>
      <c r="O6" s="72"/>
      <c r="P6" s="72"/>
      <c r="Q6" s="73"/>
      <c r="R6" s="73"/>
      <c r="S6" s="72"/>
      <c r="T6" s="308" t="s">
        <v>151</v>
      </c>
    </row>
    <row r="7" spans="1:29" ht="14.25" customHeight="1" x14ac:dyDescent="0.3">
      <c r="B7" s="104" t="s">
        <v>215</v>
      </c>
      <c r="C7" s="73"/>
      <c r="D7" s="73"/>
      <c r="E7" s="72"/>
      <c r="F7" s="72"/>
      <c r="G7" s="73"/>
      <c r="H7" s="73"/>
      <c r="I7" s="72"/>
      <c r="J7" s="308"/>
      <c r="K7" s="73"/>
      <c r="L7" s="104" t="s">
        <v>215</v>
      </c>
      <c r="M7" s="402"/>
      <c r="N7" s="402"/>
      <c r="O7" s="402"/>
      <c r="P7" s="402"/>
      <c r="Q7" s="402"/>
      <c r="R7" s="402"/>
      <c r="S7" s="402"/>
      <c r="T7" s="402"/>
    </row>
    <row r="8" spans="1:29" ht="14.25" customHeight="1" x14ac:dyDescent="0.3">
      <c r="B8" s="33" t="s">
        <v>216</v>
      </c>
      <c r="C8" s="582">
        <v>24.566390831161861</v>
      </c>
      <c r="D8" s="582">
        <v>77.304424430381076</v>
      </c>
      <c r="E8" s="584">
        <v>101.87081526154287</v>
      </c>
      <c r="F8" s="584">
        <v>477.48186640272883</v>
      </c>
      <c r="G8" s="582">
        <v>43.678471255917465</v>
      </c>
      <c r="H8" s="582">
        <v>91.506788461373759</v>
      </c>
      <c r="I8" s="584">
        <v>135.18525971729125</v>
      </c>
      <c r="J8" s="584">
        <v>714.53794138156366</v>
      </c>
      <c r="K8" s="73"/>
      <c r="L8" s="33" t="s">
        <v>216</v>
      </c>
      <c r="M8" s="587">
        <v>0.29583140518451145</v>
      </c>
      <c r="N8" s="587">
        <v>1.0953341455392152</v>
      </c>
      <c r="O8" s="588">
        <v>0.66314385560856215</v>
      </c>
      <c r="P8" s="588">
        <v>10.75908348052571</v>
      </c>
      <c r="Q8" s="587">
        <v>2.7635451408312099</v>
      </c>
      <c r="R8" s="587">
        <v>3.8162045138087937</v>
      </c>
      <c r="S8" s="588">
        <v>3.3980051038837931</v>
      </c>
      <c r="T8" s="588">
        <v>3.0050240617007065</v>
      </c>
      <c r="V8" s="846"/>
      <c r="W8" s="408"/>
    </row>
    <row r="9" spans="1:29" ht="14.25" customHeight="1" x14ac:dyDescent="0.3">
      <c r="B9" s="33" t="s">
        <v>217</v>
      </c>
      <c r="C9" s="582">
        <v>79.322230575924877</v>
      </c>
      <c r="D9" s="582">
        <v>1299.2070743329498</v>
      </c>
      <c r="E9" s="584">
        <v>1378.5293049088748</v>
      </c>
      <c r="F9" s="584">
        <v>1408.2842617265035</v>
      </c>
      <c r="G9" s="582">
        <v>222.4731144576798</v>
      </c>
      <c r="H9" s="582">
        <v>360.86929116822051</v>
      </c>
      <c r="I9" s="584">
        <v>583.34240562590003</v>
      </c>
      <c r="J9" s="586">
        <v>3370.155972261281</v>
      </c>
      <c r="K9" s="73"/>
      <c r="L9" s="33" t="s">
        <v>217</v>
      </c>
      <c r="M9" s="587">
        <v>0.95520775090330423</v>
      </c>
      <c r="N9" s="587">
        <v>18.408595382849938</v>
      </c>
      <c r="O9" s="588">
        <v>8.973750096920714</v>
      </c>
      <c r="P9" s="588">
        <v>31.73282380413217</v>
      </c>
      <c r="Q9" s="587">
        <v>14.075916046210359</v>
      </c>
      <c r="R9" s="587">
        <v>15.04971424532571</v>
      </c>
      <c r="S9" s="588">
        <v>14.662844719712581</v>
      </c>
      <c r="T9" s="588">
        <v>14.173354837880403</v>
      </c>
      <c r="V9" s="846"/>
      <c r="W9" s="408"/>
    </row>
    <row r="10" spans="1:29" ht="14.25" customHeight="1" x14ac:dyDescent="0.3">
      <c r="A10" s="52"/>
      <c r="B10" s="33" t="s">
        <v>218</v>
      </c>
      <c r="C10" s="582">
        <v>266.86914820023492</v>
      </c>
      <c r="D10" s="582">
        <v>1938.1562440348332</v>
      </c>
      <c r="E10" s="584">
        <v>2205.0253922350657</v>
      </c>
      <c r="F10" s="584">
        <v>1069.23001258881</v>
      </c>
      <c r="G10" s="582">
        <v>271.34860751461764</v>
      </c>
      <c r="H10" s="582">
        <v>407.36478916295817</v>
      </c>
      <c r="I10" s="584">
        <v>678.71339667757536</v>
      </c>
      <c r="J10" s="586">
        <v>3952.9688015014476</v>
      </c>
      <c r="K10" s="123"/>
      <c r="L10" s="33" t="s">
        <v>218</v>
      </c>
      <c r="M10" s="587">
        <v>3.2136700769380084</v>
      </c>
      <c r="N10" s="587">
        <v>27.461930272739544</v>
      </c>
      <c r="O10" s="588">
        <v>14.353954433047084</v>
      </c>
      <c r="P10" s="588">
        <v>24.092925354412618</v>
      </c>
      <c r="Q10" s="587">
        <v>17.168277739728445</v>
      </c>
      <c r="R10" s="587">
        <v>16.988765241462502</v>
      </c>
      <c r="S10" s="588">
        <v>17.060081778203784</v>
      </c>
      <c r="T10" s="588">
        <v>16.624402534449583</v>
      </c>
      <c r="V10" s="846"/>
      <c r="W10" s="408"/>
    </row>
    <row r="11" spans="1:29" ht="14.25" customHeight="1" x14ac:dyDescent="0.3">
      <c r="B11" s="33" t="s">
        <v>219</v>
      </c>
      <c r="C11" s="582">
        <v>832.77527526269728</v>
      </c>
      <c r="D11" s="582">
        <v>2259.2814802182525</v>
      </c>
      <c r="E11" s="584">
        <v>3092.0567554809481</v>
      </c>
      <c r="F11" s="584">
        <v>707.68641920438245</v>
      </c>
      <c r="G11" s="582">
        <v>336.46579880056436</v>
      </c>
      <c r="H11" s="582">
        <v>524.51620831016044</v>
      </c>
      <c r="I11" s="584">
        <v>860.98200711072434</v>
      </c>
      <c r="J11" s="586">
        <v>4660.7251817960578</v>
      </c>
      <c r="K11" s="73"/>
      <c r="L11" s="33" t="s">
        <v>219</v>
      </c>
      <c r="M11" s="587">
        <v>10.028379080063283</v>
      </c>
      <c r="N11" s="587">
        <v>32.011985962020489</v>
      </c>
      <c r="O11" s="588">
        <v>20.128222526989148</v>
      </c>
      <c r="P11" s="588">
        <v>15.946275236832216</v>
      </c>
      <c r="Q11" s="587">
        <v>21.288254753312106</v>
      </c>
      <c r="R11" s="587">
        <v>21.874454948924754</v>
      </c>
      <c r="S11" s="588">
        <v>21.641569950988846</v>
      </c>
      <c r="T11" s="588">
        <v>19.600906411200018</v>
      </c>
      <c r="V11" s="846"/>
      <c r="W11" s="408"/>
      <c r="X11" s="114"/>
      <c r="Y11" s="114"/>
      <c r="Z11" s="114"/>
      <c r="AA11" s="114"/>
      <c r="AB11" s="114"/>
      <c r="AC11" s="114"/>
    </row>
    <row r="12" spans="1:29" ht="14.25" customHeight="1" x14ac:dyDescent="0.3">
      <c r="B12" s="33" t="s">
        <v>220</v>
      </c>
      <c r="C12" s="582">
        <v>1907.1062912403036</v>
      </c>
      <c r="D12" s="582">
        <v>1098.7682828405639</v>
      </c>
      <c r="E12" s="584">
        <v>3005.8745740808672</v>
      </c>
      <c r="F12" s="584">
        <v>404.43317673777267</v>
      </c>
      <c r="G12" s="582">
        <v>281.75130010571513</v>
      </c>
      <c r="H12" s="582">
        <v>389.78438436374</v>
      </c>
      <c r="I12" s="584">
        <v>671.53568446945587</v>
      </c>
      <c r="J12" s="586">
        <v>4081.8434352880895</v>
      </c>
      <c r="K12" s="73"/>
      <c r="L12" s="33" t="s">
        <v>220</v>
      </c>
      <c r="M12" s="587">
        <v>22.965601168332398</v>
      </c>
      <c r="N12" s="587">
        <v>15.568558036605342</v>
      </c>
      <c r="O12" s="588">
        <v>19.567206264267814</v>
      </c>
      <c r="P12" s="588">
        <v>9.113079714624817</v>
      </c>
      <c r="Q12" s="587">
        <v>17.826458068276313</v>
      </c>
      <c r="R12" s="587">
        <v>16.255591000759235</v>
      </c>
      <c r="S12" s="588">
        <v>16.879663419216975</v>
      </c>
      <c r="T12" s="588">
        <v>17.166391074236476</v>
      </c>
      <c r="V12" s="846"/>
      <c r="W12" s="408"/>
      <c r="X12" s="50"/>
      <c r="Y12" s="50"/>
      <c r="Z12" s="50"/>
      <c r="AA12" s="50"/>
      <c r="AB12" s="50"/>
      <c r="AC12" s="50"/>
    </row>
    <row r="13" spans="1:29" ht="14.25" customHeight="1" x14ac:dyDescent="0.3">
      <c r="B13" s="33" t="s">
        <v>221</v>
      </c>
      <c r="C13" s="582">
        <v>5193.5468999114109</v>
      </c>
      <c r="D13" s="582">
        <v>384.8936117372071</v>
      </c>
      <c r="E13" s="584">
        <v>5578.4405116486223</v>
      </c>
      <c r="F13" s="584">
        <v>370.82609423074075</v>
      </c>
      <c r="G13" s="582">
        <v>424.80587756412046</v>
      </c>
      <c r="H13" s="582">
        <v>623.80666565199499</v>
      </c>
      <c r="I13" s="584">
        <v>1048.6125432161166</v>
      </c>
      <c r="J13" s="586">
        <v>6997.8791490954782</v>
      </c>
      <c r="K13" s="73"/>
      <c r="L13" s="33" t="s">
        <v>221</v>
      </c>
      <c r="M13" s="587">
        <v>62.541310518578584</v>
      </c>
      <c r="N13" s="587">
        <v>5.4535962002452996</v>
      </c>
      <c r="O13" s="588">
        <v>36.313722823166501</v>
      </c>
      <c r="P13" s="588">
        <v>8.3558124094721258</v>
      </c>
      <c r="Q13" s="587">
        <v>26.877548251641613</v>
      </c>
      <c r="R13" s="587">
        <v>26.015270049719081</v>
      </c>
      <c r="S13" s="588">
        <v>26.357835027994319</v>
      </c>
      <c r="T13" s="588">
        <v>29.429921080532505</v>
      </c>
      <c r="V13" s="846"/>
      <c r="W13" s="408"/>
    </row>
    <row r="14" spans="1:29" ht="14.25" customHeight="1" x14ac:dyDescent="0.3">
      <c r="B14" s="104"/>
      <c r="C14" s="583"/>
      <c r="D14" s="583"/>
      <c r="E14" s="585"/>
      <c r="F14" s="585"/>
      <c r="G14" s="583"/>
      <c r="H14" s="583"/>
      <c r="I14" s="585"/>
      <c r="J14" s="585"/>
      <c r="K14" s="73"/>
      <c r="L14" s="104"/>
      <c r="M14" s="587"/>
      <c r="N14" s="590"/>
      <c r="O14" s="591"/>
      <c r="P14" s="591"/>
      <c r="Q14" s="590"/>
      <c r="R14" s="590"/>
      <c r="S14" s="591"/>
      <c r="T14" s="591"/>
    </row>
    <row r="15" spans="1:29" ht="14.25" customHeight="1" x14ac:dyDescent="0.3">
      <c r="B15" s="104" t="s">
        <v>222</v>
      </c>
      <c r="C15" s="583"/>
      <c r="D15" s="583"/>
      <c r="E15" s="585"/>
      <c r="F15" s="585"/>
      <c r="G15" s="583"/>
      <c r="H15" s="583"/>
      <c r="I15" s="585"/>
      <c r="J15" s="585"/>
      <c r="K15" s="73"/>
      <c r="L15" s="104" t="s">
        <v>222</v>
      </c>
      <c r="M15" s="587"/>
      <c r="N15" s="590"/>
      <c r="O15" s="591"/>
      <c r="P15" s="591"/>
      <c r="Q15" s="590"/>
      <c r="R15" s="590"/>
      <c r="S15" s="591"/>
      <c r="T15" s="591"/>
    </row>
    <row r="16" spans="1:29" ht="14.25" customHeight="1" x14ac:dyDescent="0.3">
      <c r="B16" s="409" t="s">
        <v>223</v>
      </c>
      <c r="C16" s="582">
        <v>2116.0300518375311</v>
      </c>
      <c r="D16" s="582">
        <v>5844.9349713434358</v>
      </c>
      <c r="E16" s="584">
        <v>7960.9650231809665</v>
      </c>
      <c r="F16" s="584">
        <v>2995.3630627544212</v>
      </c>
      <c r="G16" s="589">
        <v>451.77589555066589</v>
      </c>
      <c r="H16" s="589">
        <v>767.11573038992185</v>
      </c>
      <c r="I16" s="586">
        <v>1218.8916259405864</v>
      </c>
      <c r="J16" s="584">
        <v>12175.219711875981</v>
      </c>
      <c r="K16" s="73"/>
      <c r="L16" s="409" t="s">
        <v>223</v>
      </c>
      <c r="M16" s="587">
        <v>25.481485984245602</v>
      </c>
      <c r="N16" s="587">
        <v>82.817470018606784</v>
      </c>
      <c r="O16" s="588">
        <v>51.823135274643292</v>
      </c>
      <c r="P16" s="588">
        <v>67.494419190101851</v>
      </c>
      <c r="Q16" s="587">
        <v>28.583946392688052</v>
      </c>
      <c r="R16" s="587">
        <v>31.991839754746437</v>
      </c>
      <c r="S16" s="588">
        <v>30.637955459707261</v>
      </c>
      <c r="T16" s="588">
        <v>51.203478600365436</v>
      </c>
      <c r="V16" s="408"/>
    </row>
    <row r="17" spans="2:22" ht="14.25" customHeight="1" x14ac:dyDescent="0.3">
      <c r="B17" s="409" t="s">
        <v>224</v>
      </c>
      <c r="C17" s="582">
        <v>857.62913274805146</v>
      </c>
      <c r="D17" s="582">
        <v>620.50277703045788</v>
      </c>
      <c r="E17" s="584">
        <v>1478.1319097785099</v>
      </c>
      <c r="F17" s="584">
        <v>435.31811198570358</v>
      </c>
      <c r="G17" s="589">
        <v>220.1595406438104</v>
      </c>
      <c r="H17" s="589">
        <v>344.70806397037961</v>
      </c>
      <c r="I17" s="586">
        <v>564.86760461418964</v>
      </c>
      <c r="J17" s="584">
        <v>2478.3176263784012</v>
      </c>
      <c r="K17" s="73"/>
      <c r="L17" s="409" t="s">
        <v>224</v>
      </c>
      <c r="M17" s="587">
        <v>10.327672192945839</v>
      </c>
      <c r="N17" s="587">
        <v>8.7919661014416306</v>
      </c>
      <c r="O17" s="588">
        <v>9.6221286855511003</v>
      </c>
      <c r="P17" s="588">
        <v>9.8090089634705713</v>
      </c>
      <c r="Q17" s="587">
        <v>13.929535793252057</v>
      </c>
      <c r="R17" s="587">
        <v>14.375725471180026</v>
      </c>
      <c r="S17" s="588">
        <v>14.198463704635095</v>
      </c>
      <c r="T17" s="588">
        <v>10.422685302622943</v>
      </c>
      <c r="U17" s="408"/>
      <c r="V17" s="408"/>
    </row>
    <row r="18" spans="2:22" ht="14.25" customHeight="1" x14ac:dyDescent="0.3">
      <c r="B18" s="33" t="s">
        <v>125</v>
      </c>
      <c r="C18" s="582">
        <v>5054.4549931462907</v>
      </c>
      <c r="D18" s="582">
        <v>341.72274340979595</v>
      </c>
      <c r="E18" s="584">
        <v>5396.1777365560856</v>
      </c>
      <c r="F18" s="584">
        <v>342.8225494045634</v>
      </c>
      <c r="G18" s="589">
        <v>419.47534066022371</v>
      </c>
      <c r="H18" s="589">
        <v>592.92922865454841</v>
      </c>
      <c r="I18" s="586">
        <v>1012.4045693147735</v>
      </c>
      <c r="J18" s="584">
        <v>6751.4048552754239</v>
      </c>
      <c r="K18" s="73"/>
      <c r="L18" s="33" t="s">
        <v>125</v>
      </c>
      <c r="M18" s="587">
        <v>60.866349206153167</v>
      </c>
      <c r="N18" s="587">
        <v>4.8419038356746764</v>
      </c>
      <c r="O18" s="588">
        <v>35.127255049266111</v>
      </c>
      <c r="P18" s="588">
        <v>7.7248094379763179</v>
      </c>
      <c r="Q18" s="587">
        <v>26.540284173133148</v>
      </c>
      <c r="R18" s="587">
        <v>24.72755559240052</v>
      </c>
      <c r="S18" s="588">
        <v>25.447714498763887</v>
      </c>
      <c r="T18" s="588">
        <v>28.393361451399475</v>
      </c>
      <c r="V18" s="408"/>
    </row>
    <row r="19" spans="2:22" ht="14.25" customHeight="1" x14ac:dyDescent="0.3">
      <c r="B19" s="33" t="s">
        <v>126</v>
      </c>
      <c r="C19" s="582">
        <v>40.662670614920415</v>
      </c>
      <c r="D19" s="582">
        <v>56.421305732291053</v>
      </c>
      <c r="E19" s="584">
        <v>97.083976347211447</v>
      </c>
      <c r="F19" s="584">
        <v>128.40641002508417</v>
      </c>
      <c r="G19" s="589">
        <v>108.45105098029559</v>
      </c>
      <c r="H19" s="589">
        <v>136.87240133938394</v>
      </c>
      <c r="I19" s="586">
        <v>245.32345231967938</v>
      </c>
      <c r="J19" s="584">
        <v>470.81383869197515</v>
      </c>
      <c r="K19" s="73"/>
      <c r="L19" s="33" t="s">
        <v>126</v>
      </c>
      <c r="M19" s="587">
        <v>0.48966472402238204</v>
      </c>
      <c r="N19" s="587">
        <v>0.799439141547997</v>
      </c>
      <c r="O19" s="588">
        <v>0.63198318603232495</v>
      </c>
      <c r="P19" s="588">
        <v>2.8933774915951398</v>
      </c>
      <c r="Q19" s="587">
        <v>6.8617185157099501</v>
      </c>
      <c r="R19" s="587">
        <v>5.7081347142642818</v>
      </c>
      <c r="S19" s="588">
        <v>6.1664292751145098</v>
      </c>
      <c r="T19" s="588">
        <v>1.9800304951134187</v>
      </c>
      <c r="V19" s="408"/>
    </row>
    <row r="20" spans="2:22" ht="14.25" customHeight="1" x14ac:dyDescent="0.3">
      <c r="B20" s="409" t="s">
        <v>225</v>
      </c>
      <c r="C20" s="582">
        <v>7.4571593894550707</v>
      </c>
      <c r="D20" s="582">
        <v>6.2219088465579304</v>
      </c>
      <c r="E20" s="584">
        <v>13.679068236013002</v>
      </c>
      <c r="F20" s="584">
        <v>176.25602410923346</v>
      </c>
      <c r="G20" s="589">
        <v>11.400036735458936</v>
      </c>
      <c r="H20" s="589">
        <v>21.8786155808987</v>
      </c>
      <c r="I20" s="586">
        <v>33.278652316357629</v>
      </c>
      <c r="J20" s="584">
        <v>223.21374466160418</v>
      </c>
      <c r="K20" s="73"/>
      <c r="L20" s="409" t="s">
        <v>225</v>
      </c>
      <c r="M20" s="587">
        <v>8.9800001800387858E-2</v>
      </c>
      <c r="N20" s="587">
        <v>8.8158850677491796E-2</v>
      </c>
      <c r="O20" s="588">
        <v>8.9046014090227193E-2</v>
      </c>
      <c r="P20" s="588">
        <v>3.9715713009660698</v>
      </c>
      <c r="Q20" s="587">
        <v>0.72128248127060235</v>
      </c>
      <c r="R20" s="587">
        <v>0.9124270771556654</v>
      </c>
      <c r="S20" s="588">
        <v>0.83648935289128601</v>
      </c>
      <c r="T20" s="588">
        <v>0.9387362584462825</v>
      </c>
      <c r="V20" s="408"/>
    </row>
    <row r="21" spans="2:22" ht="14.25" customHeight="1" x14ac:dyDescent="0.3">
      <c r="B21" s="409" t="s">
        <v>226</v>
      </c>
      <c r="C21" s="582">
        <v>227.95222828548415</v>
      </c>
      <c r="D21" s="582">
        <v>187.80741123165771</v>
      </c>
      <c r="E21" s="584">
        <v>415.75963951714152</v>
      </c>
      <c r="F21" s="584">
        <v>359.77567261193172</v>
      </c>
      <c r="G21" s="589">
        <v>369.2613051281603</v>
      </c>
      <c r="H21" s="589">
        <v>534.34408718331656</v>
      </c>
      <c r="I21" s="586">
        <v>903.60539231147629</v>
      </c>
      <c r="J21" s="584">
        <v>1679.1407044405507</v>
      </c>
      <c r="K21" s="73"/>
      <c r="L21" s="409" t="s">
        <v>226</v>
      </c>
      <c r="M21" s="587">
        <v>2.7450278908326711</v>
      </c>
      <c r="N21" s="587">
        <v>2.6610620520513684</v>
      </c>
      <c r="O21" s="588">
        <v>2.7064517904168137</v>
      </c>
      <c r="P21" s="588">
        <v>8.1068136158896831</v>
      </c>
      <c r="Q21" s="587">
        <v>23.363232643946233</v>
      </c>
      <c r="R21" s="587">
        <v>22.284317390253204</v>
      </c>
      <c r="S21" s="588">
        <v>22.712947708888251</v>
      </c>
      <c r="T21" s="588">
        <v>7.0617078920522127</v>
      </c>
      <c r="V21" s="408"/>
    </row>
    <row r="22" spans="2:22" ht="14.25" customHeight="1" x14ac:dyDescent="0.3">
      <c r="B22" s="104"/>
      <c r="C22" s="583"/>
      <c r="D22" s="583"/>
      <c r="E22" s="585"/>
      <c r="F22" s="585"/>
      <c r="G22" s="583"/>
      <c r="H22" s="583"/>
      <c r="I22" s="585"/>
      <c r="J22" s="585"/>
      <c r="K22" s="73"/>
      <c r="L22" s="104"/>
      <c r="M22" s="587"/>
      <c r="N22" s="590"/>
      <c r="O22" s="591"/>
      <c r="P22" s="591"/>
      <c r="Q22" s="590"/>
      <c r="R22" s="590"/>
      <c r="S22" s="591"/>
      <c r="T22" s="591"/>
    </row>
    <row r="23" spans="2:22" ht="14.25" customHeight="1" x14ac:dyDescent="0.3">
      <c r="B23" s="104" t="s">
        <v>227</v>
      </c>
      <c r="C23" s="583"/>
      <c r="D23" s="583"/>
      <c r="E23" s="585"/>
      <c r="F23" s="585"/>
      <c r="G23" s="583"/>
      <c r="H23" s="583"/>
      <c r="I23" s="585"/>
      <c r="J23" s="585"/>
      <c r="K23" s="73"/>
      <c r="L23" s="104" t="s">
        <v>228</v>
      </c>
      <c r="M23" s="587"/>
      <c r="N23" s="590"/>
      <c r="O23" s="591"/>
      <c r="P23" s="591"/>
      <c r="Q23" s="590"/>
      <c r="R23" s="590"/>
      <c r="S23" s="591"/>
      <c r="T23" s="591"/>
    </row>
    <row r="24" spans="2:22" ht="14.25" customHeight="1" x14ac:dyDescent="0.3">
      <c r="B24" s="284" t="s">
        <v>229</v>
      </c>
      <c r="C24" s="582">
        <v>7771.759788748097</v>
      </c>
      <c r="D24" s="582">
        <v>6117.5443622044495</v>
      </c>
      <c r="E24" s="584">
        <v>13889.304150952552</v>
      </c>
      <c r="F24" s="584">
        <v>3617.2627870819388</v>
      </c>
      <c r="G24" s="589">
        <v>1207.3698608349191</v>
      </c>
      <c r="H24" s="589">
        <v>2014.0156934874578</v>
      </c>
      <c r="I24" s="586">
        <v>3221.385554322374</v>
      </c>
      <c r="J24" s="584">
        <v>20727.952492356893</v>
      </c>
      <c r="K24" s="73"/>
      <c r="L24" s="284" t="s">
        <v>229</v>
      </c>
      <c r="M24" s="587">
        <v>93.588457289600754</v>
      </c>
      <c r="N24" s="587">
        <v>86.680099828025092</v>
      </c>
      <c r="O24" s="588">
        <v>90.414577352064924</v>
      </c>
      <c r="P24" s="588">
        <v>81.507665600829725</v>
      </c>
      <c r="Q24" s="587">
        <v>76.390519543294602</v>
      </c>
      <c r="R24" s="587">
        <v>83.992629504344421</v>
      </c>
      <c r="S24" s="588">
        <v>80.972471244694674</v>
      </c>
      <c r="T24" s="588">
        <v>87.172412242920743</v>
      </c>
    </row>
    <row r="25" spans="2:22" ht="14.25" customHeight="1" x14ac:dyDescent="0.3">
      <c r="B25" s="410" t="s">
        <v>230</v>
      </c>
      <c r="C25" s="582">
        <v>93.698848079385215</v>
      </c>
      <c r="D25" s="582">
        <v>155.9494924856601</v>
      </c>
      <c r="E25" s="584">
        <v>249.6483405650452</v>
      </c>
      <c r="F25" s="584">
        <v>189.98687608675883</v>
      </c>
      <c r="G25" s="589">
        <v>187.84124449140756</v>
      </c>
      <c r="H25" s="589">
        <v>205.71652010171934</v>
      </c>
      <c r="I25" s="586">
        <v>393.55776459312699</v>
      </c>
      <c r="J25" s="584">
        <v>833.19298124493116</v>
      </c>
      <c r="K25" s="73"/>
      <c r="L25" s="410" t="s">
        <v>230</v>
      </c>
      <c r="M25" s="587">
        <v>1.1283326916843497</v>
      </c>
      <c r="N25" s="587">
        <v>2.2096640051034746</v>
      </c>
      <c r="O25" s="588">
        <v>1.6251245529305303</v>
      </c>
      <c r="P25" s="588">
        <v>4.2809681452858834</v>
      </c>
      <c r="Q25" s="587">
        <v>11.884751080696054</v>
      </c>
      <c r="R25" s="587">
        <v>8.5792139116389325</v>
      </c>
      <c r="S25" s="588">
        <v>9.8924342458432193</v>
      </c>
      <c r="T25" s="588">
        <v>3.5040336022466749</v>
      </c>
    </row>
    <row r="26" spans="2:22" ht="14.25" customHeight="1" x14ac:dyDescent="0.3">
      <c r="B26" s="284" t="s">
        <v>231</v>
      </c>
      <c r="C26" s="582">
        <v>181.00731577551858</v>
      </c>
      <c r="D26" s="582">
        <v>263.41187390863115</v>
      </c>
      <c r="E26" s="584">
        <v>444.41918968415001</v>
      </c>
      <c r="F26" s="584">
        <v>127.71462340007849</v>
      </c>
      <c r="G26" s="589">
        <v>22.483631782339987</v>
      </c>
      <c r="H26" s="589">
        <v>23.813578792566464</v>
      </c>
      <c r="I26" s="586">
        <v>46.297210574906451</v>
      </c>
      <c r="J26" s="584">
        <v>618.43102365913501</v>
      </c>
      <c r="K26" s="73"/>
      <c r="L26" s="284" t="s">
        <v>231</v>
      </c>
      <c r="M26" s="587">
        <v>2.1797116614551446</v>
      </c>
      <c r="N26" s="587">
        <v>3.7323092689530766</v>
      </c>
      <c r="O26" s="588">
        <v>2.8930155726832321</v>
      </c>
      <c r="P26" s="588">
        <v>2.8777894859076762</v>
      </c>
      <c r="Q26" s="587">
        <v>1.4225436370304736</v>
      </c>
      <c r="R26" s="587">
        <v>0.99312289728640313</v>
      </c>
      <c r="S26" s="588">
        <v>1.1637227176846752</v>
      </c>
      <c r="T26" s="588">
        <v>2.6008417453727808</v>
      </c>
    </row>
    <row r="27" spans="2:22" ht="14.15" customHeight="1" x14ac:dyDescent="0.3">
      <c r="B27" s="284" t="s">
        <v>232</v>
      </c>
      <c r="C27" s="582">
        <v>119.86408620529221</v>
      </c>
      <c r="D27" s="582">
        <v>225.80603439387468</v>
      </c>
      <c r="E27" s="584">
        <v>345.67012059916698</v>
      </c>
      <c r="F27" s="584">
        <v>138.6242842857497</v>
      </c>
      <c r="G27" s="589">
        <v>56.035435991444132</v>
      </c>
      <c r="H27" s="589">
        <v>45.990059749102059</v>
      </c>
      <c r="I27" s="586">
        <v>102.02549574054612</v>
      </c>
      <c r="J27" s="584">
        <v>586.31990062546311</v>
      </c>
      <c r="K27" s="73"/>
      <c r="L27" s="284" t="s">
        <v>232</v>
      </c>
      <c r="M27" s="587">
        <v>1.4434176064759756</v>
      </c>
      <c r="N27" s="587">
        <v>3.1994683559562218</v>
      </c>
      <c r="O27" s="588">
        <v>2.2501932074881927</v>
      </c>
      <c r="P27" s="588">
        <v>3.1236165224346739</v>
      </c>
      <c r="Q27" s="587">
        <v>3.5453726377278851</v>
      </c>
      <c r="R27" s="587">
        <v>1.9179721696707064</v>
      </c>
      <c r="S27" s="588">
        <v>2.564504118109161</v>
      </c>
      <c r="T27" s="588">
        <v>2.465796855835015</v>
      </c>
    </row>
    <row r="28" spans="2:22" ht="14.25" customHeight="1" x14ac:dyDescent="0.3">
      <c r="B28" s="284" t="s">
        <v>233</v>
      </c>
      <c r="C28" s="582">
        <v>137.85619721343483</v>
      </c>
      <c r="D28" s="582">
        <v>294.89935460158358</v>
      </c>
      <c r="E28" s="584">
        <v>432.75555181501852</v>
      </c>
      <c r="F28" s="584">
        <v>364.35326003641615</v>
      </c>
      <c r="G28" s="589">
        <v>106.79299659850369</v>
      </c>
      <c r="H28" s="589">
        <v>108.31227498760298</v>
      </c>
      <c r="I28" s="586">
        <v>215.1052715861066</v>
      </c>
      <c r="J28" s="584">
        <v>1012.2140834375424</v>
      </c>
      <c r="K28" s="73"/>
      <c r="L28" s="284" t="s">
        <v>233</v>
      </c>
      <c r="M28" s="587">
        <v>1.6600807507838045</v>
      </c>
      <c r="N28" s="587">
        <v>4.1784585419621276</v>
      </c>
      <c r="O28" s="588">
        <v>2.8170893148330332</v>
      </c>
      <c r="P28" s="588">
        <v>8.2099602455417759</v>
      </c>
      <c r="Q28" s="587">
        <v>6.7568131012510104</v>
      </c>
      <c r="R28" s="587">
        <v>4.5170615170596538</v>
      </c>
      <c r="S28" s="588">
        <v>5.4068676736684784</v>
      </c>
      <c r="T28" s="588">
        <v>4.256915553624685</v>
      </c>
    </row>
    <row r="29" spans="2:22" ht="14.15" customHeight="1" x14ac:dyDescent="0.3">
      <c r="B29" s="284" t="s">
        <v>234</v>
      </c>
      <c r="C29" s="592">
        <v>532.42644727363097</v>
      </c>
      <c r="D29" s="592">
        <v>940.06675538974901</v>
      </c>
      <c r="E29" s="593">
        <v>1472.4932026633805</v>
      </c>
      <c r="F29" s="593">
        <v>820.67904380900382</v>
      </c>
      <c r="G29" s="592">
        <v>373.15330886369514</v>
      </c>
      <c r="H29" s="592">
        <v>383.83243363099092</v>
      </c>
      <c r="I29" s="593">
        <v>756.98574249468618</v>
      </c>
      <c r="J29" s="593">
        <v>3050.157988967067</v>
      </c>
      <c r="K29" s="73"/>
      <c r="L29" s="284" t="s">
        <v>234</v>
      </c>
      <c r="M29" s="587">
        <v>6.4115427103992761</v>
      </c>
      <c r="N29" s="587">
        <v>13.319900171974894</v>
      </c>
      <c r="O29" s="588">
        <v>9.5854226479349869</v>
      </c>
      <c r="P29" s="588">
        <v>18.492334399170023</v>
      </c>
      <c r="Q29" s="587">
        <v>23.609480456705409</v>
      </c>
      <c r="R29" s="587">
        <v>16.007370495655699</v>
      </c>
      <c r="S29" s="588">
        <v>19.027528755305532</v>
      </c>
      <c r="T29" s="588">
        <v>12.827587757079137</v>
      </c>
      <c r="U29" s="73"/>
    </row>
    <row r="30" spans="2:22" ht="14.25" customHeight="1" x14ac:dyDescent="0.3">
      <c r="B30" s="285"/>
      <c r="C30" s="583"/>
      <c r="D30" s="583"/>
      <c r="E30" s="585"/>
      <c r="F30" s="585"/>
      <c r="G30" s="583"/>
      <c r="H30" s="583"/>
      <c r="I30" s="585"/>
      <c r="J30" s="585"/>
      <c r="K30" s="73"/>
      <c r="L30" s="285"/>
      <c r="M30" s="587"/>
      <c r="N30" s="590"/>
      <c r="O30" s="591"/>
      <c r="P30" s="591"/>
      <c r="Q30" s="590"/>
      <c r="R30" s="590"/>
      <c r="S30" s="591"/>
      <c r="T30" s="591"/>
    </row>
    <row r="31" spans="2:22" ht="14.25" customHeight="1" x14ac:dyDescent="0.3">
      <c r="B31" s="104" t="s">
        <v>235</v>
      </c>
      <c r="C31" s="583"/>
      <c r="D31" s="583"/>
      <c r="E31" s="585"/>
      <c r="F31" s="585"/>
      <c r="G31" s="583"/>
      <c r="H31" s="583"/>
      <c r="I31" s="585"/>
      <c r="J31" s="585"/>
      <c r="K31" s="73"/>
      <c r="L31" s="104" t="s">
        <v>235</v>
      </c>
      <c r="M31" s="587"/>
      <c r="N31" s="590"/>
      <c r="O31" s="591"/>
      <c r="P31" s="591"/>
      <c r="Q31" s="590"/>
      <c r="R31" s="590"/>
      <c r="S31" s="591"/>
      <c r="T31" s="591"/>
    </row>
    <row r="32" spans="2:22" ht="14.5" customHeight="1" x14ac:dyDescent="0.3">
      <c r="B32" s="409" t="s">
        <v>236</v>
      </c>
      <c r="C32" s="582">
        <v>3742.4967778892546</v>
      </c>
      <c r="D32" s="582">
        <v>1871.6852295096423</v>
      </c>
      <c r="E32" s="584">
        <v>5614.1820073989174</v>
      </c>
      <c r="F32" s="584">
        <v>986.91991493368937</v>
      </c>
      <c r="G32" s="589">
        <v>183.93442941786199</v>
      </c>
      <c r="H32" s="589">
        <v>320.25860605764774</v>
      </c>
      <c r="I32" s="586">
        <v>504.19303547550987</v>
      </c>
      <c r="J32" s="584">
        <v>7105.2949578081207</v>
      </c>
      <c r="K32" s="411"/>
      <c r="L32" s="409" t="s">
        <v>236</v>
      </c>
      <c r="M32" s="587">
        <v>45.067592073683635</v>
      </c>
      <c r="N32" s="587">
        <v>26.520095799039478</v>
      </c>
      <c r="O32" s="588">
        <v>36.546387627470025</v>
      </c>
      <c r="P32" s="588">
        <v>22.238234581266628</v>
      </c>
      <c r="Q32" s="587">
        <v>11.637566151778463</v>
      </c>
      <c r="R32" s="587">
        <v>13.356083833487423</v>
      </c>
      <c r="S32" s="588">
        <v>12.673352934123974</v>
      </c>
      <c r="T32" s="588">
        <v>29.881663487890776</v>
      </c>
    </row>
    <row r="33" spans="2:21" ht="14.15" customHeight="1" x14ac:dyDescent="0.3">
      <c r="B33" s="409" t="s">
        <v>237</v>
      </c>
      <c r="C33" s="582">
        <v>351.06610245669117</v>
      </c>
      <c r="D33" s="582">
        <v>2512.4057391432234</v>
      </c>
      <c r="E33" s="584">
        <v>2863.4718415999137</v>
      </c>
      <c r="F33" s="584">
        <v>997.30876161423669</v>
      </c>
      <c r="G33" s="589">
        <v>205.07541886251764</v>
      </c>
      <c r="H33" s="589">
        <v>301.22232704475215</v>
      </c>
      <c r="I33" s="586">
        <v>506.2977459072697</v>
      </c>
      <c r="J33" s="584">
        <v>4367.0783491214261</v>
      </c>
      <c r="K33" s="73"/>
      <c r="L33" s="409" t="s">
        <v>237</v>
      </c>
      <c r="M33" s="587">
        <v>4.2275798311680912</v>
      </c>
      <c r="N33" s="587">
        <v>35.598528982135996</v>
      </c>
      <c r="O33" s="588">
        <v>18.640213613584049</v>
      </c>
      <c r="P33" s="588">
        <v>22.472326128123647</v>
      </c>
      <c r="Q33" s="587">
        <v>12.975160554060269</v>
      </c>
      <c r="R33" s="587">
        <v>12.562193728538535</v>
      </c>
      <c r="S33" s="588">
        <v>12.72625675517868</v>
      </c>
      <c r="T33" s="588">
        <v>18.365960375831605</v>
      </c>
    </row>
    <row r="34" spans="2:21" ht="28.5" customHeight="1" x14ac:dyDescent="0.3">
      <c r="B34" s="409" t="s">
        <v>238</v>
      </c>
      <c r="C34" s="582">
        <v>144.49443675226144</v>
      </c>
      <c r="D34" s="582">
        <v>292.5268369457296</v>
      </c>
      <c r="E34" s="584">
        <v>437.02127369799126</v>
      </c>
      <c r="F34" s="584">
        <v>78.410229826417549</v>
      </c>
      <c r="G34" s="589">
        <v>59.110321344285943</v>
      </c>
      <c r="H34" s="589">
        <v>73.880289973621231</v>
      </c>
      <c r="I34" s="586">
        <v>132.99061131790722</v>
      </c>
      <c r="J34" s="584">
        <v>648.42211484231564</v>
      </c>
      <c r="K34" s="73"/>
      <c r="L34" s="409" t="s">
        <v>238</v>
      </c>
      <c r="M34" s="587">
        <v>1.7400192221782851</v>
      </c>
      <c r="N34" s="587">
        <v>4.1448421012667849</v>
      </c>
      <c r="O34" s="588">
        <v>2.844857692352794</v>
      </c>
      <c r="P34" s="588">
        <v>1.7668151772659906</v>
      </c>
      <c r="Q34" s="587">
        <v>3.7399212158058739</v>
      </c>
      <c r="R34" s="587">
        <v>3.0811079791948717</v>
      </c>
      <c r="S34" s="588">
        <v>3.3428406097819003</v>
      </c>
      <c r="T34" s="588">
        <v>2.7269707378624766</v>
      </c>
    </row>
    <row r="35" spans="2:21" ht="14.15" customHeight="1" x14ac:dyDescent="0.3">
      <c r="B35" s="409" t="s">
        <v>239</v>
      </c>
      <c r="C35" s="582">
        <v>592.85072377978929</v>
      </c>
      <c r="D35" s="582">
        <v>591.46977867988926</v>
      </c>
      <c r="E35" s="584">
        <v>1184.3205024596789</v>
      </c>
      <c r="F35" s="584">
        <v>119.82213978157463</v>
      </c>
      <c r="G35" s="589">
        <v>73.22322918168652</v>
      </c>
      <c r="H35" s="589">
        <v>112.76867695110042</v>
      </c>
      <c r="I35" s="586">
        <v>185.99190613278688</v>
      </c>
      <c r="J35" s="584">
        <v>1490.1345483740392</v>
      </c>
      <c r="K35" s="73"/>
      <c r="L35" s="409" t="s">
        <v>239</v>
      </c>
      <c r="M35" s="587">
        <v>7.1391790469261611</v>
      </c>
      <c r="N35" s="587">
        <v>8.3805946349947043</v>
      </c>
      <c r="O35" s="588">
        <v>7.7095178070481882</v>
      </c>
      <c r="P35" s="588">
        <v>2.699948407334563</v>
      </c>
      <c r="Q35" s="587">
        <v>4.6328475650027494</v>
      </c>
      <c r="R35" s="587">
        <v>4.7029115679072362</v>
      </c>
      <c r="S35" s="588">
        <v>4.6750766144324478</v>
      </c>
      <c r="T35" s="588">
        <v>6.2668333110170114</v>
      </c>
      <c r="U35" s="408"/>
    </row>
    <row r="36" spans="2:21" ht="28.5" customHeight="1" x14ac:dyDescent="0.3">
      <c r="B36" s="409" t="s">
        <v>240</v>
      </c>
      <c r="C36" s="582">
        <v>73.610995353048281</v>
      </c>
      <c r="D36" s="582">
        <v>227.33467342496326</v>
      </c>
      <c r="E36" s="584">
        <v>300.94566877801157</v>
      </c>
      <c r="F36" s="584">
        <v>444.70701465669669</v>
      </c>
      <c r="G36" s="589">
        <v>198.06151909039815</v>
      </c>
      <c r="H36" s="589">
        <v>339.41735263462789</v>
      </c>
      <c r="I36" s="586">
        <v>537.47887172502601</v>
      </c>
      <c r="J36" s="584">
        <v>1283.1315551597352</v>
      </c>
      <c r="K36" s="73"/>
      <c r="L36" s="409" t="s">
        <v>240</v>
      </c>
      <c r="M36" s="587">
        <v>0.8864323759231223</v>
      </c>
      <c r="N36" s="587">
        <v>3.2211277957527527</v>
      </c>
      <c r="O36" s="588">
        <v>1.9590524588398717</v>
      </c>
      <c r="P36" s="588">
        <v>10.020568804242711</v>
      </c>
      <c r="Q36" s="587">
        <v>12.531389788367733</v>
      </c>
      <c r="R36" s="587">
        <v>14.155081332966413</v>
      </c>
      <c r="S36" s="588">
        <v>13.510022861743526</v>
      </c>
      <c r="T36" s="588">
        <v>5.396272156139335</v>
      </c>
    </row>
    <row r="37" spans="2:21" ht="28.5" customHeight="1" x14ac:dyDescent="0.3">
      <c r="B37" s="409" t="s">
        <v>241</v>
      </c>
      <c r="C37" s="582">
        <v>22.001233996048995</v>
      </c>
      <c r="D37" s="582">
        <v>85.568556328243957</v>
      </c>
      <c r="E37" s="584">
        <v>107.56979032429294</v>
      </c>
      <c r="F37" s="584">
        <v>36.055724519053939</v>
      </c>
      <c r="G37" s="589">
        <v>44.163813398309728</v>
      </c>
      <c r="H37" s="589">
        <v>79.386566891742945</v>
      </c>
      <c r="I37" s="586">
        <v>123.55038029005267</v>
      </c>
      <c r="J37" s="584">
        <v>267.17589513339948</v>
      </c>
      <c r="K37" s="73"/>
      <c r="L37" s="409" t="s">
        <v>241</v>
      </c>
      <c r="M37" s="587">
        <v>0.26494148096790632</v>
      </c>
      <c r="N37" s="587">
        <v>1.2124294595224536</v>
      </c>
      <c r="O37" s="588">
        <v>0.70024221676750964</v>
      </c>
      <c r="P37" s="588">
        <v>0.81244247655709934</v>
      </c>
      <c r="Q37" s="587">
        <v>2.7942528300126859</v>
      </c>
      <c r="R37" s="587">
        <v>3.3107420771950129</v>
      </c>
      <c r="S37" s="588">
        <v>3.1055517716232464</v>
      </c>
      <c r="T37" s="588">
        <v>1.1236212202111142</v>
      </c>
    </row>
    <row r="38" spans="2:21" ht="28.5" customHeight="1" x14ac:dyDescent="0.3">
      <c r="B38" s="409" t="s">
        <v>242</v>
      </c>
      <c r="C38" s="582">
        <v>320.97985765912966</v>
      </c>
      <c r="D38" s="582">
        <v>179.06870212356324</v>
      </c>
      <c r="E38" s="584">
        <v>500.04855978269268</v>
      </c>
      <c r="F38" s="584">
        <v>109.20570256112657</v>
      </c>
      <c r="G38" s="589">
        <v>108.72707792553253</v>
      </c>
      <c r="H38" s="589">
        <v>114.7493940543358</v>
      </c>
      <c r="I38" s="586">
        <v>223.47647197986825</v>
      </c>
      <c r="J38" s="584">
        <v>832.73073432368767</v>
      </c>
      <c r="K38" s="73"/>
      <c r="L38" s="409" t="s">
        <v>242</v>
      </c>
      <c r="M38" s="587">
        <v>3.865277686894713</v>
      </c>
      <c r="N38" s="587">
        <v>2.5372424059630565</v>
      </c>
      <c r="O38" s="588">
        <v>3.2551435764447731</v>
      </c>
      <c r="P38" s="588">
        <v>2.4607285701895427</v>
      </c>
      <c r="Q38" s="587">
        <v>6.8791827927625642</v>
      </c>
      <c r="R38" s="587">
        <v>4.7855155110358476</v>
      </c>
      <c r="S38" s="588">
        <v>5.6172854494165376</v>
      </c>
      <c r="T38" s="588">
        <v>3.5020896003395148</v>
      </c>
    </row>
    <row r="39" spans="2:21" ht="14.5" customHeight="1" x14ac:dyDescent="0.3">
      <c r="B39" s="409" t="s">
        <v>243</v>
      </c>
      <c r="C39" s="582">
        <v>125.81848725891079</v>
      </c>
      <c r="D39" s="582">
        <v>120.31306608531825</v>
      </c>
      <c r="E39" s="584">
        <v>246.13155334422899</v>
      </c>
      <c r="F39" s="584">
        <v>89.125692603731309</v>
      </c>
      <c r="G39" s="589">
        <v>32.909713539627411</v>
      </c>
      <c r="H39" s="589">
        <v>46.448247916942641</v>
      </c>
      <c r="I39" s="586">
        <v>79.357961456570038</v>
      </c>
      <c r="J39" s="584">
        <v>414.61520740453068</v>
      </c>
      <c r="K39" s="73"/>
      <c r="L39" s="409" t="s">
        <v>243</v>
      </c>
      <c r="M39" s="587">
        <v>1.5151212133602927</v>
      </c>
      <c r="N39" s="587">
        <v>1.7047279041117045</v>
      </c>
      <c r="O39" s="588">
        <v>1.6022314816325391</v>
      </c>
      <c r="P39" s="588">
        <v>2.0082663540869032</v>
      </c>
      <c r="Q39" s="587">
        <v>2.0822038025486762</v>
      </c>
      <c r="R39" s="587">
        <v>1.9370804761000715</v>
      </c>
      <c r="S39" s="588">
        <v>1.9947349187860224</v>
      </c>
      <c r="T39" s="588">
        <v>1.7436844181970694</v>
      </c>
    </row>
    <row r="40" spans="2:21" ht="28.5" customHeight="1" x14ac:dyDescent="0.3">
      <c r="B40" s="409" t="s">
        <v>244</v>
      </c>
      <c r="C40" s="582">
        <v>130.08070206639795</v>
      </c>
      <c r="D40" s="582">
        <v>92.967454704612237</v>
      </c>
      <c r="E40" s="584">
        <v>223.0481567710101</v>
      </c>
      <c r="F40" s="584">
        <v>444.03500832280503</v>
      </c>
      <c r="G40" s="589">
        <v>35.787010796506848</v>
      </c>
      <c r="H40" s="589">
        <v>32.58167391726154</v>
      </c>
      <c r="I40" s="586">
        <v>68.368684713768374</v>
      </c>
      <c r="J40" s="584">
        <v>735.45184980758404</v>
      </c>
      <c r="K40" s="73"/>
      <c r="L40" s="409" t="s">
        <v>244</v>
      </c>
      <c r="M40" s="587">
        <v>1.5664473118646665</v>
      </c>
      <c r="N40" s="587">
        <v>1.3172651929326338</v>
      </c>
      <c r="O40" s="588">
        <v>1.4519665351431532</v>
      </c>
      <c r="P40" s="588">
        <v>10.005426507216326</v>
      </c>
      <c r="Q40" s="587">
        <v>2.2642509444091843</v>
      </c>
      <c r="R40" s="587">
        <v>1.3587880545385396</v>
      </c>
      <c r="S40" s="588">
        <v>1.7185094002781398</v>
      </c>
      <c r="T40" s="588">
        <v>3.0929785206660094</v>
      </c>
    </row>
    <row r="41" spans="2:21" ht="14.15" customHeight="1" x14ac:dyDescent="0.3">
      <c r="B41" s="409" t="s">
        <v>245</v>
      </c>
      <c r="C41" s="582">
        <v>1012.4382578253769</v>
      </c>
      <c r="D41" s="582">
        <v>618.87354223398938</v>
      </c>
      <c r="E41" s="584">
        <v>1631.3118000593649</v>
      </c>
      <c r="F41" s="584">
        <v>668.05770470718448</v>
      </c>
      <c r="G41" s="589">
        <v>291.1025437256713</v>
      </c>
      <c r="H41" s="589">
        <v>430.36598994051968</v>
      </c>
      <c r="I41" s="586">
        <v>721.46853366619098</v>
      </c>
      <c r="J41" s="584">
        <v>3020.8380384327397</v>
      </c>
      <c r="K41" s="73"/>
      <c r="L41" s="409" t="s">
        <v>245</v>
      </c>
      <c r="M41" s="587">
        <v>12.191902120807978</v>
      </c>
      <c r="N41" s="587">
        <v>8.768881310152878</v>
      </c>
      <c r="O41" s="588">
        <v>10.619276914724939</v>
      </c>
      <c r="P41" s="588">
        <v>15.053322692448774</v>
      </c>
      <c r="Q41" s="587">
        <v>18.418113021473825</v>
      </c>
      <c r="R41" s="587">
        <v>17.948008678001688</v>
      </c>
      <c r="S41" s="588">
        <v>18.13477123775278</v>
      </c>
      <c r="T41" s="588">
        <v>12.704281279226928</v>
      </c>
    </row>
    <row r="42" spans="2:21" ht="14.5" customHeight="1" x14ac:dyDescent="0.3">
      <c r="B42" s="409" t="s">
        <v>246</v>
      </c>
      <c r="C42" s="582">
        <v>1788.3486609848208</v>
      </c>
      <c r="D42" s="582">
        <v>465.39753841501147</v>
      </c>
      <c r="E42" s="584">
        <v>2253.7461993998336</v>
      </c>
      <c r="F42" s="584">
        <v>464.29393736442285</v>
      </c>
      <c r="G42" s="589">
        <v>348.42809241621671</v>
      </c>
      <c r="H42" s="589">
        <v>546.76900173589638</v>
      </c>
      <c r="I42" s="586">
        <v>895.19709415211355</v>
      </c>
      <c r="J42" s="584">
        <v>3613.237230916367</v>
      </c>
      <c r="K42" s="73"/>
      <c r="L42" s="409" t="s">
        <v>246</v>
      </c>
      <c r="M42" s="587">
        <v>21.535507636225201</v>
      </c>
      <c r="N42" s="587">
        <v>6.5942644141273723</v>
      </c>
      <c r="O42" s="588">
        <v>14.671110075992077</v>
      </c>
      <c r="P42" s="588">
        <v>10.46192030126749</v>
      </c>
      <c r="Q42" s="587">
        <v>22.045111333778017</v>
      </c>
      <c r="R42" s="587">
        <v>22.802486761034459</v>
      </c>
      <c r="S42" s="588">
        <v>22.501597446883046</v>
      </c>
      <c r="T42" s="588">
        <v>15.195644892617969</v>
      </c>
    </row>
    <row r="43" spans="2:21" ht="14.25" customHeight="1" x14ac:dyDescent="0.3">
      <c r="B43" s="284"/>
      <c r="C43" s="594"/>
      <c r="D43" s="595"/>
      <c r="E43" s="604"/>
      <c r="F43" s="604"/>
      <c r="G43" s="595"/>
      <c r="H43" s="595"/>
      <c r="I43" s="593"/>
      <c r="J43" s="584"/>
      <c r="K43" s="73"/>
      <c r="L43" s="72"/>
      <c r="M43" s="587"/>
      <c r="N43" s="600"/>
      <c r="O43" s="601"/>
      <c r="P43" s="601"/>
      <c r="Q43" s="600"/>
      <c r="R43" s="600"/>
      <c r="S43" s="601"/>
      <c r="T43" s="601"/>
    </row>
    <row r="44" spans="2:21" ht="14.25" customHeight="1" x14ac:dyDescent="0.3">
      <c r="B44" s="285" t="s">
        <v>247</v>
      </c>
      <c r="C44" s="594"/>
      <c r="D44" s="595"/>
      <c r="E44" s="604"/>
      <c r="F44" s="604"/>
      <c r="G44" s="595"/>
      <c r="H44" s="595"/>
      <c r="I44" s="593"/>
      <c r="J44" s="584"/>
      <c r="K44" s="73"/>
      <c r="L44" s="285" t="s">
        <v>247</v>
      </c>
      <c r="M44" s="587"/>
      <c r="N44" s="600"/>
      <c r="O44" s="601"/>
      <c r="P44" s="601"/>
      <c r="Q44" s="600"/>
      <c r="R44" s="600"/>
      <c r="S44" s="601"/>
      <c r="T44" s="601"/>
    </row>
    <row r="45" spans="2:21" ht="14.15" customHeight="1" x14ac:dyDescent="0.3">
      <c r="B45" s="284" t="s">
        <v>248</v>
      </c>
      <c r="C45" s="594">
        <v>3228.4280117418061</v>
      </c>
      <c r="D45" s="595">
        <v>1499.7009882176183</v>
      </c>
      <c r="E45" s="604">
        <v>4728.1289999594192</v>
      </c>
      <c r="F45" s="604">
        <v>1096.1712239978967</v>
      </c>
      <c r="G45" s="595">
        <v>842.36208461194951</v>
      </c>
      <c r="H45" s="595">
        <v>1296.8232264939247</v>
      </c>
      <c r="I45" s="593">
        <v>2139.1853111058704</v>
      </c>
      <c r="J45" s="584">
        <v>7963.4855350631979</v>
      </c>
      <c r="K45" s="73"/>
      <c r="L45" s="284" t="s">
        <v>248</v>
      </c>
      <c r="M45" s="587">
        <v>38.90225611920679</v>
      </c>
      <c r="N45" s="587">
        <v>21.306443544606537</v>
      </c>
      <c r="O45" s="588">
        <v>30.827166774244848</v>
      </c>
      <c r="P45" s="588">
        <v>24.951881691611813</v>
      </c>
      <c r="Q45" s="587">
        <v>53.3472402370789</v>
      </c>
      <c r="R45" s="587">
        <v>54.095621606726574</v>
      </c>
      <c r="S45" s="588">
        <v>53.798433760063105</v>
      </c>
      <c r="T45" s="588">
        <v>33.59131585028409</v>
      </c>
    </row>
    <row r="46" spans="2:21" ht="14.25" customHeight="1" x14ac:dyDescent="0.3">
      <c r="B46" s="284" t="s">
        <v>249</v>
      </c>
      <c r="C46" s="594">
        <v>5070.3914753569679</v>
      </c>
      <c r="D46" s="595">
        <v>5539.0194114487431</v>
      </c>
      <c r="E46" s="604">
        <v>10609.410886805701</v>
      </c>
      <c r="F46" s="604">
        <v>3296.9692915985615</v>
      </c>
      <c r="G46" s="595">
        <v>736.6550882885299</v>
      </c>
      <c r="H46" s="595">
        <v>1100.4562352743314</v>
      </c>
      <c r="I46" s="593">
        <v>1837.1113235628609</v>
      </c>
      <c r="J46" s="584">
        <v>15743.491501967135</v>
      </c>
      <c r="K46" s="73"/>
      <c r="L46" s="284" t="s">
        <v>249</v>
      </c>
      <c r="M46" s="587">
        <v>61.097743880793274</v>
      </c>
      <c r="N46" s="587">
        <v>78.693556455393377</v>
      </c>
      <c r="O46" s="588">
        <v>69.1728332257549</v>
      </c>
      <c r="P46" s="588">
        <v>75.048118308387885</v>
      </c>
      <c r="Q46" s="587">
        <v>46.652759762921178</v>
      </c>
      <c r="R46" s="587">
        <v>45.904378393273618</v>
      </c>
      <c r="S46" s="588">
        <v>46.201566239937144</v>
      </c>
      <c r="T46" s="588">
        <v>66.408684149715697</v>
      </c>
    </row>
    <row r="47" spans="2:21" ht="14.25" customHeight="1" x14ac:dyDescent="0.3">
      <c r="B47" s="284"/>
      <c r="C47" s="594"/>
      <c r="D47" s="595"/>
      <c r="E47" s="604"/>
      <c r="F47" s="604"/>
      <c r="G47" s="595"/>
      <c r="H47" s="595"/>
      <c r="I47" s="593"/>
      <c r="J47" s="584"/>
      <c r="K47" s="73"/>
      <c r="L47" s="72"/>
      <c r="M47" s="587"/>
      <c r="N47" s="600"/>
      <c r="O47" s="601"/>
      <c r="P47" s="601"/>
      <c r="Q47" s="600"/>
      <c r="R47" s="600"/>
      <c r="S47" s="601"/>
      <c r="T47" s="601"/>
    </row>
    <row r="48" spans="2:21" ht="14.25" customHeight="1" x14ac:dyDescent="0.3">
      <c r="B48" s="104" t="s">
        <v>250</v>
      </c>
      <c r="C48" s="605"/>
      <c r="D48" s="606"/>
      <c r="E48" s="607"/>
      <c r="F48" s="607"/>
      <c r="G48" s="608"/>
      <c r="H48" s="608"/>
      <c r="I48" s="607"/>
      <c r="J48" s="607"/>
      <c r="K48" s="73"/>
      <c r="L48" s="104" t="s">
        <v>250</v>
      </c>
      <c r="M48" s="587"/>
      <c r="N48" s="600"/>
      <c r="O48" s="601"/>
      <c r="P48" s="601"/>
      <c r="Q48" s="600"/>
      <c r="R48" s="600"/>
      <c r="S48" s="601"/>
      <c r="T48" s="601"/>
    </row>
    <row r="49" spans="2:29" ht="14.25" customHeight="1" x14ac:dyDescent="0.3">
      <c r="B49" s="33" t="s">
        <v>251</v>
      </c>
      <c r="C49" s="582">
        <v>1678.3864259563718</v>
      </c>
      <c r="D49" s="582">
        <v>317.93350035325437</v>
      </c>
      <c r="E49" s="584">
        <v>1996.3199263096253</v>
      </c>
      <c r="F49" s="584">
        <v>888.97687899954917</v>
      </c>
      <c r="G49" s="589">
        <v>768.47302675102287</v>
      </c>
      <c r="H49" s="589">
        <v>1112.8252014191444</v>
      </c>
      <c r="I49" s="586">
        <v>1881.298228170165</v>
      </c>
      <c r="J49" s="584">
        <v>4766.5950334793451</v>
      </c>
      <c r="K49" s="73"/>
      <c r="L49" s="33" t="s">
        <v>251</v>
      </c>
      <c r="M49" s="587">
        <v>20.211329301309526</v>
      </c>
      <c r="N49" s="587">
        <v>4.5048316640834081</v>
      </c>
      <c r="O49" s="588">
        <v>12.995353866191445</v>
      </c>
      <c r="P49" s="588">
        <v>20.031287314576623</v>
      </c>
      <c r="Q49" s="587">
        <v>48.621433806475679</v>
      </c>
      <c r="R49" s="587">
        <v>46.409327965089027</v>
      </c>
      <c r="S49" s="588">
        <v>47.288151050037044</v>
      </c>
      <c r="T49" s="588">
        <v>20.046147221088763</v>
      </c>
    </row>
    <row r="50" spans="2:29" ht="14.25" customHeight="1" x14ac:dyDescent="0.3">
      <c r="B50" s="33" t="s">
        <v>252</v>
      </c>
      <c r="C50" s="582">
        <v>2056.8985260134705</v>
      </c>
      <c r="D50" s="582">
        <v>766.0162279604001</v>
      </c>
      <c r="E50" s="584">
        <v>2822.9147539738669</v>
      </c>
      <c r="F50" s="584">
        <v>966.63200200978179</v>
      </c>
      <c r="G50" s="589">
        <v>393.22986081708711</v>
      </c>
      <c r="H50" s="589">
        <v>563.49969383391135</v>
      </c>
      <c r="I50" s="586">
        <v>956.72955465099938</v>
      </c>
      <c r="J50" s="584">
        <v>4746.276310634652</v>
      </c>
      <c r="K50" s="73"/>
      <c r="L50" s="33" t="s">
        <v>252</v>
      </c>
      <c r="M50" s="587">
        <v>24.769417105448564</v>
      </c>
      <c r="N50" s="587">
        <v>10.853760786716737</v>
      </c>
      <c r="O50" s="588">
        <v>18.376200967846991</v>
      </c>
      <c r="P50" s="588">
        <v>21.78108769433155</v>
      </c>
      <c r="Q50" s="587">
        <v>24.879727697511143</v>
      </c>
      <c r="R50" s="587">
        <v>23.500224533030913</v>
      </c>
      <c r="S50" s="588">
        <v>24.048272101109404</v>
      </c>
      <c r="T50" s="588">
        <v>19.960695844030639</v>
      </c>
    </row>
    <row r="51" spans="2:29" ht="14.25" customHeight="1" x14ac:dyDescent="0.3">
      <c r="B51" s="33" t="s">
        <v>253</v>
      </c>
      <c r="C51" s="582">
        <v>1782.3486707818231</v>
      </c>
      <c r="D51" s="582">
        <v>1316.2997467647449</v>
      </c>
      <c r="E51" s="584">
        <v>3098.6484175465639</v>
      </c>
      <c r="F51" s="584">
        <v>1004.4614198290809</v>
      </c>
      <c r="G51" s="589">
        <v>224.73169714587976</v>
      </c>
      <c r="H51" s="589">
        <v>424.69518400505899</v>
      </c>
      <c r="I51" s="586">
        <v>649.4268811509379</v>
      </c>
      <c r="J51" s="584">
        <v>4752.5367185265895</v>
      </c>
      <c r="K51" s="412"/>
      <c r="L51" s="33" t="s">
        <v>253</v>
      </c>
      <c r="M51" s="587">
        <v>21.463255039372651</v>
      </c>
      <c r="N51" s="587">
        <v>18.650783173406776</v>
      </c>
      <c r="O51" s="588">
        <v>20.171131972504416</v>
      </c>
      <c r="P51" s="588">
        <v>22.63349674476078</v>
      </c>
      <c r="Q51" s="587">
        <v>14.2188170002426</v>
      </c>
      <c r="R51" s="587">
        <v>17.711513052139203</v>
      </c>
      <c r="S51" s="588">
        <v>16.32393843356251</v>
      </c>
      <c r="T51" s="588">
        <v>19.98702429387469</v>
      </c>
    </row>
    <row r="52" spans="2:29" ht="14.25" customHeight="1" x14ac:dyDescent="0.3">
      <c r="B52" s="33" t="s">
        <v>254</v>
      </c>
      <c r="C52" s="582">
        <v>1592.8763654701161</v>
      </c>
      <c r="D52" s="582">
        <v>1940.5668740204812</v>
      </c>
      <c r="E52" s="584">
        <v>3533.4432394906039</v>
      </c>
      <c r="F52" s="584">
        <v>872.03750576767516</v>
      </c>
      <c r="G52" s="589">
        <v>145.99776915003466</v>
      </c>
      <c r="H52" s="589">
        <v>207.06821742042632</v>
      </c>
      <c r="I52" s="586">
        <v>353.06598657046112</v>
      </c>
      <c r="J52" s="584">
        <v>4758.5467318287519</v>
      </c>
      <c r="K52" s="412"/>
      <c r="L52" s="33" t="s">
        <v>254</v>
      </c>
      <c r="M52" s="587">
        <v>19.181606965419082</v>
      </c>
      <c r="N52" s="587">
        <v>27.496086730859464</v>
      </c>
      <c r="O52" s="588">
        <v>23.001496232202815</v>
      </c>
      <c r="P52" s="588">
        <v>19.649592964417163</v>
      </c>
      <c r="Q52" s="587">
        <v>9.2373064785804182</v>
      </c>
      <c r="R52" s="587">
        <v>8.6355851765001219</v>
      </c>
      <c r="S52" s="588">
        <v>8.8746363833093262</v>
      </c>
      <c r="T52" s="588">
        <v>20.012299697094313</v>
      </c>
    </row>
    <row r="53" spans="2:29" ht="14.25" customHeight="1" x14ac:dyDescent="0.3">
      <c r="B53" s="33" t="s">
        <v>255</v>
      </c>
      <c r="C53" s="582">
        <v>1193.6762477999521</v>
      </c>
      <c r="D53" s="582">
        <v>2716.7947684953065</v>
      </c>
      <c r="E53" s="584">
        <v>3910.4710162952597</v>
      </c>
      <c r="F53" s="584">
        <v>705.83402428485238</v>
      </c>
      <c r="G53" s="589">
        <v>48.090815834589648</v>
      </c>
      <c r="H53" s="589">
        <v>89.759830439908441</v>
      </c>
      <c r="I53" s="586">
        <v>137.8506462744981</v>
      </c>
      <c r="J53" s="584">
        <v>4754.1556868546095</v>
      </c>
      <c r="K53" s="412"/>
      <c r="L53" s="33" t="s">
        <v>255</v>
      </c>
      <c r="M53" s="587">
        <v>14.374391588450273</v>
      </c>
      <c r="N53" s="587">
        <v>38.494537644933438</v>
      </c>
      <c r="O53" s="588">
        <v>25.45581696125415</v>
      </c>
      <c r="P53" s="588">
        <v>15.904535281913562</v>
      </c>
      <c r="Q53" s="587">
        <v>3.0427150171901602</v>
      </c>
      <c r="R53" s="587">
        <v>3.7433492732408822</v>
      </c>
      <c r="S53" s="588">
        <v>3.4650020319819652</v>
      </c>
      <c r="T53" s="588">
        <v>19.993832943911414</v>
      </c>
    </row>
    <row r="54" spans="2:29" ht="14.25" customHeight="1" x14ac:dyDescent="0.3">
      <c r="B54" s="409"/>
      <c r="C54" s="582"/>
      <c r="D54" s="582"/>
      <c r="E54" s="584"/>
      <c r="F54" s="584"/>
      <c r="G54" s="589"/>
      <c r="H54" s="589"/>
      <c r="I54" s="586"/>
      <c r="J54" s="584"/>
      <c r="K54" s="412"/>
      <c r="L54" s="409"/>
      <c r="M54" s="587"/>
      <c r="N54" s="587"/>
      <c r="O54" s="588"/>
      <c r="P54" s="588"/>
      <c r="Q54" s="587"/>
      <c r="R54" s="587"/>
      <c r="S54" s="588"/>
      <c r="T54" s="588"/>
    </row>
    <row r="55" spans="2:29" ht="14.25" customHeight="1" x14ac:dyDescent="0.3">
      <c r="B55" s="285" t="s">
        <v>256</v>
      </c>
      <c r="C55" s="594"/>
      <c r="D55" s="595"/>
      <c r="E55" s="604"/>
      <c r="F55" s="604"/>
      <c r="G55" s="595"/>
      <c r="H55" s="595"/>
      <c r="I55" s="593"/>
      <c r="J55" s="584"/>
      <c r="K55" s="73"/>
      <c r="L55" s="285" t="s">
        <v>257</v>
      </c>
      <c r="M55" s="587"/>
      <c r="N55" s="587"/>
      <c r="O55" s="588"/>
      <c r="P55" s="588"/>
      <c r="Q55" s="587"/>
      <c r="R55" s="587"/>
      <c r="S55" s="588"/>
      <c r="T55" s="588"/>
    </row>
    <row r="56" spans="2:29" ht="14.25" customHeight="1" x14ac:dyDescent="0.3">
      <c r="B56" s="284" t="s">
        <v>248</v>
      </c>
      <c r="C56" s="594">
        <v>7258.4121656686248</v>
      </c>
      <c r="D56" s="595">
        <v>6941.1410875997844</v>
      </c>
      <c r="E56" s="604">
        <v>14199.553253268443</v>
      </c>
      <c r="F56" s="604">
        <v>4062.6645697343606</v>
      </c>
      <c r="G56" s="595">
        <v>1226.9658252476061</v>
      </c>
      <c r="H56" s="595">
        <v>1890.9822504314848</v>
      </c>
      <c r="I56" s="593">
        <v>3117.9480756790908</v>
      </c>
      <c r="J56" s="584">
        <v>21380.165898681902</v>
      </c>
      <c r="K56" s="73"/>
      <c r="L56" s="284" t="s">
        <v>248</v>
      </c>
      <c r="M56" s="587">
        <v>87.729469221416636</v>
      </c>
      <c r="N56" s="587">
        <v>98.349724459823776</v>
      </c>
      <c r="O56" s="588">
        <v>92.618416449175641</v>
      </c>
      <c r="P56" s="588">
        <v>91.6327791071474</v>
      </c>
      <c r="Q56" s="587">
        <v>77.991287883700721</v>
      </c>
      <c r="R56" s="587">
        <v>79.228671395142555</v>
      </c>
      <c r="S56" s="588">
        <v>78.737083540039976</v>
      </c>
      <c r="T56" s="588">
        <v>90.117267619940009</v>
      </c>
    </row>
    <row r="57" spans="2:29" ht="14.25" customHeight="1" x14ac:dyDescent="0.3">
      <c r="B57" s="284" t="s">
        <v>249</v>
      </c>
      <c r="C57" s="594">
        <v>1015.2183829779509</v>
      </c>
      <c r="D57" s="595">
        <v>116.47002999441686</v>
      </c>
      <c r="E57" s="604">
        <v>1131.6884129723674</v>
      </c>
      <c r="F57" s="604">
        <v>370.97218047685357</v>
      </c>
      <c r="G57" s="595">
        <v>346.24300171424278</v>
      </c>
      <c r="H57" s="595">
        <v>495.75757131872848</v>
      </c>
      <c r="I57" s="593">
        <v>842.00057303297183</v>
      </c>
      <c r="J57" s="584">
        <v>2344.6611664821903</v>
      </c>
      <c r="K57" s="73"/>
      <c r="L57" s="284" t="s">
        <v>249</v>
      </c>
      <c r="M57" s="587">
        <v>12.270530778583327</v>
      </c>
      <c r="N57" s="587">
        <v>1.6502755401762517</v>
      </c>
      <c r="O57" s="588">
        <v>7.3815835508243968</v>
      </c>
      <c r="P57" s="588">
        <v>8.3672208928523499</v>
      </c>
      <c r="Q57" s="587">
        <v>22.008712116299328</v>
      </c>
      <c r="R57" s="587">
        <v>20.771328604857597</v>
      </c>
      <c r="S57" s="588">
        <v>21.262916459960348</v>
      </c>
      <c r="T57" s="588">
        <v>9.8827323800599078</v>
      </c>
    </row>
    <row r="58" spans="2:29" ht="14.25" customHeight="1" x14ac:dyDescent="0.3">
      <c r="B58" s="284"/>
      <c r="C58" s="594"/>
      <c r="D58" s="595"/>
      <c r="E58" s="604"/>
      <c r="F58" s="604"/>
      <c r="G58" s="595"/>
      <c r="H58" s="595"/>
      <c r="I58" s="593"/>
      <c r="J58" s="584"/>
      <c r="K58" s="73"/>
      <c r="L58" s="284"/>
      <c r="M58" s="613"/>
      <c r="N58" s="613"/>
      <c r="O58" s="614"/>
      <c r="P58" s="614"/>
      <c r="Q58" s="613"/>
      <c r="R58" s="613"/>
      <c r="S58" s="614"/>
      <c r="T58" s="614"/>
    </row>
    <row r="59" spans="2:29" ht="14.25" customHeight="1" x14ac:dyDescent="0.3">
      <c r="B59" s="895" t="s">
        <v>189</v>
      </c>
      <c r="C59" s="896">
        <v>8304.1862360217256</v>
      </c>
      <c r="D59" s="896">
        <v>7057.6111175941996</v>
      </c>
      <c r="E59" s="897">
        <v>15361.797353615948</v>
      </c>
      <c r="F59" s="897">
        <v>4437.9418308909535</v>
      </c>
      <c r="G59" s="898">
        <v>1580.5231696986141</v>
      </c>
      <c r="H59" s="898">
        <v>2397.848127118446</v>
      </c>
      <c r="I59" s="609">
        <v>3978.3712968170516</v>
      </c>
      <c r="J59" s="897">
        <v>23778.110481323991</v>
      </c>
      <c r="K59" s="412"/>
      <c r="L59" s="899" t="s">
        <v>189</v>
      </c>
      <c r="M59" s="612">
        <v>34.923659062582331</v>
      </c>
      <c r="N59" s="612">
        <v>29.681126778923272</v>
      </c>
      <c r="O59" s="900">
        <v>64.604785841505631</v>
      </c>
      <c r="P59" s="900">
        <v>18.663980194627516</v>
      </c>
      <c r="Q59" s="612">
        <v>6.6469670537530821</v>
      </c>
      <c r="R59" s="612">
        <v>10.084266910113779</v>
      </c>
      <c r="S59" s="900">
        <v>16.731233963866806</v>
      </c>
      <c r="T59" s="901">
        <v>100</v>
      </c>
    </row>
    <row r="60" spans="2:29" s="114" customFormat="1" ht="25.5" customHeight="1" x14ac:dyDescent="0.3">
      <c r="B60" s="895" t="s">
        <v>258</v>
      </c>
      <c r="C60" s="610">
        <v>1.9496277694278887</v>
      </c>
      <c r="D60" s="610">
        <v>2.8248610617326744</v>
      </c>
      <c r="E60" s="610">
        <v>2.3517328143043539</v>
      </c>
      <c r="F60" s="610">
        <v>2.5180695078384359</v>
      </c>
      <c r="G60" s="610">
        <v>2.3863794660225901</v>
      </c>
      <c r="H60" s="610">
        <v>2.2960736097652155</v>
      </c>
      <c r="I60" s="610">
        <v>2.3319502254768891</v>
      </c>
      <c r="J60" s="610">
        <v>2.3794679906211158</v>
      </c>
      <c r="K60" s="305"/>
      <c r="L60" s="73"/>
      <c r="M60" s="73"/>
      <c r="N60" s="73"/>
      <c r="O60" s="73"/>
      <c r="P60" s="73"/>
      <c r="Q60" s="73"/>
      <c r="R60" s="73"/>
      <c r="S60" s="73"/>
      <c r="T60" s="73"/>
      <c r="V60" s="53"/>
      <c r="W60" s="53"/>
      <c r="X60" s="53"/>
      <c r="Y60" s="53"/>
      <c r="Z60" s="53"/>
      <c r="AA60" s="53"/>
      <c r="AB60" s="53"/>
      <c r="AC60" s="53"/>
    </row>
    <row r="61" spans="2:29" s="50" customFormat="1" ht="14.25" customHeight="1" x14ac:dyDescent="0.3">
      <c r="B61" s="314"/>
      <c r="C61" s="611"/>
      <c r="D61" s="611"/>
      <c r="E61" s="611"/>
      <c r="F61" s="611"/>
      <c r="G61" s="611"/>
      <c r="H61" s="611"/>
      <c r="I61" s="611"/>
      <c r="J61" s="611"/>
      <c r="K61" s="114"/>
      <c r="L61" s="73"/>
      <c r="M61" s="413"/>
      <c r="N61" s="413"/>
      <c r="O61" s="413"/>
      <c r="P61" s="413"/>
      <c r="Q61" s="413"/>
      <c r="R61" s="413"/>
      <c r="S61" s="413"/>
      <c r="T61" s="413"/>
      <c r="V61" s="53"/>
      <c r="W61" s="53"/>
      <c r="X61" s="53"/>
      <c r="Y61" s="53"/>
      <c r="Z61" s="53"/>
      <c r="AA61" s="53"/>
      <c r="AB61" s="53"/>
      <c r="AC61" s="53"/>
    </row>
    <row r="62" spans="2:29" ht="14.25" customHeight="1" x14ac:dyDescent="0.3">
      <c r="B62" s="902" t="s">
        <v>207</v>
      </c>
      <c r="C62" s="903">
        <v>4063</v>
      </c>
      <c r="D62" s="903">
        <v>3401</v>
      </c>
      <c r="E62" s="903">
        <v>7464</v>
      </c>
      <c r="F62" s="903">
        <v>2438</v>
      </c>
      <c r="G62" s="903">
        <v>1446</v>
      </c>
      <c r="H62" s="903">
        <v>1984</v>
      </c>
      <c r="I62" s="903">
        <v>3430</v>
      </c>
      <c r="J62" s="903">
        <v>13332</v>
      </c>
      <c r="K62" s="86"/>
      <c r="L62" s="73"/>
      <c r="M62" s="73"/>
      <c r="N62" s="73"/>
      <c r="O62" s="73"/>
      <c r="P62" s="73"/>
      <c r="Q62" s="73"/>
      <c r="R62" s="73"/>
      <c r="S62" s="73"/>
      <c r="T62" s="73"/>
    </row>
    <row r="63" spans="2:29" ht="14.25" customHeight="1" x14ac:dyDescent="0.3">
      <c r="B63" s="616" t="s">
        <v>259</v>
      </c>
      <c r="C63" s="615"/>
      <c r="D63" s="615"/>
      <c r="E63" s="615"/>
      <c r="F63" s="615"/>
      <c r="G63" s="615"/>
      <c r="H63" s="615"/>
      <c r="I63" s="615"/>
      <c r="J63" s="615"/>
      <c r="K63" s="86"/>
      <c r="L63" s="73"/>
      <c r="M63" s="73"/>
      <c r="N63" s="73"/>
      <c r="O63" s="73"/>
      <c r="P63" s="73"/>
      <c r="Q63" s="73"/>
      <c r="R63" s="73"/>
      <c r="S63" s="73"/>
      <c r="T63" s="73"/>
    </row>
    <row r="64" spans="2:29" ht="13.5" customHeight="1" x14ac:dyDescent="0.25">
      <c r="B64" s="92" t="s">
        <v>150</v>
      </c>
      <c r="C64" s="107"/>
      <c r="D64" s="107"/>
      <c r="E64" s="107"/>
      <c r="F64" s="107"/>
      <c r="G64" s="107"/>
      <c r="H64" s="107"/>
      <c r="I64" s="107"/>
      <c r="J64" s="107"/>
      <c r="K64" s="73"/>
      <c r="L64" s="73"/>
      <c r="M64" s="73"/>
      <c r="N64" s="73"/>
      <c r="O64" s="73"/>
      <c r="P64" s="73"/>
      <c r="Q64" s="73"/>
      <c r="R64" s="73"/>
      <c r="S64" s="73"/>
      <c r="T64" s="73"/>
    </row>
    <row r="65" spans="2:11" x14ac:dyDescent="0.25">
      <c r="B65" s="414"/>
      <c r="C65" s="107"/>
      <c r="D65" s="107"/>
      <c r="E65" s="107"/>
      <c r="F65" s="107"/>
      <c r="G65" s="107"/>
      <c r="H65" s="107"/>
      <c r="I65" s="107"/>
      <c r="J65" s="107"/>
      <c r="K65" s="73"/>
    </row>
  </sheetData>
  <pageMargins left="0.7" right="0.7" top="0.75" bottom="0.75" header="0.3" footer="0.3"/>
  <pageSetup paperSize="8" scale="73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CC99FF"/>
    <pageSetUpPr fitToPage="1"/>
  </sheetPr>
  <dimension ref="B1:T134"/>
  <sheetViews>
    <sheetView showGridLines="0" zoomScaleNormal="100" workbookViewId="0">
      <pane xSplit="2" ySplit="7" topLeftCell="C108" activePane="bottomRight" state="frozen"/>
      <selection pane="topRight" activeCell="C1" sqref="C1"/>
      <selection pane="bottomLeft" activeCell="A8" sqref="A8"/>
      <selection pane="bottomRight"/>
    </sheetView>
  </sheetViews>
  <sheetFormatPr defaultColWidth="8.84375" defaultRowHeight="12.5" x14ac:dyDescent="0.25"/>
  <cols>
    <col min="1" max="1" width="7.69140625" style="50" customWidth="1"/>
    <col min="2" max="2" width="23" style="50" customWidth="1"/>
    <col min="3" max="12" width="6.765625" style="50" customWidth="1"/>
    <col min="13" max="13" width="6.765625" style="1021" customWidth="1"/>
    <col min="14" max="14" width="6.765625" style="50" customWidth="1"/>
    <col min="15" max="15" width="6.765625" style="86" customWidth="1"/>
    <col min="16" max="16" width="6.765625" style="847" customWidth="1"/>
    <col min="17" max="19" width="6.765625" style="50" customWidth="1"/>
    <col min="20" max="16384" width="8.84375" style="50"/>
  </cols>
  <sheetData>
    <row r="1" spans="2:19" ht="14.25" customHeight="1" x14ac:dyDescent="0.4">
      <c r="B1" s="1"/>
      <c r="P1" s="792"/>
    </row>
    <row r="2" spans="2:19" s="97" customFormat="1" ht="18.75" customHeight="1" x14ac:dyDescent="0.35">
      <c r="B2" s="5" t="s">
        <v>260</v>
      </c>
      <c r="C2" s="5"/>
      <c r="D2" s="5"/>
      <c r="E2" s="5"/>
      <c r="F2" s="5"/>
      <c r="G2" s="5"/>
      <c r="H2" s="5"/>
      <c r="I2" s="5"/>
      <c r="J2" s="5"/>
      <c r="K2" s="5"/>
      <c r="L2" s="5"/>
      <c r="M2" s="1020"/>
      <c r="N2" s="5"/>
      <c r="O2" s="96"/>
      <c r="P2" s="792"/>
    </row>
    <row r="3" spans="2:19" ht="14.25" customHeight="1" x14ac:dyDescent="0.35">
      <c r="B3" s="64"/>
      <c r="C3" s="64"/>
      <c r="D3" s="64"/>
      <c r="L3" s="98"/>
      <c r="N3" s="98"/>
      <c r="O3" s="99"/>
      <c r="P3" s="792"/>
    </row>
    <row r="4" spans="2:19" ht="14.25" customHeight="1" x14ac:dyDescent="0.35">
      <c r="B4" s="65" t="s">
        <v>189</v>
      </c>
      <c r="C4" s="519"/>
      <c r="D4" s="519"/>
      <c r="E4" s="519"/>
      <c r="F4" s="519"/>
      <c r="G4" s="519"/>
      <c r="H4" s="519"/>
      <c r="I4" s="519"/>
      <c r="J4" s="519"/>
      <c r="K4" s="53"/>
      <c r="P4" s="792"/>
    </row>
    <row r="5" spans="2:19" ht="14.25" customHeight="1" x14ac:dyDescent="0.3">
      <c r="B5" s="100"/>
      <c r="C5" s="67" t="s">
        <v>173</v>
      </c>
      <c r="D5" s="67" t="s">
        <v>174</v>
      </c>
      <c r="E5" s="67" t="s">
        <v>115</v>
      </c>
      <c r="F5" s="67" t="s">
        <v>116</v>
      </c>
      <c r="G5" s="67" t="s">
        <v>117</v>
      </c>
      <c r="H5" s="67" t="s">
        <v>88</v>
      </c>
      <c r="I5" s="67" t="s">
        <v>89</v>
      </c>
      <c r="J5" s="67" t="s">
        <v>90</v>
      </c>
      <c r="K5" s="68" t="s">
        <v>91</v>
      </c>
      <c r="L5" s="68" t="s">
        <v>92</v>
      </c>
      <c r="M5" s="68" t="s">
        <v>93</v>
      </c>
      <c r="N5" s="68" t="s">
        <v>94</v>
      </c>
      <c r="O5" s="68" t="s">
        <v>95</v>
      </c>
      <c r="P5" s="581" t="s">
        <v>96</v>
      </c>
      <c r="Q5" s="68" t="s">
        <v>97</v>
      </c>
      <c r="R5" s="68" t="s">
        <v>98</v>
      </c>
      <c r="S5" s="68" t="s">
        <v>99</v>
      </c>
    </row>
    <row r="6" spans="2:19" ht="14.25" customHeight="1" x14ac:dyDescent="0.3">
      <c r="B6" s="73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101"/>
      <c r="O6" s="101"/>
      <c r="Q6" s="101"/>
      <c r="R6" s="101"/>
      <c r="S6" s="101" t="s">
        <v>192</v>
      </c>
    </row>
    <row r="7" spans="2:19" ht="14.25" customHeight="1" x14ac:dyDescent="0.3">
      <c r="B7" s="73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102"/>
      <c r="O7" s="102"/>
      <c r="P7" s="843"/>
    </row>
    <row r="8" spans="2:19" ht="14.25" customHeight="1" x14ac:dyDescent="0.25">
      <c r="B8" s="77" t="s">
        <v>102</v>
      </c>
      <c r="C8" s="103" t="s">
        <v>261</v>
      </c>
      <c r="D8" s="103">
        <v>19.148</v>
      </c>
      <c r="E8" s="103" t="s">
        <v>261</v>
      </c>
      <c r="F8" s="103" t="s">
        <v>261</v>
      </c>
      <c r="G8" s="103" t="s">
        <v>261</v>
      </c>
      <c r="H8" s="103">
        <v>9.0738449829273513</v>
      </c>
      <c r="I8" s="103">
        <v>11.360920935836017</v>
      </c>
      <c r="J8" s="103">
        <v>14.943510968152257</v>
      </c>
      <c r="K8" s="103">
        <v>17.940045797812736</v>
      </c>
      <c r="L8" s="103">
        <v>23.730043320924359</v>
      </c>
      <c r="M8" s="103">
        <v>9.889631908166459</v>
      </c>
      <c r="N8" s="103">
        <v>6.2608482386024509</v>
      </c>
      <c r="O8" s="103">
        <v>24.549575511541871</v>
      </c>
      <c r="P8" s="583">
        <v>16.418914839991629</v>
      </c>
      <c r="Q8" s="103">
        <v>14.1932526666301</v>
      </c>
      <c r="R8" s="103">
        <v>17.319910406584199</v>
      </c>
      <c r="S8" s="583">
        <v>24.5663908311619</v>
      </c>
    </row>
    <row r="9" spans="2:19" ht="14.25" customHeight="1" x14ac:dyDescent="0.25">
      <c r="B9" s="77" t="s">
        <v>103</v>
      </c>
      <c r="C9" s="103">
        <v>159.80399999999997</v>
      </c>
      <c r="D9" s="103">
        <v>174.65900000000002</v>
      </c>
      <c r="E9" s="103">
        <v>94.725000000000009</v>
      </c>
      <c r="F9" s="103">
        <v>97.384</v>
      </c>
      <c r="G9" s="103">
        <v>89.33</v>
      </c>
      <c r="H9" s="103">
        <v>114.10157271878535</v>
      </c>
      <c r="I9" s="103">
        <v>106.38302364785298</v>
      </c>
      <c r="J9" s="103">
        <v>91.567447777220593</v>
      </c>
      <c r="K9" s="103">
        <v>66.977881309726143</v>
      </c>
      <c r="L9" s="103">
        <v>72.410318044471907</v>
      </c>
      <c r="M9" s="103">
        <v>63.086042100536602</v>
      </c>
      <c r="N9" s="103">
        <v>60.240316714876023</v>
      </c>
      <c r="O9" s="103">
        <v>49.707785364432937</v>
      </c>
      <c r="P9" s="583">
        <v>50.492627822435225</v>
      </c>
      <c r="Q9" s="103">
        <v>83.280247041214565</v>
      </c>
      <c r="R9" s="103">
        <v>48.394360202317301</v>
      </c>
      <c r="S9" s="583">
        <v>77.304424430381104</v>
      </c>
    </row>
    <row r="10" spans="2:19" ht="14.25" customHeight="1" x14ac:dyDescent="0.25">
      <c r="B10" s="73" t="s">
        <v>190</v>
      </c>
      <c r="C10" s="103">
        <v>166.99599999999998</v>
      </c>
      <c r="D10" s="103">
        <v>193.80700000000002</v>
      </c>
      <c r="E10" s="103">
        <v>106.87700000000001</v>
      </c>
      <c r="F10" s="103">
        <v>106.163</v>
      </c>
      <c r="G10" s="103">
        <v>97.652999999999992</v>
      </c>
      <c r="H10" s="103">
        <v>123.1754177017127</v>
      </c>
      <c r="I10" s="103">
        <v>117.743944583689</v>
      </c>
      <c r="J10" s="103">
        <v>106.51095874537285</v>
      </c>
      <c r="K10" s="103">
        <v>84.917927107538873</v>
      </c>
      <c r="L10" s="103">
        <v>96.140361365396274</v>
      </c>
      <c r="M10" s="103">
        <v>72.975674008703066</v>
      </c>
      <c r="N10" s="103">
        <v>66.501164953478479</v>
      </c>
      <c r="O10" s="103">
        <v>74.25736087597484</v>
      </c>
      <c r="P10" s="583">
        <v>66.911542662426839</v>
      </c>
      <c r="Q10" s="103">
        <v>97.473499707844681</v>
      </c>
      <c r="R10" s="103">
        <v>65.714270608901501</v>
      </c>
      <c r="S10" s="583">
        <v>101.870815261543</v>
      </c>
    </row>
    <row r="11" spans="2:19" ht="14.25" customHeight="1" x14ac:dyDescent="0.25">
      <c r="B11" s="73" t="s">
        <v>80</v>
      </c>
      <c r="C11" s="103">
        <v>321.77099999999979</v>
      </c>
      <c r="D11" s="103">
        <v>306.3889999999999</v>
      </c>
      <c r="E11" s="103">
        <v>318.44699999999989</v>
      </c>
      <c r="F11" s="103">
        <v>315.7600000000001</v>
      </c>
      <c r="G11" s="103">
        <v>377.63599999999991</v>
      </c>
      <c r="H11" s="103">
        <v>497.210841136488</v>
      </c>
      <c r="I11" s="103">
        <v>517.74074236943432</v>
      </c>
      <c r="J11" s="103">
        <v>581.65936785985366</v>
      </c>
      <c r="K11" s="103">
        <v>577.4991003977857</v>
      </c>
      <c r="L11" s="103">
        <v>579.97149099153182</v>
      </c>
      <c r="M11" s="103">
        <v>533.34495548909933</v>
      </c>
      <c r="N11" s="103">
        <v>556.24765507133236</v>
      </c>
      <c r="O11" s="103">
        <v>469.25535404609201</v>
      </c>
      <c r="P11" s="583">
        <v>512.75232344940423</v>
      </c>
      <c r="Q11" s="103">
        <v>536.54087306179667</v>
      </c>
      <c r="R11" s="103">
        <v>503.85631355848801</v>
      </c>
      <c r="S11" s="583">
        <v>477.481866402729</v>
      </c>
    </row>
    <row r="12" spans="2:19" ht="14.25" customHeight="1" x14ac:dyDescent="0.25">
      <c r="B12" s="77" t="s">
        <v>104</v>
      </c>
      <c r="C12" s="28" t="s">
        <v>193</v>
      </c>
      <c r="D12" s="28" t="s">
        <v>193</v>
      </c>
      <c r="E12" s="28" t="s">
        <v>193</v>
      </c>
      <c r="F12" s="28" t="s">
        <v>193</v>
      </c>
      <c r="G12" s="28" t="s">
        <v>193</v>
      </c>
      <c r="H12" s="103">
        <v>123.10594842547106</v>
      </c>
      <c r="I12" s="103">
        <v>77.965551360111405</v>
      </c>
      <c r="J12" s="103">
        <v>97.827895833689695</v>
      </c>
      <c r="K12" s="103">
        <v>75.847354151706426</v>
      </c>
      <c r="L12" s="103">
        <v>75.38718459860273</v>
      </c>
      <c r="M12" s="103">
        <v>79.523775294452804</v>
      </c>
      <c r="N12" s="103">
        <v>57.229329394216052</v>
      </c>
      <c r="O12" s="103">
        <v>62.417055462535103</v>
      </c>
      <c r="P12" s="583">
        <v>42.890669971756836</v>
      </c>
      <c r="Q12" s="103">
        <v>54.072121102906102</v>
      </c>
      <c r="R12" s="103">
        <v>44.655707278403398</v>
      </c>
      <c r="S12" s="583">
        <v>43.678471255917501</v>
      </c>
    </row>
    <row r="13" spans="2:19" ht="14.25" customHeight="1" x14ac:dyDescent="0.25">
      <c r="B13" s="77" t="s">
        <v>105</v>
      </c>
      <c r="C13" s="28" t="s">
        <v>193</v>
      </c>
      <c r="D13" s="28" t="s">
        <v>193</v>
      </c>
      <c r="E13" s="28" t="s">
        <v>193</v>
      </c>
      <c r="F13" s="28" t="s">
        <v>193</v>
      </c>
      <c r="G13" s="28" t="s">
        <v>193</v>
      </c>
      <c r="H13" s="103">
        <v>111.82041313383286</v>
      </c>
      <c r="I13" s="103">
        <v>115.3962099334875</v>
      </c>
      <c r="J13" s="103">
        <v>111.88686930840765</v>
      </c>
      <c r="K13" s="103">
        <v>111.46855231313717</v>
      </c>
      <c r="L13" s="103">
        <v>105.20678386406107</v>
      </c>
      <c r="M13" s="103">
        <v>129.76350108140963</v>
      </c>
      <c r="N13" s="103">
        <v>106.50633732108146</v>
      </c>
      <c r="O13" s="103">
        <v>123.52709945049395</v>
      </c>
      <c r="P13" s="583">
        <v>151.79578359554577</v>
      </c>
      <c r="Q13" s="103">
        <v>103.4744927786921</v>
      </c>
      <c r="R13" s="103">
        <v>88.065030744192399</v>
      </c>
      <c r="S13" s="583">
        <v>91.506788461373802</v>
      </c>
    </row>
    <row r="14" spans="2:19" ht="14.25" customHeight="1" x14ac:dyDescent="0.25">
      <c r="B14" s="73" t="s">
        <v>106</v>
      </c>
      <c r="C14" s="103">
        <v>206.53399999999996</v>
      </c>
      <c r="D14" s="103">
        <v>212.65099999999998</v>
      </c>
      <c r="E14" s="103">
        <v>208.23500000000004</v>
      </c>
      <c r="F14" s="103">
        <v>136.61800000000005</v>
      </c>
      <c r="G14" s="103">
        <v>197.709</v>
      </c>
      <c r="H14" s="103">
        <v>234.92636155930381</v>
      </c>
      <c r="I14" s="103">
        <v>193.36176129359876</v>
      </c>
      <c r="J14" s="103">
        <v>209.71476514209735</v>
      </c>
      <c r="K14" s="103">
        <v>187.31590646484352</v>
      </c>
      <c r="L14" s="103">
        <v>180.59396846266378</v>
      </c>
      <c r="M14" s="103">
        <v>209.28727637586238</v>
      </c>
      <c r="N14" s="103">
        <v>163.73566671529758</v>
      </c>
      <c r="O14" s="103">
        <v>185.944154913029</v>
      </c>
      <c r="P14" s="583">
        <v>194.68645356730249</v>
      </c>
      <c r="Q14" s="103">
        <v>157.54661388159818</v>
      </c>
      <c r="R14" s="103">
        <v>132.72073802259601</v>
      </c>
      <c r="S14" s="583">
        <v>135.18525971729099</v>
      </c>
    </row>
    <row r="15" spans="2:19" ht="14.25" customHeight="1" x14ac:dyDescent="0.3">
      <c r="B15" s="104" t="s">
        <v>262</v>
      </c>
      <c r="C15" s="105">
        <v>695.30099999999982</v>
      </c>
      <c r="D15" s="105">
        <v>712.84699999999953</v>
      </c>
      <c r="E15" s="105">
        <v>633.55899999999951</v>
      </c>
      <c r="F15" s="105">
        <v>558.54100000000028</v>
      </c>
      <c r="G15" s="105">
        <v>672.99800000000062</v>
      </c>
      <c r="H15" s="105">
        <v>855.31262039750516</v>
      </c>
      <c r="I15" s="105">
        <v>828.84644824672228</v>
      </c>
      <c r="J15" s="105">
        <v>897.88509174732371</v>
      </c>
      <c r="K15" s="105">
        <v>849.73293397016823</v>
      </c>
      <c r="L15" s="105">
        <v>856.7058208195923</v>
      </c>
      <c r="M15" s="105">
        <v>815.60790587366489</v>
      </c>
      <c r="N15" s="105">
        <v>786.48448674010831</v>
      </c>
      <c r="O15" s="105">
        <v>729.45686983509574</v>
      </c>
      <c r="P15" s="585">
        <v>774.35031967913369</v>
      </c>
      <c r="Q15" s="105">
        <v>791.56098665123977</v>
      </c>
      <c r="R15" s="105">
        <v>702.29132218998598</v>
      </c>
      <c r="S15" s="585">
        <v>714.53794138156297</v>
      </c>
    </row>
    <row r="16" spans="2:19" ht="14.25" customHeight="1" x14ac:dyDescent="0.3">
      <c r="B16" s="77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1022"/>
      <c r="N16" s="106"/>
      <c r="O16" s="106"/>
      <c r="P16" s="617"/>
      <c r="Q16" s="106"/>
      <c r="R16" s="106"/>
      <c r="S16" s="617"/>
    </row>
    <row r="17" spans="2:19" ht="14.25" customHeight="1" x14ac:dyDescent="0.25">
      <c r="B17" s="77" t="s">
        <v>102</v>
      </c>
      <c r="C17" s="103">
        <v>95.947000000000003</v>
      </c>
      <c r="D17" s="103">
        <v>77.070999999999998</v>
      </c>
      <c r="E17" s="103">
        <v>89.649000000000015</v>
      </c>
      <c r="F17" s="103">
        <v>67.305000000000007</v>
      </c>
      <c r="G17" s="103">
        <v>58.957000000000015</v>
      </c>
      <c r="H17" s="103">
        <v>87.397150583817705</v>
      </c>
      <c r="I17" s="103">
        <v>75.267705575753823</v>
      </c>
      <c r="J17" s="103">
        <v>85.034861690262147</v>
      </c>
      <c r="K17" s="103">
        <v>89.927778787937285</v>
      </c>
      <c r="L17" s="103">
        <v>68.185461052171917</v>
      </c>
      <c r="M17" s="103">
        <v>72.152353506271467</v>
      </c>
      <c r="N17" s="103">
        <v>88.674828309009598</v>
      </c>
      <c r="O17" s="103">
        <v>116.94938860360934</v>
      </c>
      <c r="P17" s="583">
        <v>90.150771061335121</v>
      </c>
      <c r="Q17" s="103">
        <v>132.42448386906759</v>
      </c>
      <c r="R17" s="103">
        <v>100.025496461362</v>
      </c>
      <c r="S17" s="583">
        <v>79.322230575924905</v>
      </c>
    </row>
    <row r="18" spans="2:19" ht="14.25" customHeight="1" x14ac:dyDescent="0.25">
      <c r="B18" s="77" t="s">
        <v>103</v>
      </c>
      <c r="C18" s="103">
        <v>1752.433</v>
      </c>
      <c r="D18" s="103">
        <v>1519.3570000000002</v>
      </c>
      <c r="E18" s="103">
        <v>1596.1230000000005</v>
      </c>
      <c r="F18" s="103">
        <v>1595.4600000000005</v>
      </c>
      <c r="G18" s="103">
        <v>1431.5830000000005</v>
      </c>
      <c r="H18" s="103">
        <v>1561.6385711420669</v>
      </c>
      <c r="I18" s="103">
        <v>1411.9554632159404</v>
      </c>
      <c r="J18" s="103">
        <v>1284.0976068198563</v>
      </c>
      <c r="K18" s="103">
        <v>1304.7079843648785</v>
      </c>
      <c r="L18" s="103">
        <v>1195.8364558154669</v>
      </c>
      <c r="M18" s="103">
        <v>1116.6652797802578</v>
      </c>
      <c r="N18" s="103">
        <v>1105.9634720636161</v>
      </c>
      <c r="O18" s="103">
        <v>1155.0566185638897</v>
      </c>
      <c r="P18" s="583">
        <v>1159.7938618709891</v>
      </c>
      <c r="Q18" s="103">
        <v>1097.4699910422651</v>
      </c>
      <c r="R18" s="103">
        <v>1269.04901325175</v>
      </c>
      <c r="S18" s="583">
        <v>1299.20707433295</v>
      </c>
    </row>
    <row r="19" spans="2:19" ht="14.25" customHeight="1" x14ac:dyDescent="0.25">
      <c r="B19" s="73" t="s">
        <v>190</v>
      </c>
      <c r="C19" s="103">
        <v>1848.38</v>
      </c>
      <c r="D19" s="103">
        <v>1596.4280000000001</v>
      </c>
      <c r="E19" s="103">
        <v>1685.7720000000006</v>
      </c>
      <c r="F19" s="103">
        <v>1662.7650000000006</v>
      </c>
      <c r="G19" s="103">
        <v>1490.5400000000006</v>
      </c>
      <c r="H19" s="103">
        <v>1649.0357217258845</v>
      </c>
      <c r="I19" s="103">
        <v>1487.2231687916942</v>
      </c>
      <c r="J19" s="103">
        <v>1369.1324685101185</v>
      </c>
      <c r="K19" s="103">
        <v>1394.6357631528158</v>
      </c>
      <c r="L19" s="103">
        <v>1264.0219168676388</v>
      </c>
      <c r="M19" s="103">
        <v>1188.8176332865294</v>
      </c>
      <c r="N19" s="103">
        <v>1194.6383003726257</v>
      </c>
      <c r="O19" s="103">
        <v>1272.0060071674984</v>
      </c>
      <c r="P19" s="583">
        <v>1249.9446329323246</v>
      </c>
      <c r="Q19" s="103">
        <v>1229.894474911333</v>
      </c>
      <c r="R19" s="103">
        <v>1369.07450971311</v>
      </c>
      <c r="S19" s="583">
        <v>1378.52930490887</v>
      </c>
    </row>
    <row r="20" spans="2:19" ht="14.25" customHeight="1" x14ac:dyDescent="0.25">
      <c r="B20" s="73" t="s">
        <v>80</v>
      </c>
      <c r="C20" s="103">
        <v>675.04900000000009</v>
      </c>
      <c r="D20" s="103">
        <v>686.21400000000017</v>
      </c>
      <c r="E20" s="103">
        <v>728.69699999999932</v>
      </c>
      <c r="F20" s="103">
        <v>796.26999999999987</v>
      </c>
      <c r="G20" s="103">
        <v>756.76599999999985</v>
      </c>
      <c r="H20" s="103">
        <v>994.62575921486496</v>
      </c>
      <c r="I20" s="103">
        <v>1161.0346125766341</v>
      </c>
      <c r="J20" s="103">
        <v>1288.7083662216542</v>
      </c>
      <c r="K20" s="103">
        <v>1334.126437548575</v>
      </c>
      <c r="L20" s="103">
        <v>1428.4917906170267</v>
      </c>
      <c r="M20" s="103">
        <v>1600.3456374460332</v>
      </c>
      <c r="N20" s="103">
        <v>1481.0493021473587</v>
      </c>
      <c r="O20" s="103">
        <v>1536.7474416021105</v>
      </c>
      <c r="P20" s="583">
        <v>1528.7639424820845</v>
      </c>
      <c r="Q20" s="103">
        <v>1428.5495942035</v>
      </c>
      <c r="R20" s="103">
        <v>1358.79879681238</v>
      </c>
      <c r="S20" s="583">
        <v>1408.2842617265001</v>
      </c>
    </row>
    <row r="21" spans="2:19" ht="14.25" customHeight="1" x14ac:dyDescent="0.25">
      <c r="B21" s="77" t="s">
        <v>104</v>
      </c>
      <c r="C21" s="28" t="s">
        <v>193</v>
      </c>
      <c r="D21" s="28" t="s">
        <v>193</v>
      </c>
      <c r="E21" s="28" t="s">
        <v>193</v>
      </c>
      <c r="F21" s="28" t="s">
        <v>193</v>
      </c>
      <c r="G21" s="28" t="s">
        <v>193</v>
      </c>
      <c r="H21" s="103">
        <v>305.73101426759581</v>
      </c>
      <c r="I21" s="103">
        <v>264.31782292056579</v>
      </c>
      <c r="J21" s="103">
        <v>258.10943644632442</v>
      </c>
      <c r="K21" s="103">
        <v>242.34970076161534</v>
      </c>
      <c r="L21" s="103">
        <v>240.63330860064255</v>
      </c>
      <c r="M21" s="103">
        <v>211.07666768279836</v>
      </c>
      <c r="N21" s="103">
        <v>253.1366097515326</v>
      </c>
      <c r="O21" s="103">
        <v>214.69596861132337</v>
      </c>
      <c r="P21" s="583">
        <v>235.85247355627939</v>
      </c>
      <c r="Q21" s="103">
        <v>215.31333064299903</v>
      </c>
      <c r="R21" s="103">
        <v>210.79329726294199</v>
      </c>
      <c r="S21" s="583">
        <v>222.47311445768</v>
      </c>
    </row>
    <row r="22" spans="2:19" ht="14.25" customHeight="1" x14ac:dyDescent="0.25">
      <c r="B22" s="77" t="s">
        <v>105</v>
      </c>
      <c r="C22" s="28" t="s">
        <v>193</v>
      </c>
      <c r="D22" s="28" t="s">
        <v>193</v>
      </c>
      <c r="E22" s="28" t="s">
        <v>193</v>
      </c>
      <c r="F22" s="28" t="s">
        <v>193</v>
      </c>
      <c r="G22" s="28" t="s">
        <v>193</v>
      </c>
      <c r="H22" s="103">
        <v>253.99160679052991</v>
      </c>
      <c r="I22" s="103">
        <v>276.12189897102144</v>
      </c>
      <c r="J22" s="103">
        <v>260.714482953426</v>
      </c>
      <c r="K22" s="103">
        <v>288.41653724959247</v>
      </c>
      <c r="L22" s="103">
        <v>266.51090889365241</v>
      </c>
      <c r="M22" s="103">
        <v>317.34153567745426</v>
      </c>
      <c r="N22" s="103">
        <v>324.67314575658122</v>
      </c>
      <c r="O22" s="103">
        <v>308.78560643948043</v>
      </c>
      <c r="P22" s="583">
        <v>333.73989893222341</v>
      </c>
      <c r="Q22" s="103">
        <v>393.17587323084229</v>
      </c>
      <c r="R22" s="103">
        <v>385.43417794935601</v>
      </c>
      <c r="S22" s="583">
        <v>360.86929116822103</v>
      </c>
    </row>
    <row r="23" spans="2:19" ht="14.25" customHeight="1" x14ac:dyDescent="0.25">
      <c r="B23" s="73" t="s">
        <v>106</v>
      </c>
      <c r="C23" s="103">
        <v>629.61699999999928</v>
      </c>
      <c r="D23" s="103">
        <v>532.03800000000047</v>
      </c>
      <c r="E23" s="103">
        <v>595.18000000000006</v>
      </c>
      <c r="F23" s="103">
        <v>482.53900000000021</v>
      </c>
      <c r="G23" s="103">
        <v>453.98200000000043</v>
      </c>
      <c r="H23" s="103">
        <v>559.72262105812536</v>
      </c>
      <c r="I23" s="103">
        <v>540.43972189158728</v>
      </c>
      <c r="J23" s="103">
        <v>518.82391939975048</v>
      </c>
      <c r="K23" s="103">
        <v>530.76623801120786</v>
      </c>
      <c r="L23" s="103">
        <v>507.14421749429465</v>
      </c>
      <c r="M23" s="103">
        <v>528.41820336025216</v>
      </c>
      <c r="N23" s="103">
        <v>577.80975550811411</v>
      </c>
      <c r="O23" s="103">
        <v>523.48157505080383</v>
      </c>
      <c r="P23" s="583">
        <v>569.59237248850286</v>
      </c>
      <c r="Q23" s="103">
        <v>608.48920387384123</v>
      </c>
      <c r="R23" s="103">
        <v>596.22747521229701</v>
      </c>
      <c r="S23" s="583">
        <v>583.34240562590003</v>
      </c>
    </row>
    <row r="24" spans="2:19" ht="14.25" customHeight="1" x14ac:dyDescent="0.3">
      <c r="B24" s="104" t="s">
        <v>263</v>
      </c>
      <c r="C24" s="105">
        <v>3153.0459999999998</v>
      </c>
      <c r="D24" s="105">
        <v>2814.6799999999989</v>
      </c>
      <c r="E24" s="105">
        <v>3009.6490000000026</v>
      </c>
      <c r="F24" s="105">
        <v>2941.5739999999951</v>
      </c>
      <c r="G24" s="105">
        <v>2701.2880000000023</v>
      </c>
      <c r="H24" s="105">
        <v>3203.384101998869</v>
      </c>
      <c r="I24" s="105">
        <v>3188.6975032599184</v>
      </c>
      <c r="J24" s="105">
        <v>3176.6647541315265</v>
      </c>
      <c r="K24" s="105">
        <v>3259.5284387126035</v>
      </c>
      <c r="L24" s="105">
        <v>3199.6579249789588</v>
      </c>
      <c r="M24" s="105">
        <v>3317.5814740928117</v>
      </c>
      <c r="N24" s="105">
        <v>3253.497358028098</v>
      </c>
      <c r="O24" s="105">
        <v>3332.2350238204126</v>
      </c>
      <c r="P24" s="585">
        <v>3348.300947902912</v>
      </c>
      <c r="Q24" s="105">
        <v>3266.9332729886728</v>
      </c>
      <c r="R24" s="105">
        <v>3324.1007817377899</v>
      </c>
      <c r="S24" s="585">
        <v>3370.1559722612801</v>
      </c>
    </row>
    <row r="25" spans="2:19" ht="14.25" customHeight="1" x14ac:dyDescent="0.3">
      <c r="B25" s="77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1022"/>
      <c r="N25" s="106"/>
      <c r="O25" s="106"/>
      <c r="P25" s="617"/>
      <c r="Q25" s="106"/>
      <c r="R25" s="106"/>
      <c r="S25" s="617"/>
    </row>
    <row r="26" spans="2:19" ht="14.25" customHeight="1" x14ac:dyDescent="0.25">
      <c r="B26" s="77" t="s">
        <v>102</v>
      </c>
      <c r="C26" s="103">
        <v>261.64499999999998</v>
      </c>
      <c r="D26" s="103">
        <v>271.41800000000001</v>
      </c>
      <c r="E26" s="103">
        <v>297.25799999999998</v>
      </c>
      <c r="F26" s="103">
        <v>301.23599999999993</v>
      </c>
      <c r="G26" s="103">
        <v>342.13299999999998</v>
      </c>
      <c r="H26" s="103">
        <v>329.15450659263485</v>
      </c>
      <c r="I26" s="103">
        <v>296.88075103629336</v>
      </c>
      <c r="J26" s="103">
        <v>308.51231496936612</v>
      </c>
      <c r="K26" s="103">
        <v>288.73176304564345</v>
      </c>
      <c r="L26" s="103">
        <v>292.36104232405251</v>
      </c>
      <c r="M26" s="103">
        <v>239.89164037544177</v>
      </c>
      <c r="N26" s="103">
        <v>249.15917794048099</v>
      </c>
      <c r="O26" s="103">
        <v>295.62785980134203</v>
      </c>
      <c r="P26" s="583">
        <v>258.92060898858114</v>
      </c>
      <c r="Q26" s="103">
        <v>243.97094958402917</v>
      </c>
      <c r="R26" s="103">
        <v>268.20422157193599</v>
      </c>
      <c r="S26" s="583">
        <v>266.86914820023497</v>
      </c>
    </row>
    <row r="27" spans="2:19" ht="14.25" customHeight="1" x14ac:dyDescent="0.25">
      <c r="B27" s="77" t="s">
        <v>103</v>
      </c>
      <c r="C27" s="103">
        <v>2926.8040000000015</v>
      </c>
      <c r="D27" s="103">
        <v>2937.5680000000011</v>
      </c>
      <c r="E27" s="103">
        <v>3049.5489999999986</v>
      </c>
      <c r="F27" s="103">
        <v>2855.8039999999992</v>
      </c>
      <c r="G27" s="103">
        <v>2689.8830000000003</v>
      </c>
      <c r="H27" s="103">
        <v>2618.8197080165455</v>
      </c>
      <c r="I27" s="103">
        <v>2558.5795314456936</v>
      </c>
      <c r="J27" s="103">
        <v>2358.1745470427627</v>
      </c>
      <c r="K27" s="103">
        <v>2316.3421089585772</v>
      </c>
      <c r="L27" s="103">
        <v>2217.66295390495</v>
      </c>
      <c r="M27" s="103">
        <v>2143.3969877621462</v>
      </c>
      <c r="N27" s="103">
        <v>2092.3179902173765</v>
      </c>
      <c r="O27" s="103">
        <v>1914.9653070096297</v>
      </c>
      <c r="P27" s="583">
        <v>1832.6831571016996</v>
      </c>
      <c r="Q27" s="103">
        <v>2018.9798532577595</v>
      </c>
      <c r="R27" s="103">
        <v>1955.0585333336401</v>
      </c>
      <c r="S27" s="583">
        <v>1938.15624403483</v>
      </c>
    </row>
    <row r="28" spans="2:19" ht="14.25" customHeight="1" x14ac:dyDescent="0.25">
      <c r="B28" s="73" t="s">
        <v>190</v>
      </c>
      <c r="C28" s="103">
        <v>3188.4490000000014</v>
      </c>
      <c r="D28" s="103">
        <v>3208.9860000000012</v>
      </c>
      <c r="E28" s="103">
        <v>3346.8069999999984</v>
      </c>
      <c r="F28" s="103">
        <v>3157.0399999999991</v>
      </c>
      <c r="G28" s="103">
        <v>3032.0160000000001</v>
      </c>
      <c r="H28" s="103">
        <v>2947.9742146091803</v>
      </c>
      <c r="I28" s="103">
        <v>2855.4602824819872</v>
      </c>
      <c r="J28" s="103">
        <v>2666.6868620121286</v>
      </c>
      <c r="K28" s="103">
        <v>2605.0738720042209</v>
      </c>
      <c r="L28" s="103">
        <v>2510.0239962290025</v>
      </c>
      <c r="M28" s="103">
        <v>2383.2886281375881</v>
      </c>
      <c r="N28" s="103">
        <v>2341.4771681578577</v>
      </c>
      <c r="O28" s="103">
        <v>2210.593166810972</v>
      </c>
      <c r="P28" s="583">
        <v>2091.6037660902816</v>
      </c>
      <c r="Q28" s="103">
        <v>2262.9508028417908</v>
      </c>
      <c r="R28" s="103">
        <v>2223.2627549055801</v>
      </c>
      <c r="S28" s="583">
        <v>2205.0253922350698</v>
      </c>
    </row>
    <row r="29" spans="2:19" ht="14.25" customHeight="1" x14ac:dyDescent="0.25">
      <c r="B29" s="73" t="s">
        <v>80</v>
      </c>
      <c r="C29" s="103">
        <v>367.62599999999952</v>
      </c>
      <c r="D29" s="103">
        <v>516.11499999999978</v>
      </c>
      <c r="E29" s="103">
        <v>532.61399999999992</v>
      </c>
      <c r="F29" s="103">
        <v>503.50699999999978</v>
      </c>
      <c r="G29" s="103">
        <v>538.02000000000032</v>
      </c>
      <c r="H29" s="103">
        <v>686.32853412273096</v>
      </c>
      <c r="I29" s="103">
        <v>729.70321854932956</v>
      </c>
      <c r="J29" s="103">
        <v>779.91339333102633</v>
      </c>
      <c r="K29" s="103">
        <v>839.08222268733732</v>
      </c>
      <c r="L29" s="103">
        <v>869.13447774763608</v>
      </c>
      <c r="M29" s="103">
        <v>958.89663555412255</v>
      </c>
      <c r="N29" s="103">
        <v>959.75949741860609</v>
      </c>
      <c r="O29" s="103">
        <v>1037.9698653619803</v>
      </c>
      <c r="P29" s="583">
        <v>1136.803788072797</v>
      </c>
      <c r="Q29" s="103">
        <v>1103.6586786572643</v>
      </c>
      <c r="R29" s="103">
        <v>1189.4522836747799</v>
      </c>
      <c r="S29" s="583">
        <v>1069.23001258881</v>
      </c>
    </row>
    <row r="30" spans="2:19" ht="14.25" customHeight="1" x14ac:dyDescent="0.25">
      <c r="B30" s="77" t="s">
        <v>104</v>
      </c>
      <c r="C30" s="28" t="s">
        <v>193</v>
      </c>
      <c r="D30" s="28" t="s">
        <v>193</v>
      </c>
      <c r="E30" s="28" t="s">
        <v>193</v>
      </c>
      <c r="F30" s="28" t="s">
        <v>193</v>
      </c>
      <c r="G30" s="28" t="s">
        <v>193</v>
      </c>
      <c r="H30" s="103">
        <v>372.66959871172691</v>
      </c>
      <c r="I30" s="103">
        <v>350.58863755025095</v>
      </c>
      <c r="J30" s="103">
        <v>363.47219761067674</v>
      </c>
      <c r="K30" s="103">
        <v>317.55108442928321</v>
      </c>
      <c r="L30" s="103">
        <v>312.61784287226203</v>
      </c>
      <c r="M30" s="103">
        <v>329.54803672526458</v>
      </c>
      <c r="N30" s="103">
        <v>267.50553147625607</v>
      </c>
      <c r="O30" s="103">
        <v>281.94004313755596</v>
      </c>
      <c r="P30" s="583">
        <v>316.5853809648039</v>
      </c>
      <c r="Q30" s="103">
        <v>240.47302658430644</v>
      </c>
      <c r="R30" s="103">
        <v>260.49319884182501</v>
      </c>
      <c r="S30" s="583">
        <v>271.34860751461798</v>
      </c>
    </row>
    <row r="31" spans="2:19" ht="14.25" customHeight="1" x14ac:dyDescent="0.25">
      <c r="B31" s="77" t="s">
        <v>105</v>
      </c>
      <c r="C31" s="28" t="s">
        <v>193</v>
      </c>
      <c r="D31" s="28" t="s">
        <v>193</v>
      </c>
      <c r="E31" s="28" t="s">
        <v>193</v>
      </c>
      <c r="F31" s="28" t="s">
        <v>193</v>
      </c>
      <c r="G31" s="28" t="s">
        <v>193</v>
      </c>
      <c r="H31" s="103">
        <v>384.61674917058684</v>
      </c>
      <c r="I31" s="103">
        <v>338.8643211411661</v>
      </c>
      <c r="J31" s="103">
        <v>415.21099492588985</v>
      </c>
      <c r="K31" s="103">
        <v>332.12571140680603</v>
      </c>
      <c r="L31" s="103">
        <v>372.91384339644014</v>
      </c>
      <c r="M31" s="103">
        <v>383.34478345870082</v>
      </c>
      <c r="N31" s="103">
        <v>409.36193445668613</v>
      </c>
      <c r="O31" s="103">
        <v>403.95205117785224</v>
      </c>
      <c r="P31" s="583">
        <v>443.76684105406969</v>
      </c>
      <c r="Q31" s="103">
        <v>396.19279538299975</v>
      </c>
      <c r="R31" s="103">
        <v>397.62797304906701</v>
      </c>
      <c r="S31" s="583">
        <v>407.364789162958</v>
      </c>
    </row>
    <row r="32" spans="2:19" ht="14.25" customHeight="1" x14ac:dyDescent="0.25">
      <c r="B32" s="73" t="s">
        <v>106</v>
      </c>
      <c r="C32" s="103">
        <v>733.995</v>
      </c>
      <c r="D32" s="103">
        <v>761.63500000000033</v>
      </c>
      <c r="E32" s="103">
        <v>704.24900000000002</v>
      </c>
      <c r="F32" s="103">
        <v>748.96100000000081</v>
      </c>
      <c r="G32" s="103">
        <v>721.09899999999948</v>
      </c>
      <c r="H32" s="103">
        <v>757.28634788231318</v>
      </c>
      <c r="I32" s="103">
        <v>689.45295869141751</v>
      </c>
      <c r="J32" s="103">
        <v>778.68319253656659</v>
      </c>
      <c r="K32" s="103">
        <v>649.67679583608935</v>
      </c>
      <c r="L32" s="103">
        <v>685.53168626870274</v>
      </c>
      <c r="M32" s="103">
        <v>712.89282018396602</v>
      </c>
      <c r="N32" s="103">
        <v>676.86746593294276</v>
      </c>
      <c r="O32" s="103">
        <v>685.89209431540792</v>
      </c>
      <c r="P32" s="583">
        <v>760.35222201887302</v>
      </c>
      <c r="Q32" s="103">
        <v>636.66582196730621</v>
      </c>
      <c r="R32" s="103">
        <v>658.12117189089304</v>
      </c>
      <c r="S32" s="583">
        <v>678.71339667757502</v>
      </c>
    </row>
    <row r="33" spans="2:19" ht="14.25" customHeight="1" x14ac:dyDescent="0.3">
      <c r="B33" s="104" t="s">
        <v>264</v>
      </c>
      <c r="C33" s="105">
        <v>4290.0699999999961</v>
      </c>
      <c r="D33" s="105">
        <v>4486.7360000000081</v>
      </c>
      <c r="E33" s="105">
        <v>4583.6699999999955</v>
      </c>
      <c r="F33" s="105">
        <v>4409.5080000000025</v>
      </c>
      <c r="G33" s="105">
        <v>4291.1350000000002</v>
      </c>
      <c r="H33" s="105">
        <v>4391.589096614226</v>
      </c>
      <c r="I33" s="105">
        <v>4274.6164597227435</v>
      </c>
      <c r="J33" s="105">
        <v>4225.2834478797158</v>
      </c>
      <c r="K33" s="105">
        <v>4093.8328905276621</v>
      </c>
      <c r="L33" s="105">
        <v>4064.6901602453418</v>
      </c>
      <c r="M33" s="105">
        <v>4055.0780838756718</v>
      </c>
      <c r="N33" s="105">
        <v>3978.1041315094058</v>
      </c>
      <c r="O33" s="105">
        <v>3934.4551264883612</v>
      </c>
      <c r="P33" s="585">
        <v>3988.7597761819497</v>
      </c>
      <c r="Q33" s="105">
        <v>4003.2753034663701</v>
      </c>
      <c r="R33" s="105">
        <v>4070.8362104712501</v>
      </c>
      <c r="S33" s="585">
        <v>3952.9688015014499</v>
      </c>
    </row>
    <row r="34" spans="2:19" ht="14.25" customHeight="1" x14ac:dyDescent="0.3">
      <c r="B34" s="77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1022"/>
      <c r="N34" s="106"/>
      <c r="O34" s="106"/>
      <c r="P34" s="617"/>
      <c r="Q34" s="106"/>
      <c r="R34" s="106"/>
      <c r="S34" s="617"/>
    </row>
    <row r="35" spans="2:19" ht="14.25" customHeight="1" x14ac:dyDescent="0.25">
      <c r="B35" s="77" t="s">
        <v>102</v>
      </c>
      <c r="C35" s="103">
        <v>712.48299999999983</v>
      </c>
      <c r="D35" s="103">
        <v>753.1160000000001</v>
      </c>
      <c r="E35" s="103">
        <v>787.65500000000054</v>
      </c>
      <c r="F35" s="103">
        <v>762.34099999999921</v>
      </c>
      <c r="G35" s="103">
        <v>885.19100000000037</v>
      </c>
      <c r="H35" s="103">
        <v>759.27864572007445</v>
      </c>
      <c r="I35" s="103">
        <v>773.32624735789034</v>
      </c>
      <c r="J35" s="103">
        <v>792.86038852221498</v>
      </c>
      <c r="K35" s="103">
        <v>799.60571611623152</v>
      </c>
      <c r="L35" s="103">
        <v>723.45396694665715</v>
      </c>
      <c r="M35" s="103">
        <v>800.52206021517861</v>
      </c>
      <c r="N35" s="103">
        <v>856.27573180963793</v>
      </c>
      <c r="O35" s="103">
        <v>867.03909975432634</v>
      </c>
      <c r="P35" s="583">
        <v>934.79173396842941</v>
      </c>
      <c r="Q35" s="103">
        <v>781.9183590439892</v>
      </c>
      <c r="R35" s="103">
        <v>784.29568603487905</v>
      </c>
      <c r="S35" s="583">
        <v>832.77527526269705</v>
      </c>
    </row>
    <row r="36" spans="2:19" ht="14.25" customHeight="1" x14ac:dyDescent="0.25">
      <c r="B36" s="77" t="s">
        <v>103</v>
      </c>
      <c r="C36" s="103">
        <v>2460.9850000000006</v>
      </c>
      <c r="D36" s="103">
        <v>2232.0969999999993</v>
      </c>
      <c r="E36" s="103">
        <v>2343.7329999999979</v>
      </c>
      <c r="F36" s="103">
        <v>2254.369999999999</v>
      </c>
      <c r="G36" s="103">
        <v>2310.7019999999998</v>
      </c>
      <c r="H36" s="103">
        <v>2236.69261061314</v>
      </c>
      <c r="I36" s="103">
        <v>2283.7539333247068</v>
      </c>
      <c r="J36" s="103">
        <v>2356.62350278744</v>
      </c>
      <c r="K36" s="103">
        <v>2383.4381351021266</v>
      </c>
      <c r="L36" s="103">
        <v>2360.8121258858059</v>
      </c>
      <c r="M36" s="103">
        <v>2251.1339993673951</v>
      </c>
      <c r="N36" s="103">
        <v>2260.948211001732</v>
      </c>
      <c r="O36" s="103">
        <v>2180.0882463167632</v>
      </c>
      <c r="P36" s="583">
        <v>2122.3069226568969</v>
      </c>
      <c r="Q36" s="103">
        <v>2241.4886451912621</v>
      </c>
      <c r="R36" s="103">
        <v>2221.9380733172102</v>
      </c>
      <c r="S36" s="583">
        <v>2259.2814802182502</v>
      </c>
    </row>
    <row r="37" spans="2:19" ht="14.25" customHeight="1" x14ac:dyDescent="0.25">
      <c r="B37" s="73" t="s">
        <v>190</v>
      </c>
      <c r="C37" s="103">
        <v>3173.4680000000003</v>
      </c>
      <c r="D37" s="103">
        <v>2985.2129999999993</v>
      </c>
      <c r="E37" s="103">
        <v>3131.3879999999986</v>
      </c>
      <c r="F37" s="103">
        <v>3016.7109999999984</v>
      </c>
      <c r="G37" s="103">
        <v>3195.893</v>
      </c>
      <c r="H37" s="103">
        <v>2995.9712563332146</v>
      </c>
      <c r="I37" s="103">
        <v>3057.0801806825971</v>
      </c>
      <c r="J37" s="103">
        <v>3149.4838913096551</v>
      </c>
      <c r="K37" s="103">
        <v>3183.0438512183582</v>
      </c>
      <c r="L37" s="103">
        <v>3084.2660928324631</v>
      </c>
      <c r="M37" s="103">
        <v>3051.6560595825736</v>
      </c>
      <c r="N37" s="103">
        <v>3117.2239428113699</v>
      </c>
      <c r="O37" s="103">
        <v>3047.1273460710886</v>
      </c>
      <c r="P37" s="583">
        <v>3057.0986566253268</v>
      </c>
      <c r="Q37" s="103">
        <v>3023.4070042352573</v>
      </c>
      <c r="R37" s="103">
        <v>3006.2337593520901</v>
      </c>
      <c r="S37" s="583">
        <v>3092.05675548095</v>
      </c>
    </row>
    <row r="38" spans="2:19" ht="14.25" customHeight="1" x14ac:dyDescent="0.25">
      <c r="B38" s="73" t="s">
        <v>80</v>
      </c>
      <c r="C38" s="103">
        <v>211.1279999999999</v>
      </c>
      <c r="D38" s="103">
        <v>318.74900000000002</v>
      </c>
      <c r="E38" s="103">
        <v>243.83100000000002</v>
      </c>
      <c r="F38" s="103">
        <v>316.76599999999985</v>
      </c>
      <c r="G38" s="103">
        <v>355.01699999999994</v>
      </c>
      <c r="H38" s="103">
        <v>380.08302780429995</v>
      </c>
      <c r="I38" s="103">
        <v>454.72705467189809</v>
      </c>
      <c r="J38" s="103">
        <v>460.51704607935636</v>
      </c>
      <c r="K38" s="103">
        <v>530.1315161521004</v>
      </c>
      <c r="L38" s="103">
        <v>512.26738721334129</v>
      </c>
      <c r="M38" s="103">
        <v>662.27293353486107</v>
      </c>
      <c r="N38" s="103">
        <v>621.7833163023214</v>
      </c>
      <c r="O38" s="103">
        <v>674.01728216375182</v>
      </c>
      <c r="P38" s="583">
        <v>728.56608119714292</v>
      </c>
      <c r="Q38" s="103">
        <v>718.83615237333311</v>
      </c>
      <c r="R38" s="103">
        <v>700.979097632773</v>
      </c>
      <c r="S38" s="583">
        <v>707.68641920438199</v>
      </c>
    </row>
    <row r="39" spans="2:19" ht="14.25" customHeight="1" x14ac:dyDescent="0.25">
      <c r="B39" s="77" t="s">
        <v>104</v>
      </c>
      <c r="C39" s="28" t="s">
        <v>193</v>
      </c>
      <c r="D39" s="28" t="s">
        <v>193</v>
      </c>
      <c r="E39" s="28" t="s">
        <v>193</v>
      </c>
      <c r="F39" s="28" t="s">
        <v>193</v>
      </c>
      <c r="G39" s="28" t="s">
        <v>193</v>
      </c>
      <c r="H39" s="103">
        <v>318.23049106800443</v>
      </c>
      <c r="I39" s="103">
        <v>291.74528554912166</v>
      </c>
      <c r="J39" s="103">
        <v>328.37521684911025</v>
      </c>
      <c r="K39" s="103">
        <v>326.49705461418841</v>
      </c>
      <c r="L39" s="103">
        <v>331.91522367700259</v>
      </c>
      <c r="M39" s="103">
        <v>312.30882188921157</v>
      </c>
      <c r="N39" s="103">
        <v>328.71299554121083</v>
      </c>
      <c r="O39" s="103">
        <v>344.79668849542679</v>
      </c>
      <c r="P39" s="583">
        <v>313.89358396862582</v>
      </c>
      <c r="Q39" s="103">
        <v>360.32979878571729</v>
      </c>
      <c r="R39" s="103">
        <v>342.01426305202398</v>
      </c>
      <c r="S39" s="583">
        <v>336.46579880056402</v>
      </c>
    </row>
    <row r="40" spans="2:19" ht="14.25" customHeight="1" x14ac:dyDescent="0.25">
      <c r="B40" s="77" t="s">
        <v>105</v>
      </c>
      <c r="C40" s="28" t="s">
        <v>193</v>
      </c>
      <c r="D40" s="28" t="s">
        <v>193</v>
      </c>
      <c r="E40" s="28" t="s">
        <v>193</v>
      </c>
      <c r="F40" s="28" t="s">
        <v>193</v>
      </c>
      <c r="G40" s="28" t="s">
        <v>193</v>
      </c>
      <c r="H40" s="103">
        <v>349.02632938573504</v>
      </c>
      <c r="I40" s="103">
        <v>331.77390440390286</v>
      </c>
      <c r="J40" s="103">
        <v>346.13220134755244</v>
      </c>
      <c r="K40" s="103">
        <v>404.32982056331826</v>
      </c>
      <c r="L40" s="103">
        <v>356.53330250589744</v>
      </c>
      <c r="M40" s="103">
        <v>474.12253770898565</v>
      </c>
      <c r="N40" s="103">
        <v>465.30234676589828</v>
      </c>
      <c r="O40" s="103">
        <v>494.38447540619501</v>
      </c>
      <c r="P40" s="583">
        <v>460.07749318842787</v>
      </c>
      <c r="Q40" s="103">
        <v>444.11086364284796</v>
      </c>
      <c r="R40" s="103">
        <v>471.58207327641202</v>
      </c>
      <c r="S40" s="583">
        <v>524.51620831015998</v>
      </c>
    </row>
    <row r="41" spans="2:19" ht="14.25" customHeight="1" x14ac:dyDescent="0.25">
      <c r="B41" s="73" t="s">
        <v>106</v>
      </c>
      <c r="C41" s="103">
        <v>552.10399999999993</v>
      </c>
      <c r="D41" s="103">
        <v>548.57600000000025</v>
      </c>
      <c r="E41" s="103">
        <v>535.09299999999985</v>
      </c>
      <c r="F41" s="103">
        <v>587.26700000000028</v>
      </c>
      <c r="G41" s="103">
        <v>579.34100000000012</v>
      </c>
      <c r="H41" s="103">
        <v>667.25682045373935</v>
      </c>
      <c r="I41" s="103">
        <v>623.51918995302424</v>
      </c>
      <c r="J41" s="103">
        <v>674.5074181966628</v>
      </c>
      <c r="K41" s="103">
        <v>730.82687517750662</v>
      </c>
      <c r="L41" s="103">
        <v>688.44852618289951</v>
      </c>
      <c r="M41" s="103">
        <v>786.4313595981979</v>
      </c>
      <c r="N41" s="103">
        <v>794.01534230710888</v>
      </c>
      <c r="O41" s="103">
        <v>839.18116390162209</v>
      </c>
      <c r="P41" s="583">
        <v>773.97107715705306</v>
      </c>
      <c r="Q41" s="103">
        <v>804.44066242856434</v>
      </c>
      <c r="R41" s="103">
        <v>813.596336328436</v>
      </c>
      <c r="S41" s="583">
        <v>860.982007110724</v>
      </c>
    </row>
    <row r="42" spans="2:19" ht="14.25" customHeight="1" x14ac:dyDescent="0.3">
      <c r="B42" s="104" t="s">
        <v>265</v>
      </c>
      <c r="C42" s="105">
        <v>3936.6999999999966</v>
      </c>
      <c r="D42" s="105">
        <v>3852.5380000000023</v>
      </c>
      <c r="E42" s="105">
        <v>3910.3120000000004</v>
      </c>
      <c r="F42" s="105">
        <v>3920.7439999999974</v>
      </c>
      <c r="G42" s="105">
        <v>4130.2509999999984</v>
      </c>
      <c r="H42" s="105">
        <v>4043.3111045912392</v>
      </c>
      <c r="I42" s="105">
        <v>4135.3264253075113</v>
      </c>
      <c r="J42" s="105">
        <v>4284.50835558567</v>
      </c>
      <c r="K42" s="105">
        <v>4444.0022425479638</v>
      </c>
      <c r="L42" s="105">
        <v>4284.9820062287099</v>
      </c>
      <c r="M42" s="105">
        <v>4500.360352715622</v>
      </c>
      <c r="N42" s="105">
        <v>4533.022601420801</v>
      </c>
      <c r="O42" s="105">
        <v>4560.3257921364639</v>
      </c>
      <c r="P42" s="585">
        <v>4559.6358149795233</v>
      </c>
      <c r="Q42" s="105">
        <v>4546.6838190371518</v>
      </c>
      <c r="R42" s="105">
        <v>4520.8091933133001</v>
      </c>
      <c r="S42" s="585">
        <v>4660.7251817960596</v>
      </c>
    </row>
    <row r="43" spans="2:19" ht="14.25" customHeight="1" x14ac:dyDescent="0.3">
      <c r="B43" s="77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1022"/>
      <c r="N43" s="106"/>
      <c r="O43" s="106"/>
      <c r="P43" s="617"/>
      <c r="Q43" s="106"/>
      <c r="R43" s="106"/>
      <c r="S43" s="617"/>
    </row>
    <row r="44" spans="2:19" ht="14.25" customHeight="1" x14ac:dyDescent="0.25">
      <c r="B44" s="77" t="s">
        <v>102</v>
      </c>
      <c r="C44" s="103">
        <v>1679.0539999999994</v>
      </c>
      <c r="D44" s="103">
        <v>1793.1989999999998</v>
      </c>
      <c r="E44" s="103">
        <v>1586.173</v>
      </c>
      <c r="F44" s="103">
        <v>2016.0879999999988</v>
      </c>
      <c r="G44" s="103">
        <v>1861.7859999999989</v>
      </c>
      <c r="H44" s="103">
        <v>1752.2323636986935</v>
      </c>
      <c r="I44" s="103">
        <v>1742.1120323909715</v>
      </c>
      <c r="J44" s="103">
        <v>1787.5346178214613</v>
      </c>
      <c r="K44" s="103">
        <v>1741.7383160668157</v>
      </c>
      <c r="L44" s="103">
        <v>1768.4681654414464</v>
      </c>
      <c r="M44" s="103">
        <v>1762.053063310678</v>
      </c>
      <c r="N44" s="103">
        <v>1685.9882197075201</v>
      </c>
      <c r="O44" s="103">
        <v>1724.1974715511747</v>
      </c>
      <c r="P44" s="583">
        <v>1807.2176559468489</v>
      </c>
      <c r="Q44" s="103">
        <v>1693.8312556309997</v>
      </c>
      <c r="R44" s="103">
        <v>1824.7190214909499</v>
      </c>
      <c r="S44" s="583">
        <v>1907.1062912402999</v>
      </c>
    </row>
    <row r="45" spans="2:19" ht="14.25" customHeight="1" x14ac:dyDescent="0.25">
      <c r="B45" s="77" t="s">
        <v>103</v>
      </c>
      <c r="C45" s="103">
        <v>1242.5949999999996</v>
      </c>
      <c r="D45" s="103">
        <v>1169.0170000000005</v>
      </c>
      <c r="E45" s="103">
        <v>1200.2940000000008</v>
      </c>
      <c r="F45" s="103">
        <v>1331.1430000000003</v>
      </c>
      <c r="G45" s="103">
        <v>1167.4489999999998</v>
      </c>
      <c r="H45" s="103">
        <v>1070.9311164822032</v>
      </c>
      <c r="I45" s="103">
        <v>1036.0732161086776</v>
      </c>
      <c r="J45" s="103">
        <v>1081.4007609094338</v>
      </c>
      <c r="K45" s="103">
        <v>1031.7997483473009</v>
      </c>
      <c r="L45" s="103">
        <v>1011.9015243193486</v>
      </c>
      <c r="M45" s="103">
        <v>1024.6202104816352</v>
      </c>
      <c r="N45" s="103">
        <v>1007.1380217977295</v>
      </c>
      <c r="O45" s="103">
        <v>1005.2055541718153</v>
      </c>
      <c r="P45" s="583">
        <v>1089.8618751427662</v>
      </c>
      <c r="Q45" s="103">
        <v>1151.1212653987045</v>
      </c>
      <c r="R45" s="103">
        <v>1110.33666875839</v>
      </c>
      <c r="S45" s="583">
        <v>1098.76828284056</v>
      </c>
    </row>
    <row r="46" spans="2:19" ht="14.25" customHeight="1" x14ac:dyDescent="0.25">
      <c r="B46" s="73" t="s">
        <v>190</v>
      </c>
      <c r="C46" s="103">
        <v>2921.648999999999</v>
      </c>
      <c r="D46" s="103">
        <v>2962.2160000000003</v>
      </c>
      <c r="E46" s="103">
        <v>2786.4670000000006</v>
      </c>
      <c r="F46" s="103">
        <v>3347.2309999999989</v>
      </c>
      <c r="G46" s="103">
        <v>3029.2349999999988</v>
      </c>
      <c r="H46" s="103">
        <v>2823.1634801808968</v>
      </c>
      <c r="I46" s="103">
        <v>2778.1852484996489</v>
      </c>
      <c r="J46" s="103">
        <v>2868.9353787308951</v>
      </c>
      <c r="K46" s="103">
        <v>2773.5380644141169</v>
      </c>
      <c r="L46" s="103">
        <v>2780.3696897607952</v>
      </c>
      <c r="M46" s="103">
        <v>2786.673273792313</v>
      </c>
      <c r="N46" s="103">
        <v>2693.1262415052497</v>
      </c>
      <c r="O46" s="103">
        <v>2729.4030257229929</v>
      </c>
      <c r="P46" s="583">
        <v>2897.0795310896146</v>
      </c>
      <c r="Q46" s="103">
        <v>2844.9525210297002</v>
      </c>
      <c r="R46" s="103">
        <v>2935.0556902493299</v>
      </c>
      <c r="S46" s="583">
        <v>3005.8745740808699</v>
      </c>
    </row>
    <row r="47" spans="2:19" ht="14.25" customHeight="1" x14ac:dyDescent="0.25">
      <c r="B47" s="73" t="s">
        <v>80</v>
      </c>
      <c r="C47" s="103">
        <v>145.83799999999997</v>
      </c>
      <c r="D47" s="103">
        <v>198.40400000000002</v>
      </c>
      <c r="E47" s="103">
        <v>159.096</v>
      </c>
      <c r="F47" s="103">
        <v>190.90600000000001</v>
      </c>
      <c r="G47" s="103">
        <v>187.88900000000004</v>
      </c>
      <c r="H47" s="103">
        <v>251.81270860300043</v>
      </c>
      <c r="I47" s="103">
        <v>233.81061001683108</v>
      </c>
      <c r="J47" s="103">
        <v>230.37158528608686</v>
      </c>
      <c r="K47" s="103">
        <v>251.99108621763486</v>
      </c>
      <c r="L47" s="103">
        <v>262.00670494632561</v>
      </c>
      <c r="M47" s="103">
        <v>296.55880347223814</v>
      </c>
      <c r="N47" s="103">
        <v>295.17533450067589</v>
      </c>
      <c r="O47" s="103">
        <v>440.31376037559323</v>
      </c>
      <c r="P47" s="583">
        <v>370.95085826340863</v>
      </c>
      <c r="Q47" s="103">
        <v>362.50583948490402</v>
      </c>
      <c r="R47" s="103">
        <v>417.61713140453998</v>
      </c>
      <c r="S47" s="583">
        <v>404.43317673777301</v>
      </c>
    </row>
    <row r="48" spans="2:19" ht="14.25" customHeight="1" x14ac:dyDescent="0.25">
      <c r="B48" s="77" t="s">
        <v>104</v>
      </c>
      <c r="C48" s="28" t="s">
        <v>193</v>
      </c>
      <c r="D48" s="28" t="s">
        <v>193</v>
      </c>
      <c r="E48" s="28" t="s">
        <v>193</v>
      </c>
      <c r="F48" s="28" t="s">
        <v>193</v>
      </c>
      <c r="G48" s="28" t="s">
        <v>193</v>
      </c>
      <c r="H48" s="103">
        <v>244.45648595096301</v>
      </c>
      <c r="I48" s="103">
        <v>262.98588950811904</v>
      </c>
      <c r="J48" s="103">
        <v>285.28648968215265</v>
      </c>
      <c r="K48" s="103">
        <v>328.20611160989813</v>
      </c>
      <c r="L48" s="103">
        <v>243.31848404335463</v>
      </c>
      <c r="M48" s="103">
        <v>239.86639990405533</v>
      </c>
      <c r="N48" s="103">
        <v>244.87872931264212</v>
      </c>
      <c r="O48" s="103">
        <v>262.64816523429988</v>
      </c>
      <c r="P48" s="583">
        <v>244.02847348019307</v>
      </c>
      <c r="Q48" s="103">
        <v>281.29660493713294</v>
      </c>
      <c r="R48" s="103">
        <v>275.15954900994802</v>
      </c>
      <c r="S48" s="583">
        <v>281.75130010571502</v>
      </c>
    </row>
    <row r="49" spans="2:19" ht="14.25" customHeight="1" x14ac:dyDescent="0.25">
      <c r="B49" s="77" t="s">
        <v>105</v>
      </c>
      <c r="C49" s="28" t="s">
        <v>193</v>
      </c>
      <c r="D49" s="28" t="s">
        <v>193</v>
      </c>
      <c r="E49" s="28" t="s">
        <v>193</v>
      </c>
      <c r="F49" s="28" t="s">
        <v>193</v>
      </c>
      <c r="G49" s="28" t="s">
        <v>193</v>
      </c>
      <c r="H49" s="103">
        <v>256.25926438153795</v>
      </c>
      <c r="I49" s="103">
        <v>281.82990759612835</v>
      </c>
      <c r="J49" s="103">
        <v>264.93284332235464</v>
      </c>
      <c r="K49" s="103">
        <v>286.25084872726217</v>
      </c>
      <c r="L49" s="103">
        <v>329.38418151078486</v>
      </c>
      <c r="M49" s="103">
        <v>333.81039307694306</v>
      </c>
      <c r="N49" s="103">
        <v>330.48424203220088</v>
      </c>
      <c r="O49" s="103">
        <v>362.31332918394622</v>
      </c>
      <c r="P49" s="583">
        <v>349.86645468381164</v>
      </c>
      <c r="Q49" s="103">
        <v>398.7021609114791</v>
      </c>
      <c r="R49" s="103">
        <v>397.55399894608598</v>
      </c>
      <c r="S49" s="583">
        <v>389.78438436374</v>
      </c>
    </row>
    <row r="50" spans="2:19" ht="14.25" customHeight="1" x14ac:dyDescent="0.25">
      <c r="B50" s="73" t="s">
        <v>106</v>
      </c>
      <c r="C50" s="103">
        <v>516.6279999999997</v>
      </c>
      <c r="D50" s="103">
        <v>511.15300000000025</v>
      </c>
      <c r="E50" s="103">
        <v>558.44700000000034</v>
      </c>
      <c r="F50" s="103">
        <v>571.2030000000002</v>
      </c>
      <c r="G50" s="103">
        <v>546.25299999999993</v>
      </c>
      <c r="H50" s="103">
        <v>500.71575033250093</v>
      </c>
      <c r="I50" s="103">
        <v>544.81579710424728</v>
      </c>
      <c r="J50" s="103">
        <v>550.21933300450758</v>
      </c>
      <c r="K50" s="103">
        <v>614.45696033716001</v>
      </c>
      <c r="L50" s="103">
        <v>572.70266555413946</v>
      </c>
      <c r="M50" s="103">
        <v>573.67679298099802</v>
      </c>
      <c r="N50" s="103">
        <v>575.36297134484357</v>
      </c>
      <c r="O50" s="103">
        <v>624.96149441824593</v>
      </c>
      <c r="P50" s="583">
        <v>593.89492816400491</v>
      </c>
      <c r="Q50" s="103">
        <v>679.99876584861136</v>
      </c>
      <c r="R50" s="103">
        <v>672.71354795603395</v>
      </c>
      <c r="S50" s="583">
        <v>671.53568446945599</v>
      </c>
    </row>
    <row r="51" spans="2:19" ht="14.25" customHeight="1" x14ac:dyDescent="0.3">
      <c r="B51" s="104" t="s">
        <v>266</v>
      </c>
      <c r="C51" s="105">
        <v>3584.1149999999975</v>
      </c>
      <c r="D51" s="105">
        <v>3671.773000000006</v>
      </c>
      <c r="E51" s="105">
        <v>3504.0100000000007</v>
      </c>
      <c r="F51" s="105">
        <v>4109.3400000000038</v>
      </c>
      <c r="G51" s="105">
        <v>3763.3770000000031</v>
      </c>
      <c r="H51" s="105">
        <v>3575.6919391163942</v>
      </c>
      <c r="I51" s="105">
        <v>3556.811655620731</v>
      </c>
      <c r="J51" s="105">
        <v>3649.5262970214885</v>
      </c>
      <c r="K51" s="105">
        <v>3639.9861109689095</v>
      </c>
      <c r="L51" s="105">
        <v>3615.0790602612674</v>
      </c>
      <c r="M51" s="105">
        <v>3656.9088702455583</v>
      </c>
      <c r="N51" s="105">
        <v>3563.6645473507688</v>
      </c>
      <c r="O51" s="105">
        <v>3794.6782805168282</v>
      </c>
      <c r="P51" s="585">
        <v>3861.9253175170279</v>
      </c>
      <c r="Q51" s="105">
        <v>3887.4571263632142</v>
      </c>
      <c r="R51" s="105">
        <v>4025.3863696099102</v>
      </c>
      <c r="S51" s="585">
        <v>4081.8434352881</v>
      </c>
    </row>
    <row r="52" spans="2:19" ht="14.25" customHeight="1" x14ac:dyDescent="0.3">
      <c r="B52" s="73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1022"/>
      <c r="N52" s="106"/>
      <c r="O52" s="106"/>
      <c r="P52" s="617"/>
      <c r="Q52" s="106"/>
      <c r="R52" s="106"/>
      <c r="S52" s="617"/>
    </row>
    <row r="53" spans="2:19" ht="14.25" customHeight="1" x14ac:dyDescent="0.25">
      <c r="B53" s="77" t="s">
        <v>102</v>
      </c>
      <c r="C53" s="106">
        <v>3271.2209999999991</v>
      </c>
      <c r="D53" s="106">
        <v>3681.7320000000018</v>
      </c>
      <c r="E53" s="106">
        <v>3620.922999999998</v>
      </c>
      <c r="F53" s="106">
        <v>3482.9899999999971</v>
      </c>
      <c r="G53" s="106">
        <v>4022.2750000000055</v>
      </c>
      <c r="H53" s="106">
        <v>3832.8533384569009</v>
      </c>
      <c r="I53" s="106">
        <v>3929.1421661856343</v>
      </c>
      <c r="J53" s="106">
        <v>4020.0598033939973</v>
      </c>
      <c r="K53" s="106">
        <v>4058.0211252769436</v>
      </c>
      <c r="L53" s="106">
        <v>4276.2414009937866</v>
      </c>
      <c r="M53" s="106">
        <v>4501.2461005045607</v>
      </c>
      <c r="N53" s="103">
        <v>4588.1615716337901</v>
      </c>
      <c r="O53" s="103">
        <v>4703.8307061473051</v>
      </c>
      <c r="P53" s="583">
        <v>4773.4036337948719</v>
      </c>
      <c r="Q53" s="103">
        <v>5025.4328570794605</v>
      </c>
      <c r="R53" s="103">
        <v>5101.8347410050901</v>
      </c>
      <c r="S53" s="583">
        <v>5193.54689991141</v>
      </c>
    </row>
    <row r="54" spans="2:19" ht="14.25" customHeight="1" x14ac:dyDescent="0.25">
      <c r="B54" s="77" t="s">
        <v>103</v>
      </c>
      <c r="C54" s="106">
        <v>298.82199999999989</v>
      </c>
      <c r="D54" s="106">
        <v>290.29499999999996</v>
      </c>
      <c r="E54" s="106">
        <v>352.41700000000003</v>
      </c>
      <c r="F54" s="106">
        <v>347.85900000000015</v>
      </c>
      <c r="G54" s="106">
        <v>338.89199999999994</v>
      </c>
      <c r="H54" s="106">
        <v>249.03157099220357</v>
      </c>
      <c r="I54" s="106">
        <v>299.78600877473758</v>
      </c>
      <c r="J54" s="106">
        <v>268.97163729781744</v>
      </c>
      <c r="K54" s="106">
        <v>288.98239682600484</v>
      </c>
      <c r="L54" s="106">
        <v>325.6865419508996</v>
      </c>
      <c r="M54" s="106">
        <v>334.49349530678916</v>
      </c>
      <c r="N54" s="103">
        <v>322.40724421938614</v>
      </c>
      <c r="O54" s="103">
        <v>292.47878138058451</v>
      </c>
      <c r="P54" s="583">
        <v>308.01571273506289</v>
      </c>
      <c r="Q54" s="103">
        <v>299.66643124485404</v>
      </c>
      <c r="R54" s="103">
        <v>317.29999630201701</v>
      </c>
      <c r="S54" s="583">
        <v>384.89361173720698</v>
      </c>
    </row>
    <row r="55" spans="2:19" ht="14.25" customHeight="1" x14ac:dyDescent="0.25">
      <c r="B55" s="73" t="s">
        <v>190</v>
      </c>
      <c r="C55" s="106">
        <v>3570.0429999999988</v>
      </c>
      <c r="D55" s="106">
        <v>3972.0270000000019</v>
      </c>
      <c r="E55" s="106">
        <v>3973.3399999999979</v>
      </c>
      <c r="F55" s="106">
        <v>3830.8489999999974</v>
      </c>
      <c r="G55" s="106">
        <v>4361.1670000000058</v>
      </c>
      <c r="H55" s="106">
        <v>4081.8849094491043</v>
      </c>
      <c r="I55" s="106">
        <v>4228.9281749603715</v>
      </c>
      <c r="J55" s="106">
        <v>4289.0314406918151</v>
      </c>
      <c r="K55" s="106">
        <v>4347.0035221029484</v>
      </c>
      <c r="L55" s="106">
        <v>4601.927942944686</v>
      </c>
      <c r="M55" s="106">
        <v>4835.7395958113502</v>
      </c>
      <c r="N55" s="106">
        <v>4910.5688158531766</v>
      </c>
      <c r="O55" s="106">
        <v>4996.3094875278985</v>
      </c>
      <c r="P55" s="617">
        <v>5081.4193465299386</v>
      </c>
      <c r="Q55" s="106">
        <v>5325.0992883243107</v>
      </c>
      <c r="R55" s="106">
        <v>5419.1347373071103</v>
      </c>
      <c r="S55" s="617">
        <v>5578.4405116486196</v>
      </c>
    </row>
    <row r="56" spans="2:19" ht="14.25" customHeight="1" x14ac:dyDescent="0.25">
      <c r="B56" s="73" t="s">
        <v>80</v>
      </c>
      <c r="C56" s="106">
        <v>220.28899999999999</v>
      </c>
      <c r="D56" s="106">
        <v>269.9129999999999</v>
      </c>
      <c r="E56" s="106">
        <v>238.65699999999998</v>
      </c>
      <c r="F56" s="106">
        <v>253.62699999999998</v>
      </c>
      <c r="G56" s="106">
        <v>237.80600000000007</v>
      </c>
      <c r="H56" s="106">
        <v>257.20766280374039</v>
      </c>
      <c r="I56" s="106">
        <v>257.84376181587339</v>
      </c>
      <c r="J56" s="106">
        <v>275.70324122202288</v>
      </c>
      <c r="K56" s="106">
        <v>310.51263699656511</v>
      </c>
      <c r="L56" s="106">
        <v>304.22014848413863</v>
      </c>
      <c r="M56" s="106">
        <v>325.78325864969474</v>
      </c>
      <c r="N56" s="103">
        <v>364.27200808282538</v>
      </c>
      <c r="O56" s="103">
        <v>369.69524344793689</v>
      </c>
      <c r="P56" s="583">
        <v>414.23104406896692</v>
      </c>
      <c r="Q56" s="103">
        <v>379.56132653079965</v>
      </c>
      <c r="R56" s="103">
        <v>381.12881546925098</v>
      </c>
      <c r="S56" s="583">
        <v>370.82609423074098</v>
      </c>
    </row>
    <row r="57" spans="2:19" ht="14.25" customHeight="1" x14ac:dyDescent="0.25">
      <c r="B57" s="77" t="s">
        <v>104</v>
      </c>
      <c r="C57" s="28" t="s">
        <v>193</v>
      </c>
      <c r="D57" s="28" t="s">
        <v>193</v>
      </c>
      <c r="E57" s="28" t="s">
        <v>193</v>
      </c>
      <c r="F57" s="28" t="s">
        <v>193</v>
      </c>
      <c r="G57" s="28" t="s">
        <v>193</v>
      </c>
      <c r="H57" s="106">
        <v>522.8166915063988</v>
      </c>
      <c r="I57" s="106">
        <v>497.53055385620218</v>
      </c>
      <c r="J57" s="106">
        <v>501.44860552561323</v>
      </c>
      <c r="K57" s="106">
        <v>491.64891729151742</v>
      </c>
      <c r="L57" s="106">
        <v>480.24277545583374</v>
      </c>
      <c r="M57" s="106">
        <v>468.91375320946787</v>
      </c>
      <c r="N57" s="103">
        <v>487.90728711039492</v>
      </c>
      <c r="O57" s="103">
        <v>438.254020926755</v>
      </c>
      <c r="P57" s="583">
        <v>412.5401835681929</v>
      </c>
      <c r="Q57" s="103">
        <v>429.66813314609567</v>
      </c>
      <c r="R57" s="103">
        <v>458.27297414872299</v>
      </c>
      <c r="S57" s="583">
        <v>424.80587756412001</v>
      </c>
    </row>
    <row r="58" spans="2:19" ht="14.25" customHeight="1" x14ac:dyDescent="0.25">
      <c r="B58" s="77" t="s">
        <v>105</v>
      </c>
      <c r="C58" s="28" t="s">
        <v>193</v>
      </c>
      <c r="D58" s="28" t="s">
        <v>193</v>
      </c>
      <c r="E58" s="28" t="s">
        <v>193</v>
      </c>
      <c r="F58" s="28" t="s">
        <v>193</v>
      </c>
      <c r="G58" s="28" t="s">
        <v>193</v>
      </c>
      <c r="H58" s="106">
        <v>599.2048735224954</v>
      </c>
      <c r="I58" s="106">
        <v>585.76601720992278</v>
      </c>
      <c r="J58" s="106">
        <v>592.62776619480269</v>
      </c>
      <c r="K58" s="106">
        <v>603.4813068816735</v>
      </c>
      <c r="L58" s="106">
        <v>569.32716058146002</v>
      </c>
      <c r="M58" s="106">
        <v>640.63548548279789</v>
      </c>
      <c r="N58" s="103">
        <v>635.9885137407972</v>
      </c>
      <c r="O58" s="103">
        <v>620.52288917486578</v>
      </c>
      <c r="P58" s="583">
        <v>641.91830463995291</v>
      </c>
      <c r="Q58" s="103">
        <v>641.56529929979251</v>
      </c>
      <c r="R58" s="103">
        <v>631.55998280708297</v>
      </c>
      <c r="S58" s="583">
        <v>623.80666565199499</v>
      </c>
    </row>
    <row r="59" spans="2:19" ht="14.25" customHeight="1" x14ac:dyDescent="0.25">
      <c r="B59" s="73" t="s">
        <v>106</v>
      </c>
      <c r="C59" s="106">
        <v>1241.3050000000003</v>
      </c>
      <c r="D59" s="106">
        <v>1276.7850000000003</v>
      </c>
      <c r="E59" s="106">
        <v>1186.8020000000006</v>
      </c>
      <c r="F59" s="106">
        <v>1179.2349999999999</v>
      </c>
      <c r="G59" s="106">
        <v>1207.972</v>
      </c>
      <c r="H59" s="106">
        <v>1122.0215650288942</v>
      </c>
      <c r="I59" s="106">
        <v>1083.2965710661249</v>
      </c>
      <c r="J59" s="106">
        <v>1094.0763717204159</v>
      </c>
      <c r="K59" s="106">
        <v>1095.130224173191</v>
      </c>
      <c r="L59" s="106">
        <v>1049.5699360372937</v>
      </c>
      <c r="M59" s="106">
        <v>1109.5492386922658</v>
      </c>
      <c r="N59" s="103">
        <v>1123.8958008511913</v>
      </c>
      <c r="O59" s="103">
        <v>1058.7769101016215</v>
      </c>
      <c r="P59" s="583">
        <v>1054.4584882081458</v>
      </c>
      <c r="Q59" s="103">
        <v>1071.2334324458891</v>
      </c>
      <c r="R59" s="103">
        <v>1089.83295695581</v>
      </c>
      <c r="S59" s="583">
        <v>1048.61254321612</v>
      </c>
    </row>
    <row r="60" spans="2:19" ht="14.25" customHeight="1" x14ac:dyDescent="0.3">
      <c r="B60" s="891" t="s">
        <v>267</v>
      </c>
      <c r="C60" s="904">
        <v>5031.6369999999943</v>
      </c>
      <c r="D60" s="904">
        <v>5518.7250000000013</v>
      </c>
      <c r="E60" s="904">
        <v>5398.7990000000036</v>
      </c>
      <c r="F60" s="904">
        <v>5263.7109999999957</v>
      </c>
      <c r="G60" s="904">
        <v>5806.944999999997</v>
      </c>
      <c r="H60" s="904">
        <v>5461.1141372817565</v>
      </c>
      <c r="I60" s="904">
        <v>5570.0685078423758</v>
      </c>
      <c r="J60" s="904">
        <v>5658.8110536342874</v>
      </c>
      <c r="K60" s="904">
        <v>5752.6463832727013</v>
      </c>
      <c r="L60" s="904">
        <v>5955.7180274661259</v>
      </c>
      <c r="M60" s="904">
        <v>6271.0720931533042</v>
      </c>
      <c r="N60" s="904">
        <v>6398.7366247871951</v>
      </c>
      <c r="O60" s="904">
        <v>6424.7816410774594</v>
      </c>
      <c r="P60" s="618">
        <v>6550.108878807052</v>
      </c>
      <c r="Q60" s="904">
        <v>6775.8940473010098</v>
      </c>
      <c r="R60" s="904">
        <v>6890.0965097321596</v>
      </c>
      <c r="S60" s="618">
        <v>6997.87914909547</v>
      </c>
    </row>
    <row r="61" spans="2:19" ht="14.25" customHeight="1" x14ac:dyDescent="0.3">
      <c r="B61" s="72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22"/>
      <c r="N61" s="101"/>
      <c r="O61" s="101"/>
      <c r="Q61" s="101"/>
      <c r="R61" s="101"/>
      <c r="S61" s="101" t="s">
        <v>151</v>
      </c>
    </row>
    <row r="62" spans="2:19" ht="14.25" customHeight="1" x14ac:dyDescent="0.3">
      <c r="B62" s="72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22"/>
      <c r="N62" s="102"/>
      <c r="O62" s="102"/>
      <c r="P62" s="843"/>
    </row>
    <row r="63" spans="2:19" ht="14.25" customHeight="1" x14ac:dyDescent="0.25">
      <c r="B63" s="77" t="s">
        <v>102</v>
      </c>
      <c r="C63" s="110" t="s">
        <v>261</v>
      </c>
      <c r="D63" s="110">
        <v>2.6861304038594556</v>
      </c>
      <c r="E63" s="110" t="s">
        <v>261</v>
      </c>
      <c r="F63" s="110" t="s">
        <v>261</v>
      </c>
      <c r="G63" s="110" t="s">
        <v>261</v>
      </c>
      <c r="H63" s="110">
        <v>1.0608805209386829</v>
      </c>
      <c r="I63" s="110">
        <v>1.3706906701317272</v>
      </c>
      <c r="J63" s="110">
        <v>1.6643010453677907</v>
      </c>
      <c r="K63" s="110">
        <v>2.111256970350941</v>
      </c>
      <c r="L63" s="110">
        <v>2.7699173676936537</v>
      </c>
      <c r="M63" s="110">
        <v>1.2125473327251357</v>
      </c>
      <c r="N63" s="110">
        <v>0.79605489290106446</v>
      </c>
      <c r="O63" s="110">
        <v>3.3654594982554125</v>
      </c>
      <c r="P63" s="619">
        <v>2.120347137816784</v>
      </c>
      <c r="Q63" s="110">
        <v>1.7930712738478694</v>
      </c>
      <c r="R63" s="520">
        <v>2.4662002589715599</v>
      </c>
      <c r="S63" s="619">
        <v>3.43808066841946</v>
      </c>
    </row>
    <row r="64" spans="2:19" ht="14.25" customHeight="1" x14ac:dyDescent="0.25">
      <c r="B64" s="77" t="s">
        <v>103</v>
      </c>
      <c r="C64" s="110">
        <v>22.98342732140469</v>
      </c>
      <c r="D64" s="110">
        <v>24.501611145168617</v>
      </c>
      <c r="E64" s="110">
        <v>14.951251580357958</v>
      </c>
      <c r="F64" s="110">
        <v>17.435425510392246</v>
      </c>
      <c r="G64" s="110">
        <v>13.273442120184594</v>
      </c>
      <c r="H64" s="110">
        <v>13.340335451353077</v>
      </c>
      <c r="I64" s="110">
        <v>12.835070219928843</v>
      </c>
      <c r="J64" s="110">
        <v>10.198125419258975</v>
      </c>
      <c r="K64" s="110">
        <v>7.8822273013226001</v>
      </c>
      <c r="L64" s="110">
        <v>8.4521799998041907</v>
      </c>
      <c r="M64" s="110">
        <v>7.7348492635024106</v>
      </c>
      <c r="N64" s="110">
        <v>7.6594411880348146</v>
      </c>
      <c r="O64" s="110">
        <v>6.8143556418448785</v>
      </c>
      <c r="P64" s="619">
        <v>6.5206440210882555</v>
      </c>
      <c r="Q64" s="110">
        <v>10.521014608556966</v>
      </c>
      <c r="R64" s="520">
        <v>6.8909238478708597</v>
      </c>
      <c r="S64" s="619">
        <v>10.8187991082618</v>
      </c>
    </row>
    <row r="65" spans="2:20" ht="14.25" customHeight="1" x14ac:dyDescent="0.25">
      <c r="B65" s="73" t="s">
        <v>190</v>
      </c>
      <c r="C65" s="110">
        <v>24.01779948540273</v>
      </c>
      <c r="D65" s="110">
        <v>27.187741549028072</v>
      </c>
      <c r="E65" s="110">
        <v>16.869304989748404</v>
      </c>
      <c r="F65" s="110">
        <v>19.007199113404379</v>
      </c>
      <c r="G65" s="110">
        <v>14.510147132680915</v>
      </c>
      <c r="H65" s="110">
        <v>14.401215972291761</v>
      </c>
      <c r="I65" s="110">
        <v>14.205760890060571</v>
      </c>
      <c r="J65" s="110">
        <v>11.862426464626767</v>
      </c>
      <c r="K65" s="110">
        <v>9.993484271673541</v>
      </c>
      <c r="L65" s="110">
        <v>11.222097367497845</v>
      </c>
      <c r="M65" s="110">
        <v>8.9473965962275468</v>
      </c>
      <c r="N65" s="110">
        <v>8.4554960809358786</v>
      </c>
      <c r="O65" s="110">
        <v>10.179815140100303</v>
      </c>
      <c r="P65" s="619">
        <v>8.6409911589050381</v>
      </c>
      <c r="Q65" s="110">
        <v>12.31408588240483</v>
      </c>
      <c r="R65" s="520">
        <v>9.35712410684242</v>
      </c>
      <c r="S65" s="620">
        <v>14.2568797766813</v>
      </c>
    </row>
    <row r="66" spans="2:20" ht="14.25" customHeight="1" x14ac:dyDescent="0.25">
      <c r="B66" s="73" t="s">
        <v>80</v>
      </c>
      <c r="C66" s="110">
        <v>46.277942934067383</v>
      </c>
      <c r="D66" s="110">
        <v>42.981032395450931</v>
      </c>
      <c r="E66" s="110">
        <v>50.263195692903132</v>
      </c>
      <c r="F66" s="110">
        <v>56.533002948753975</v>
      </c>
      <c r="G66" s="110">
        <v>56.11249959138059</v>
      </c>
      <c r="H66" s="110">
        <v>58.132059469134219</v>
      </c>
      <c r="I66" s="110">
        <v>62.465218191454284</v>
      </c>
      <c r="J66" s="110">
        <v>64.781047508865427</v>
      </c>
      <c r="K66" s="110">
        <v>67.962424111251423</v>
      </c>
      <c r="L66" s="110">
        <v>67.697858109179805</v>
      </c>
      <c r="M66" s="110">
        <v>65.392322910086264</v>
      </c>
      <c r="N66" s="110">
        <v>70.725826694550335</v>
      </c>
      <c r="O66" s="110">
        <v>64.329417331030669</v>
      </c>
      <c r="P66" s="619">
        <v>66.217099731020014</v>
      </c>
      <c r="Q66" s="110">
        <v>67.782632306283148</v>
      </c>
      <c r="R66" s="520">
        <v>71.744630417373102</v>
      </c>
      <c r="S66" s="620">
        <v>66.823864591363105</v>
      </c>
      <c r="T66" s="841"/>
    </row>
    <row r="67" spans="2:20" ht="14.25" customHeight="1" x14ac:dyDescent="0.25">
      <c r="B67" s="77" t="s">
        <v>104</v>
      </c>
      <c r="C67" s="110" t="s">
        <v>193</v>
      </c>
      <c r="D67" s="110" t="s">
        <v>193</v>
      </c>
      <c r="E67" s="110" t="s">
        <v>193</v>
      </c>
      <c r="F67" s="110" t="s">
        <v>193</v>
      </c>
      <c r="G67" s="110" t="s">
        <v>193</v>
      </c>
      <c r="H67" s="110">
        <v>14.393093880487553</v>
      </c>
      <c r="I67" s="110">
        <v>9.4065132962846985</v>
      </c>
      <c r="J67" s="110">
        <v>10.895369210698478</v>
      </c>
      <c r="K67" s="110">
        <v>8.9260226501199984</v>
      </c>
      <c r="L67" s="110">
        <v>8.7996582685152536</v>
      </c>
      <c r="M67" s="110">
        <v>9.7502457641418196</v>
      </c>
      <c r="N67" s="110">
        <v>7.276599902361121</v>
      </c>
      <c r="O67" s="110">
        <v>8.5566478353470536</v>
      </c>
      <c r="P67" s="619">
        <v>5.5389232601504412</v>
      </c>
      <c r="Q67" s="110">
        <v>6.8310745495002765</v>
      </c>
      <c r="R67" s="520">
        <v>6.35857312591469</v>
      </c>
      <c r="S67" s="620">
        <v>6.1128274268354303</v>
      </c>
    </row>
    <row r="68" spans="2:20" ht="14.25" customHeight="1" x14ac:dyDescent="0.25">
      <c r="B68" s="77" t="s">
        <v>105</v>
      </c>
      <c r="C68" s="110" t="s">
        <v>193</v>
      </c>
      <c r="D68" s="110" t="s">
        <v>193</v>
      </c>
      <c r="E68" s="110" t="s">
        <v>193</v>
      </c>
      <c r="F68" s="110" t="s">
        <v>193</v>
      </c>
      <c r="G68" s="110" t="s">
        <v>193</v>
      </c>
      <c r="H68" s="110">
        <v>13.073630678086392</v>
      </c>
      <c r="I68" s="110">
        <v>13.922507622200436</v>
      </c>
      <c r="J68" s="110">
        <v>12.461156815809348</v>
      </c>
      <c r="K68" s="110">
        <v>13.118068966955034</v>
      </c>
      <c r="L68" s="110">
        <v>12.280386254807043</v>
      </c>
      <c r="M68" s="110">
        <v>15.910034729544369</v>
      </c>
      <c r="N68" s="110">
        <v>13.542077322152732</v>
      </c>
      <c r="O68" s="110">
        <v>16.934119693521978</v>
      </c>
      <c r="P68" s="619">
        <v>19.602985849924508</v>
      </c>
      <c r="Q68" s="110">
        <v>13.072207261811752</v>
      </c>
      <c r="R68" s="520">
        <v>12.5396723498698</v>
      </c>
      <c r="S68" s="620">
        <v>12.8064282051202</v>
      </c>
    </row>
    <row r="69" spans="2:20" ht="14.25" customHeight="1" x14ac:dyDescent="0.25">
      <c r="B69" s="73" t="s">
        <v>106</v>
      </c>
      <c r="C69" s="110">
        <v>29.704257580529873</v>
      </c>
      <c r="D69" s="110">
        <v>29.83122605552105</v>
      </c>
      <c r="E69" s="110">
        <v>32.867499317348532</v>
      </c>
      <c r="F69" s="110">
        <v>24.459797937841625</v>
      </c>
      <c r="G69" s="110">
        <v>29.377353275938383</v>
      </c>
      <c r="H69" s="110">
        <v>27.466724558573937</v>
      </c>
      <c r="I69" s="110">
        <v>23.329020918485117</v>
      </c>
      <c r="J69" s="110">
        <v>23.356526026507826</v>
      </c>
      <c r="K69" s="110">
        <v>22.044091617075026</v>
      </c>
      <c r="L69" s="110">
        <v>21.080044523322297</v>
      </c>
      <c r="M69" s="110">
        <v>25.660280493686184</v>
      </c>
      <c r="N69" s="110">
        <v>20.818677224513863</v>
      </c>
      <c r="O69" s="110">
        <v>25.490767528869029</v>
      </c>
      <c r="P69" s="619">
        <v>25.141909110074927</v>
      </c>
      <c r="Q69" s="110">
        <v>19.90328181131202</v>
      </c>
      <c r="R69" s="520">
        <v>18.898245475784499</v>
      </c>
      <c r="S69" s="620">
        <v>18.9192556319556</v>
      </c>
    </row>
    <row r="70" spans="2:20" ht="14.25" customHeight="1" x14ac:dyDescent="0.3">
      <c r="B70" s="72" t="s">
        <v>262</v>
      </c>
      <c r="C70" s="111">
        <v>100</v>
      </c>
      <c r="D70" s="111">
        <v>100</v>
      </c>
      <c r="E70" s="111">
        <v>100</v>
      </c>
      <c r="F70" s="111">
        <v>100</v>
      </c>
      <c r="G70" s="111">
        <v>100</v>
      </c>
      <c r="H70" s="111">
        <v>100</v>
      </c>
      <c r="I70" s="111">
        <v>100</v>
      </c>
      <c r="J70" s="111">
        <v>100</v>
      </c>
      <c r="K70" s="111">
        <v>100</v>
      </c>
      <c r="L70" s="111">
        <v>100</v>
      </c>
      <c r="M70" s="1023">
        <v>100</v>
      </c>
      <c r="N70" s="111">
        <v>100</v>
      </c>
      <c r="O70" s="111">
        <v>100</v>
      </c>
      <c r="P70" s="846">
        <v>100</v>
      </c>
      <c r="Q70" s="111">
        <v>100</v>
      </c>
      <c r="R70" s="501">
        <v>100</v>
      </c>
      <c r="S70" s="621">
        <v>100</v>
      </c>
    </row>
    <row r="71" spans="2:20" ht="14.25" customHeight="1" x14ac:dyDescent="0.3">
      <c r="B71" s="77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1022"/>
      <c r="N71" s="110"/>
      <c r="O71" s="110"/>
      <c r="P71" s="619"/>
      <c r="Q71" s="110"/>
      <c r="R71" s="500"/>
      <c r="S71" s="590"/>
    </row>
    <row r="72" spans="2:20" ht="14.25" customHeight="1" x14ac:dyDescent="0.25">
      <c r="B72" s="77" t="s">
        <v>102</v>
      </c>
      <c r="C72" s="110">
        <v>3.0429939810583164</v>
      </c>
      <c r="D72" s="110">
        <v>2.7381798286128451</v>
      </c>
      <c r="E72" s="110">
        <v>2.9787194453572474</v>
      </c>
      <c r="F72" s="110">
        <v>2.2880607457096138</v>
      </c>
      <c r="G72" s="110">
        <v>2.1825514347229902</v>
      </c>
      <c r="H72" s="110">
        <v>2.7282757172105288</v>
      </c>
      <c r="I72" s="110">
        <v>2.3604529905644855</v>
      </c>
      <c r="J72" s="110">
        <v>2.6768597970455326</v>
      </c>
      <c r="K72" s="110">
        <v>2.7589199014154184</v>
      </c>
      <c r="L72" s="110">
        <v>2.1310234609726386</v>
      </c>
      <c r="M72" s="110">
        <v>2.1748479749393774</v>
      </c>
      <c r="N72" s="110">
        <v>2.7255232923488379</v>
      </c>
      <c r="O72" s="110">
        <v>3.5096380587683336</v>
      </c>
      <c r="P72" s="619">
        <v>2.6924333404916267</v>
      </c>
      <c r="Q72" s="110">
        <v>4.0534799092459703</v>
      </c>
      <c r="R72" s="520">
        <v>3.0090993934627299</v>
      </c>
      <c r="S72" s="620">
        <v>2.3536664542769499</v>
      </c>
    </row>
    <row r="73" spans="2:20" ht="14.25" customHeight="1" x14ac:dyDescent="0.25">
      <c r="B73" s="77" t="s">
        <v>103</v>
      </c>
      <c r="C73" s="110">
        <v>55.57904959204528</v>
      </c>
      <c r="D73" s="110">
        <v>53.979741924481672</v>
      </c>
      <c r="E73" s="110">
        <v>53.033526500930819</v>
      </c>
      <c r="F73" s="110">
        <v>54.238309150135379</v>
      </c>
      <c r="G73" s="110">
        <v>52.996311389233554</v>
      </c>
      <c r="H73" s="110">
        <v>48.749651038338648</v>
      </c>
      <c r="I73" s="110">
        <v>44.280006547264151</v>
      </c>
      <c r="J73" s="110">
        <v>40.422824131812355</v>
      </c>
      <c r="K73" s="110">
        <v>40.027507318825272</v>
      </c>
      <c r="L73" s="110">
        <v>37.373884454330565</v>
      </c>
      <c r="M73" s="110">
        <v>33.659016018155469</v>
      </c>
      <c r="N73" s="110">
        <v>33.993065011552055</v>
      </c>
      <c r="O73" s="110">
        <v>34.663119807186185</v>
      </c>
      <c r="P73" s="619">
        <v>34.638280128235934</v>
      </c>
      <c r="Q73" s="110">
        <v>33.593278446066066</v>
      </c>
      <c r="R73" s="520">
        <v>38.177212322314297</v>
      </c>
      <c r="S73" s="620">
        <v>38.550354494757102</v>
      </c>
    </row>
    <row r="74" spans="2:20" ht="14.25" customHeight="1" x14ac:dyDescent="0.25">
      <c r="B74" s="73" t="s">
        <v>190</v>
      </c>
      <c r="C74" s="110">
        <v>58.622043573103596</v>
      </c>
      <c r="D74" s="110">
        <v>56.717921753094515</v>
      </c>
      <c r="E74" s="110">
        <v>56.012245946288068</v>
      </c>
      <c r="F74" s="110">
        <v>56.526369895844994</v>
      </c>
      <c r="G74" s="110">
        <v>55.178862823956543</v>
      </c>
      <c r="H74" s="110">
        <v>51.477926755549177</v>
      </c>
      <c r="I74" s="110">
        <v>46.640459537828633</v>
      </c>
      <c r="J74" s="110">
        <v>43.099683928857885</v>
      </c>
      <c r="K74" s="110">
        <v>42.786427220240689</v>
      </c>
      <c r="L74" s="110">
        <v>39.504907915303207</v>
      </c>
      <c r="M74" s="110">
        <v>35.833863993094802</v>
      </c>
      <c r="N74" s="110">
        <v>36.718588303900894</v>
      </c>
      <c r="O74" s="110">
        <v>38.17275786595453</v>
      </c>
      <c r="P74" s="619">
        <v>37.330713468727552</v>
      </c>
      <c r="Q74" s="110">
        <v>37.646758355312045</v>
      </c>
      <c r="R74" s="520">
        <v>41.186311715777101</v>
      </c>
      <c r="S74" s="620">
        <v>40.904020949033999</v>
      </c>
    </row>
    <row r="75" spans="2:20" ht="14.25" customHeight="1" x14ac:dyDescent="0.25">
      <c r="B75" s="73" t="s">
        <v>80</v>
      </c>
      <c r="C75" s="110">
        <v>21.409424410554116</v>
      </c>
      <c r="D75" s="110">
        <v>24.3798229283613</v>
      </c>
      <c r="E75" s="110">
        <v>24.21202605353643</v>
      </c>
      <c r="F75" s="110">
        <v>27.069521283503363</v>
      </c>
      <c r="G75" s="110">
        <v>28.015006174832124</v>
      </c>
      <c r="H75" s="110">
        <v>31.049219436227819</v>
      </c>
      <c r="I75" s="110">
        <v>36.410936170322437</v>
      </c>
      <c r="J75" s="110">
        <v>40.567968796379212</v>
      </c>
      <c r="K75" s="110">
        <v>40.930044410826092</v>
      </c>
      <c r="L75" s="110">
        <v>44.645140952885477</v>
      </c>
      <c r="M75" s="110">
        <v>48.238322101302593</v>
      </c>
      <c r="N75" s="110">
        <v>45.521761328400402</v>
      </c>
      <c r="O75" s="110">
        <v>46.117618673854139</v>
      </c>
      <c r="P75" s="619">
        <v>45.657901313786354</v>
      </c>
      <c r="Q75" s="110">
        <v>43.727541239207071</v>
      </c>
      <c r="R75" s="520">
        <v>40.877184117805903</v>
      </c>
      <c r="S75" s="620">
        <v>41.786916490443197</v>
      </c>
      <c r="T75" s="841"/>
    </row>
    <row r="76" spans="2:20" ht="14.25" customHeight="1" x14ac:dyDescent="0.25">
      <c r="B76" s="77" t="s">
        <v>104</v>
      </c>
      <c r="C76" s="28" t="s">
        <v>193</v>
      </c>
      <c r="D76" s="28" t="s">
        <v>193</v>
      </c>
      <c r="E76" s="28" t="s">
        <v>193</v>
      </c>
      <c r="F76" s="28" t="s">
        <v>193</v>
      </c>
      <c r="G76" s="28" t="s">
        <v>193</v>
      </c>
      <c r="H76" s="110">
        <v>9.544001110476378</v>
      </c>
      <c r="I76" s="110">
        <v>8.2892097055410332</v>
      </c>
      <c r="J76" s="110">
        <v>8.1251707820484</v>
      </c>
      <c r="K76" s="110">
        <v>7.4351153953218692</v>
      </c>
      <c r="L76" s="110">
        <v>7.5205948336563191</v>
      </c>
      <c r="M76" s="110">
        <v>6.3623657574383152</v>
      </c>
      <c r="N76" s="110">
        <v>7.7804461444209148</v>
      </c>
      <c r="O76" s="110">
        <v>6.4430019814500987</v>
      </c>
      <c r="P76" s="619">
        <v>7.0439448910348732</v>
      </c>
      <c r="Q76" s="110">
        <v>6.5906865139619102</v>
      </c>
      <c r="R76" s="520">
        <v>6.3413630062306003</v>
      </c>
      <c r="S76" s="620">
        <v>6.6012705728989403</v>
      </c>
    </row>
    <row r="77" spans="2:20" ht="14.25" customHeight="1" x14ac:dyDescent="0.25">
      <c r="B77" s="77" t="s">
        <v>105</v>
      </c>
      <c r="C77" s="28" t="s">
        <v>193</v>
      </c>
      <c r="D77" s="28" t="s">
        <v>193</v>
      </c>
      <c r="E77" s="28" t="s">
        <v>193</v>
      </c>
      <c r="F77" s="28" t="s">
        <v>193</v>
      </c>
      <c r="G77" s="28" t="s">
        <v>193</v>
      </c>
      <c r="H77" s="110">
        <v>7.928852697746815</v>
      </c>
      <c r="I77" s="110">
        <v>8.659394586307803</v>
      </c>
      <c r="J77" s="110">
        <v>8.2071764927143889</v>
      </c>
      <c r="K77" s="110">
        <v>8.8484129736111967</v>
      </c>
      <c r="L77" s="110">
        <v>8.3293562981550604</v>
      </c>
      <c r="M77" s="110">
        <v>9.5654481481643465</v>
      </c>
      <c r="N77" s="110">
        <v>9.9792042232781313</v>
      </c>
      <c r="O77" s="110">
        <v>9.266621478741234</v>
      </c>
      <c r="P77" s="619">
        <v>9.9674403264512232</v>
      </c>
      <c r="Q77" s="110">
        <v>12.035013891518968</v>
      </c>
      <c r="R77" s="520">
        <v>11.595141160186399</v>
      </c>
      <c r="S77" s="620">
        <v>10.707791987623899</v>
      </c>
    </row>
    <row r="78" spans="2:20" ht="14.25" customHeight="1" x14ac:dyDescent="0.25">
      <c r="B78" s="73" t="s">
        <v>106</v>
      </c>
      <c r="C78" s="110">
        <v>19.968532016342269</v>
      </c>
      <c r="D78" s="110">
        <v>18.902255318544228</v>
      </c>
      <c r="E78" s="110">
        <v>19.77572800017542</v>
      </c>
      <c r="F78" s="110">
        <v>16.404108820651835</v>
      </c>
      <c r="G78" s="110">
        <v>16.806131001211277</v>
      </c>
      <c r="H78" s="110">
        <v>17.472853808223181</v>
      </c>
      <c r="I78" s="110">
        <v>16.948604291848838</v>
      </c>
      <c r="J78" s="110">
        <v>16.332347274762792</v>
      </c>
      <c r="K78" s="110">
        <v>16.283528368933066</v>
      </c>
      <c r="L78" s="110">
        <v>15.849951131811368</v>
      </c>
      <c r="M78" s="110">
        <v>15.927813905602648</v>
      </c>
      <c r="N78" s="110">
        <v>17.759650367699056</v>
      </c>
      <c r="O78" s="110">
        <v>15.709623460191334</v>
      </c>
      <c r="P78" s="619">
        <v>17.011385217486108</v>
      </c>
      <c r="Q78" s="110">
        <v>18.625700405480885</v>
      </c>
      <c r="R78" s="520">
        <v>17.936504166416999</v>
      </c>
      <c r="S78" s="620">
        <v>17.309062560522801</v>
      </c>
    </row>
    <row r="79" spans="2:20" ht="14.25" customHeight="1" x14ac:dyDescent="0.3">
      <c r="B79" s="72" t="s">
        <v>263</v>
      </c>
      <c r="C79" s="111">
        <v>100</v>
      </c>
      <c r="D79" s="111">
        <v>100</v>
      </c>
      <c r="E79" s="111">
        <v>100</v>
      </c>
      <c r="F79" s="111">
        <v>100</v>
      </c>
      <c r="G79" s="111">
        <v>100</v>
      </c>
      <c r="H79" s="111">
        <v>100</v>
      </c>
      <c r="I79" s="111">
        <v>100</v>
      </c>
      <c r="J79" s="111">
        <v>100</v>
      </c>
      <c r="K79" s="111">
        <v>100</v>
      </c>
      <c r="L79" s="111">
        <v>100</v>
      </c>
      <c r="M79" s="1023">
        <v>100</v>
      </c>
      <c r="N79" s="111">
        <v>100</v>
      </c>
      <c r="O79" s="111">
        <v>100.00000000000001</v>
      </c>
      <c r="P79" s="846">
        <v>100.00000000000001</v>
      </c>
      <c r="Q79" s="111">
        <v>100.00000000000001</v>
      </c>
      <c r="R79" s="501">
        <v>100</v>
      </c>
      <c r="S79" s="621">
        <v>100</v>
      </c>
    </row>
    <row r="80" spans="2:20" ht="14.25" customHeight="1" x14ac:dyDescent="0.3">
      <c r="B80" s="77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1022"/>
      <c r="N80" s="110"/>
      <c r="O80" s="110"/>
      <c r="P80" s="619"/>
      <c r="Q80" s="110"/>
      <c r="R80" s="500"/>
      <c r="S80" s="590"/>
    </row>
    <row r="81" spans="2:20" ht="14.25" customHeight="1" x14ac:dyDescent="0.25">
      <c r="B81" s="77" t="s">
        <v>102</v>
      </c>
      <c r="C81" s="110">
        <v>6.0988515338910609</v>
      </c>
      <c r="D81" s="110">
        <v>6.0493418823839766</v>
      </c>
      <c r="E81" s="110">
        <v>6.4851527269633333</v>
      </c>
      <c r="F81" s="110">
        <v>6.8315104542275407</v>
      </c>
      <c r="G81" s="110">
        <v>7.9730187933961529</v>
      </c>
      <c r="H81" s="110">
        <v>7.4951116634842361</v>
      </c>
      <c r="I81" s="110">
        <v>6.9452020744698428</v>
      </c>
      <c r="J81" s="110">
        <v>7.3015767764451471</v>
      </c>
      <c r="K81" s="110">
        <v>7.0528468251284258</v>
      </c>
      <c r="L81" s="110">
        <v>7.1927018000901146</v>
      </c>
      <c r="M81" s="110">
        <v>5.9158328252501491</v>
      </c>
      <c r="N81" s="110">
        <v>6.2632643516534099</v>
      </c>
      <c r="O81" s="110">
        <v>7.5138195835823467</v>
      </c>
      <c r="P81" s="619">
        <v>6.4912560173383111</v>
      </c>
      <c r="Q81" s="110">
        <v>6.0942835825649917</v>
      </c>
      <c r="R81" s="520">
        <v>6.5884306738268004</v>
      </c>
      <c r="S81" s="620">
        <v>6.7511068667901002</v>
      </c>
      <c r="T81" s="465"/>
    </row>
    <row r="82" spans="2:20" ht="14.25" customHeight="1" x14ac:dyDescent="0.25">
      <c r="B82" s="77" t="s">
        <v>103</v>
      </c>
      <c r="C82" s="110">
        <v>68.222756272042275</v>
      </c>
      <c r="D82" s="110">
        <v>65.472272048099015</v>
      </c>
      <c r="E82" s="110">
        <v>66.530727561102822</v>
      </c>
      <c r="F82" s="110">
        <v>64.764685765395996</v>
      </c>
      <c r="G82" s="110">
        <v>62.684651030554846</v>
      </c>
      <c r="H82" s="110">
        <v>59.632621595576218</v>
      </c>
      <c r="I82" s="619">
        <v>59.855183630010309</v>
      </c>
      <c r="J82" s="619">
        <v>55.811037913352671</v>
      </c>
      <c r="K82" s="619">
        <v>56.581257000454158</v>
      </c>
      <c r="L82" s="619">
        <v>54.559212793013813</v>
      </c>
      <c r="M82" s="619">
        <v>52.857107642020509</v>
      </c>
      <c r="N82" s="619">
        <v>52.59585775155378</v>
      </c>
      <c r="O82" s="619">
        <v>48.671677410101857</v>
      </c>
      <c r="P82" s="619">
        <v>45.946190293162928</v>
      </c>
      <c r="Q82" s="619">
        <v>50.433200322485028</v>
      </c>
      <c r="R82" s="620">
        <v>48.025968922668099</v>
      </c>
      <c r="S82" s="620">
        <v>49.030395668659601</v>
      </c>
      <c r="T82" s="465"/>
    </row>
    <row r="83" spans="2:20" ht="14.25" customHeight="1" x14ac:dyDescent="0.25">
      <c r="B83" s="73" t="s">
        <v>190</v>
      </c>
      <c r="C83" s="110">
        <v>74.32160780593334</v>
      </c>
      <c r="D83" s="110">
        <v>71.521613930482985</v>
      </c>
      <c r="E83" s="110">
        <v>73.015880288066157</v>
      </c>
      <c r="F83" s="110">
        <v>71.596196219623536</v>
      </c>
      <c r="G83" s="110">
        <v>70.657669823950997</v>
      </c>
      <c r="H83" s="110">
        <v>67.127733259060449</v>
      </c>
      <c r="I83" s="619">
        <v>66.800385704480149</v>
      </c>
      <c r="J83" s="619">
        <v>63.112614689797816</v>
      </c>
      <c r="K83" s="619">
        <v>63.634103825582585</v>
      </c>
      <c r="L83" s="619">
        <v>61.751914593103926</v>
      </c>
      <c r="M83" s="619">
        <v>58.772940467270658</v>
      </c>
      <c r="N83" s="619">
        <v>58.859122103207191</v>
      </c>
      <c r="O83" s="619">
        <v>56.185496993684204</v>
      </c>
      <c r="P83" s="619">
        <v>52.437446310501265</v>
      </c>
      <c r="Q83" s="619">
        <v>56.527483905049998</v>
      </c>
      <c r="R83" s="620">
        <v>54.614399596494899</v>
      </c>
      <c r="S83" s="620">
        <v>55.781502535449697</v>
      </c>
      <c r="T83" s="465"/>
    </row>
    <row r="84" spans="2:20" ht="14.25" customHeight="1" x14ac:dyDescent="0.25">
      <c r="B84" s="73" t="s">
        <v>80</v>
      </c>
      <c r="C84" s="110">
        <v>8.5692308050917543</v>
      </c>
      <c r="D84" s="110">
        <v>11.50312833204358</v>
      </c>
      <c r="E84" s="110">
        <v>11.619815562638681</v>
      </c>
      <c r="F84" s="110">
        <v>11.418666209472791</v>
      </c>
      <c r="G84" s="110">
        <v>12.53794159354111</v>
      </c>
      <c r="H84" s="110">
        <v>15.628250253464474</v>
      </c>
      <c r="I84" s="110">
        <v>17.070612660221194</v>
      </c>
      <c r="J84" s="110">
        <v>18.458250267739878</v>
      </c>
      <c r="K84" s="110">
        <v>20.496249972215804</v>
      </c>
      <c r="L84" s="110">
        <v>21.382551768599644</v>
      </c>
      <c r="M84" s="110">
        <v>23.646810633980436</v>
      </c>
      <c r="N84" s="110">
        <v>24.126052654495076</v>
      </c>
      <c r="O84" s="110">
        <v>26.381540314793341</v>
      </c>
      <c r="P84" s="619">
        <v>28.500181807412524</v>
      </c>
      <c r="Q84" s="110">
        <v>27.5688928438578</v>
      </c>
      <c r="R84" s="520">
        <v>29.218868610218198</v>
      </c>
      <c r="S84" s="620">
        <v>27.048784502996501</v>
      </c>
      <c r="T84" s="465"/>
    </row>
    <row r="85" spans="2:20" ht="14.25" customHeight="1" x14ac:dyDescent="0.25">
      <c r="B85" s="77" t="s">
        <v>104</v>
      </c>
      <c r="C85" s="28" t="s">
        <v>193</v>
      </c>
      <c r="D85" s="28" t="s">
        <v>193</v>
      </c>
      <c r="E85" s="28" t="s">
        <v>193</v>
      </c>
      <c r="F85" s="28" t="s">
        <v>193</v>
      </c>
      <c r="G85" s="28" t="s">
        <v>193</v>
      </c>
      <c r="H85" s="110">
        <v>8.4859851528241386</v>
      </c>
      <c r="I85" s="110">
        <v>8.2016396290438305</v>
      </c>
      <c r="J85" s="110">
        <v>8.6023151368240232</v>
      </c>
      <c r="K85" s="110">
        <v>7.7568159942247528</v>
      </c>
      <c r="L85" s="110">
        <v>7.6910620624867674</v>
      </c>
      <c r="M85" s="110">
        <v>8.126798791758322</v>
      </c>
      <c r="N85" s="110">
        <v>6.7244476924930598</v>
      </c>
      <c r="O85" s="110">
        <v>7.1659234652193717</v>
      </c>
      <c r="P85" s="619">
        <v>7.9369377633425691</v>
      </c>
      <c r="Q85" s="110">
        <v>6.00690705373386</v>
      </c>
      <c r="R85" s="520">
        <v>6.3990095738012904</v>
      </c>
      <c r="S85" s="620">
        <v>6.8644257301386196</v>
      </c>
      <c r="T85" s="465"/>
    </row>
    <row r="86" spans="2:20" ht="14.25" customHeight="1" x14ac:dyDescent="0.25">
      <c r="B86" s="77" t="s">
        <v>105</v>
      </c>
      <c r="C86" s="28" t="s">
        <v>193</v>
      </c>
      <c r="D86" s="28" t="s">
        <v>193</v>
      </c>
      <c r="E86" s="28" t="s">
        <v>193</v>
      </c>
      <c r="F86" s="28" t="s">
        <v>193</v>
      </c>
      <c r="G86" s="28" t="s">
        <v>193</v>
      </c>
      <c r="H86" s="110">
        <v>8.7580313346509122</v>
      </c>
      <c r="I86" s="110">
        <v>7.9273620062545973</v>
      </c>
      <c r="J86" s="110">
        <v>9.826819905638434</v>
      </c>
      <c r="K86" s="110">
        <v>8.1128302079765078</v>
      </c>
      <c r="L86" s="110">
        <v>9.1744715758096387</v>
      </c>
      <c r="M86" s="110">
        <v>9.453450106990692</v>
      </c>
      <c r="N86" s="110">
        <v>10.290377549804393</v>
      </c>
      <c r="O86" s="110">
        <v>10.267039226303075</v>
      </c>
      <c r="P86" s="619">
        <v>11.125434118743648</v>
      </c>
      <c r="Q86" s="110">
        <v>9.8967161973582929</v>
      </c>
      <c r="R86" s="520">
        <v>9.7677222194856306</v>
      </c>
      <c r="S86" s="620">
        <v>10.305287231415299</v>
      </c>
      <c r="T86" s="465"/>
    </row>
    <row r="87" spans="2:20" ht="14.25" customHeight="1" x14ac:dyDescent="0.25">
      <c r="B87" s="73" t="s">
        <v>106</v>
      </c>
      <c r="C87" s="110">
        <v>17.109161388975021</v>
      </c>
      <c r="D87" s="110">
        <v>16.975257737473274</v>
      </c>
      <c r="E87" s="110">
        <v>15.364304149295229</v>
      </c>
      <c r="F87" s="110">
        <v>16.985137570903611</v>
      </c>
      <c r="G87" s="110">
        <v>16.80438858250788</v>
      </c>
      <c r="H87" s="110">
        <v>17.244016487475037</v>
      </c>
      <c r="I87" s="110">
        <v>16.129001635298437</v>
      </c>
      <c r="J87" s="110">
        <v>18.429135042462455</v>
      </c>
      <c r="K87" s="110">
        <v>15.869646202201263</v>
      </c>
      <c r="L87" s="110">
        <v>16.865533638296419</v>
      </c>
      <c r="M87" s="110">
        <v>17.58024889874903</v>
      </c>
      <c r="N87" s="110">
        <v>17.014825242297469</v>
      </c>
      <c r="O87" s="110">
        <v>17.432962691522437</v>
      </c>
      <c r="P87" s="619">
        <v>19.062371882086214</v>
      </c>
      <c r="Q87" s="110">
        <v>15.903623251092128</v>
      </c>
      <c r="R87" s="520">
        <v>16.1667317932869</v>
      </c>
      <c r="S87" s="620">
        <v>17.169712961553898</v>
      </c>
      <c r="T87" s="465"/>
    </row>
    <row r="88" spans="2:20" ht="14.25" customHeight="1" x14ac:dyDescent="0.3">
      <c r="B88" s="72" t="s">
        <v>264</v>
      </c>
      <c r="C88" s="111">
        <v>100</v>
      </c>
      <c r="D88" s="111">
        <v>100</v>
      </c>
      <c r="E88" s="111">
        <v>100</v>
      </c>
      <c r="F88" s="111">
        <v>100</v>
      </c>
      <c r="G88" s="111">
        <v>100</v>
      </c>
      <c r="H88" s="111">
        <v>100</v>
      </c>
      <c r="I88" s="111">
        <v>100</v>
      </c>
      <c r="J88" s="111">
        <v>100</v>
      </c>
      <c r="K88" s="111">
        <v>100</v>
      </c>
      <c r="L88" s="111">
        <v>100</v>
      </c>
      <c r="M88" s="1023">
        <v>100</v>
      </c>
      <c r="N88" s="111">
        <v>100</v>
      </c>
      <c r="O88" s="111">
        <v>99.999999999999986</v>
      </c>
      <c r="P88" s="846">
        <v>100</v>
      </c>
      <c r="Q88" s="111">
        <v>100</v>
      </c>
      <c r="R88" s="501">
        <v>100</v>
      </c>
      <c r="S88" s="621">
        <v>100</v>
      </c>
      <c r="T88" s="465"/>
    </row>
    <row r="89" spans="2:20" ht="14.25" customHeight="1" x14ac:dyDescent="0.3">
      <c r="B89" s="77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1022"/>
      <c r="N89" s="110"/>
      <c r="O89" s="110"/>
      <c r="P89" s="619"/>
      <c r="Q89" s="110"/>
      <c r="R89" s="500"/>
      <c r="S89" s="590"/>
    </row>
    <row r="90" spans="2:20" ht="14.25" customHeight="1" x14ac:dyDescent="0.25">
      <c r="B90" s="77" t="s">
        <v>102</v>
      </c>
      <c r="C90" s="110">
        <v>18.09848350140982</v>
      </c>
      <c r="D90" s="110">
        <v>19.548567723407263</v>
      </c>
      <c r="E90" s="110">
        <v>20.143021835597786</v>
      </c>
      <c r="F90" s="110">
        <v>19.443784138928727</v>
      </c>
      <c r="G90" s="110">
        <v>21.431893606466065</v>
      </c>
      <c r="H90" s="110">
        <v>18.778635283787647</v>
      </c>
      <c r="I90" s="110">
        <v>18.700488615004176</v>
      </c>
      <c r="J90" s="110">
        <v>18.505282817072139</v>
      </c>
      <c r="K90" s="110">
        <v>17.992918825751502</v>
      </c>
      <c r="L90" s="110">
        <v>16.883477361049227</v>
      </c>
      <c r="M90" s="110">
        <v>17.787954685275924</v>
      </c>
      <c r="N90" s="110">
        <v>18.88973003446425</v>
      </c>
      <c r="O90" s="110">
        <v>19.012656973968692</v>
      </c>
      <c r="P90" s="619">
        <v>20.501456078957204</v>
      </c>
      <c r="Q90" s="110">
        <v>17.197552989501165</v>
      </c>
      <c r="R90" s="520">
        <v>17.348568641094801</v>
      </c>
      <c r="S90" s="620">
        <v>17.8679334820119</v>
      </c>
    </row>
    <row r="91" spans="2:20" ht="14.25" customHeight="1" x14ac:dyDescent="0.25">
      <c r="B91" s="77" t="s">
        <v>103</v>
      </c>
      <c r="C91" s="110">
        <v>62.513907587573414</v>
      </c>
      <c r="D91" s="110">
        <v>57.9383512894616</v>
      </c>
      <c r="E91" s="110">
        <v>59.937237744711865</v>
      </c>
      <c r="F91" s="110">
        <v>57.498525790003143</v>
      </c>
      <c r="G91" s="110">
        <v>55.945800872634635</v>
      </c>
      <c r="H91" s="110">
        <v>55.318340655838796</v>
      </c>
      <c r="I91" s="110">
        <v>55.22548158105517</v>
      </c>
      <c r="J91" s="110">
        <v>55.003358780130142</v>
      </c>
      <c r="K91" s="110">
        <v>53.63269424759752</v>
      </c>
      <c r="L91" s="110">
        <v>55.095030094737766</v>
      </c>
      <c r="M91" s="110">
        <v>50.021194369668834</v>
      </c>
      <c r="N91" s="110">
        <v>49.877276373893984</v>
      </c>
      <c r="O91" s="110">
        <v>47.805537272709088</v>
      </c>
      <c r="P91" s="619">
        <v>46.545535844871587</v>
      </c>
      <c r="Q91" s="110">
        <v>49.299417650421567</v>
      </c>
      <c r="R91" s="520">
        <v>49.149123050883503</v>
      </c>
      <c r="S91" s="620">
        <v>48.4748916122022</v>
      </c>
    </row>
    <row r="92" spans="2:20" ht="14.25" customHeight="1" x14ac:dyDescent="0.25">
      <c r="B92" s="73" t="s">
        <v>190</v>
      </c>
      <c r="C92" s="110">
        <v>80.61239108898323</v>
      </c>
      <c r="D92" s="110">
        <v>77.486919012868867</v>
      </c>
      <c r="E92" s="110">
        <v>80.080259580309644</v>
      </c>
      <c r="F92" s="110">
        <v>76.942309928931877</v>
      </c>
      <c r="G92" s="110">
        <v>77.377694479100697</v>
      </c>
      <c r="H92" s="110">
        <v>74.096975939626446</v>
      </c>
      <c r="I92" s="110">
        <v>73.925970196059353</v>
      </c>
      <c r="J92" s="110">
        <v>73.508641597202285</v>
      </c>
      <c r="K92" s="110">
        <v>71.625613073349029</v>
      </c>
      <c r="L92" s="110">
        <v>71.978507455786996</v>
      </c>
      <c r="M92" s="110">
        <v>67.809149054944754</v>
      </c>
      <c r="N92" s="110">
        <v>68.767006408358242</v>
      </c>
      <c r="O92" s="110">
        <v>66.818194246677791</v>
      </c>
      <c r="P92" s="619">
        <v>67.046991923828813</v>
      </c>
      <c r="Q92" s="110">
        <v>66.496970639922779</v>
      </c>
      <c r="R92" s="520">
        <v>66.497691691978304</v>
      </c>
      <c r="S92" s="620">
        <v>66.342825094214106</v>
      </c>
    </row>
    <row r="93" spans="2:20" ht="14.25" customHeight="1" x14ac:dyDescent="0.25">
      <c r="B93" s="73" t="s">
        <v>80</v>
      </c>
      <c r="C93" s="110">
        <v>5.3630705921203061</v>
      </c>
      <c r="D93" s="110">
        <v>8.2737405834802882</v>
      </c>
      <c r="E93" s="110">
        <v>6.2355893851948387</v>
      </c>
      <c r="F93" s="110">
        <v>8.0792319008841194</v>
      </c>
      <c r="G93" s="110">
        <v>8.5955308769370209</v>
      </c>
      <c r="H93" s="110">
        <v>9.4002914436316836</v>
      </c>
      <c r="I93" s="110">
        <v>10.996158656038469</v>
      </c>
      <c r="J93" s="110">
        <v>10.748422172616024</v>
      </c>
      <c r="K93" s="110">
        <v>11.929146008894678</v>
      </c>
      <c r="L93" s="110">
        <v>11.954948386450683</v>
      </c>
      <c r="M93" s="110">
        <v>14.715997867486994</v>
      </c>
      <c r="N93" s="110">
        <v>13.716748645979255</v>
      </c>
      <c r="O93" s="110">
        <v>14.780024780816859</v>
      </c>
      <c r="P93" s="619">
        <v>15.9786024753035</v>
      </c>
      <c r="Q93" s="110">
        <v>15.810119660477293</v>
      </c>
      <c r="R93" s="520">
        <v>15.505611222645401</v>
      </c>
      <c r="S93" s="620">
        <v>15.184040929263</v>
      </c>
      <c r="T93" s="841"/>
    </row>
    <row r="94" spans="2:20" ht="14.25" customHeight="1" x14ac:dyDescent="0.25">
      <c r="B94" s="77" t="s">
        <v>104</v>
      </c>
      <c r="C94" s="28" t="s">
        <v>193</v>
      </c>
      <c r="D94" s="28" t="s">
        <v>193</v>
      </c>
      <c r="E94" s="28" t="s">
        <v>193</v>
      </c>
      <c r="F94" s="28" t="s">
        <v>193</v>
      </c>
      <c r="G94" s="28" t="s">
        <v>193</v>
      </c>
      <c r="H94" s="110">
        <v>7.8705418117999635</v>
      </c>
      <c r="I94" s="110">
        <v>7.0549517872081138</v>
      </c>
      <c r="J94" s="110">
        <v>7.66424498673251</v>
      </c>
      <c r="K94" s="110">
        <v>7.3469147132336214</v>
      </c>
      <c r="L94" s="110">
        <v>7.7460120764690723</v>
      </c>
      <c r="M94" s="110">
        <v>6.9396403268186555</v>
      </c>
      <c r="N94" s="110">
        <v>7.2515190071671194</v>
      </c>
      <c r="O94" s="110">
        <v>7.5607907024970107</v>
      </c>
      <c r="P94" s="619">
        <v>6.8841810334371072</v>
      </c>
      <c r="Q94" s="110">
        <v>7.9251123044228793</v>
      </c>
      <c r="R94" s="520">
        <v>7.5653328514261498</v>
      </c>
      <c r="S94" s="620">
        <v>7.2191726754183803</v>
      </c>
    </row>
    <row r="95" spans="2:20" ht="14.25" customHeight="1" x14ac:dyDescent="0.25">
      <c r="B95" s="77" t="s">
        <v>105</v>
      </c>
      <c r="C95" s="28" t="s">
        <v>193</v>
      </c>
      <c r="D95" s="28" t="s">
        <v>193</v>
      </c>
      <c r="E95" s="28" t="s">
        <v>193</v>
      </c>
      <c r="F95" s="28" t="s">
        <v>193</v>
      </c>
      <c r="G95" s="28" t="s">
        <v>193</v>
      </c>
      <c r="H95" s="110">
        <v>8.6321908049422795</v>
      </c>
      <c r="I95" s="110">
        <v>8.0229193606942761</v>
      </c>
      <c r="J95" s="110">
        <v>8.0786912434492848</v>
      </c>
      <c r="K95" s="110">
        <v>9.09832620452271</v>
      </c>
      <c r="L95" s="110">
        <v>8.3205320812931216</v>
      </c>
      <c r="M95" s="110">
        <v>10.535212750749817</v>
      </c>
      <c r="N95" s="110">
        <v>10.264725938495362</v>
      </c>
      <c r="O95" s="110">
        <v>10.84099027000835</v>
      </c>
      <c r="P95" s="619">
        <v>10.090224567430591</v>
      </c>
      <c r="Q95" s="110">
        <v>9.7677973951770678</v>
      </c>
      <c r="R95" s="520">
        <v>10.4313642339501</v>
      </c>
      <c r="S95" s="620">
        <v>11.2539613011045</v>
      </c>
    </row>
    <row r="96" spans="2:20" ht="14.25" customHeight="1" x14ac:dyDescent="0.25">
      <c r="B96" s="73" t="s">
        <v>106</v>
      </c>
      <c r="C96" s="110">
        <v>14.024538318896548</v>
      </c>
      <c r="D96" s="110">
        <v>14.239340403650786</v>
      </c>
      <c r="E96" s="110">
        <v>13.68415103449545</v>
      </c>
      <c r="F96" s="110">
        <v>14.978458170184043</v>
      </c>
      <c r="G96" s="110">
        <v>14.026774643962325</v>
      </c>
      <c r="H96" s="110">
        <v>16.502732616742239</v>
      </c>
      <c r="I96" s="110">
        <v>15.077871147902384</v>
      </c>
      <c r="J96" s="110">
        <v>15.742936230181797</v>
      </c>
      <c r="K96" s="110">
        <v>16.44524091775633</v>
      </c>
      <c r="L96" s="110">
        <v>16.066544157762181</v>
      </c>
      <c r="M96" s="110">
        <v>17.474853077568486</v>
      </c>
      <c r="N96" s="110">
        <v>17.516244945662475</v>
      </c>
      <c r="O96" s="110">
        <v>18.40178097250536</v>
      </c>
      <c r="P96" s="619">
        <v>16.974405600867684</v>
      </c>
      <c r="Q96" s="110">
        <v>17.69290969959992</v>
      </c>
      <c r="R96" s="520">
        <v>17.996697085376201</v>
      </c>
      <c r="S96" s="620">
        <v>18.473133976522899</v>
      </c>
    </row>
    <row r="97" spans="2:20" ht="14.25" customHeight="1" x14ac:dyDescent="0.3">
      <c r="B97" s="72" t="s">
        <v>265</v>
      </c>
      <c r="C97" s="111">
        <v>100</v>
      </c>
      <c r="D97" s="111">
        <v>100</v>
      </c>
      <c r="E97" s="111">
        <v>100</v>
      </c>
      <c r="F97" s="111">
        <v>100</v>
      </c>
      <c r="G97" s="111">
        <v>100</v>
      </c>
      <c r="H97" s="111">
        <v>100</v>
      </c>
      <c r="I97" s="111">
        <v>100</v>
      </c>
      <c r="J97" s="111">
        <v>100</v>
      </c>
      <c r="K97" s="111">
        <v>100</v>
      </c>
      <c r="L97" s="111">
        <v>100</v>
      </c>
      <c r="M97" s="1023">
        <v>100</v>
      </c>
      <c r="N97" s="111">
        <v>100</v>
      </c>
      <c r="O97" s="111">
        <v>100.00000000000001</v>
      </c>
      <c r="P97" s="846">
        <v>100</v>
      </c>
      <c r="Q97" s="111">
        <v>100</v>
      </c>
      <c r="R97" s="501">
        <v>100</v>
      </c>
      <c r="S97" s="621">
        <v>100</v>
      </c>
    </row>
    <row r="98" spans="2:20" ht="14.25" customHeight="1" x14ac:dyDescent="0.3">
      <c r="B98" s="77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1022"/>
      <c r="N98" s="110"/>
      <c r="O98" s="110"/>
      <c r="P98" s="619"/>
      <c r="Q98" s="110"/>
      <c r="R98" s="500"/>
      <c r="S98" s="590"/>
    </row>
    <row r="99" spans="2:20" ht="14.25" customHeight="1" x14ac:dyDescent="0.25">
      <c r="B99" s="77" t="s">
        <v>102</v>
      </c>
      <c r="C99" s="110">
        <v>46.847101725251576</v>
      </c>
      <c r="D99" s="110">
        <v>48.837414513369886</v>
      </c>
      <c r="E99" s="110">
        <v>45.267365104551637</v>
      </c>
      <c r="F99" s="110">
        <v>49.061114436868131</v>
      </c>
      <c r="G99" s="110">
        <v>49.471153169081845</v>
      </c>
      <c r="H99" s="110">
        <v>49.004007994371456</v>
      </c>
      <c r="I99" s="110">
        <v>48.97959748973382</v>
      </c>
      <c r="J99" s="110">
        <v>48.979907865860113</v>
      </c>
      <c r="K99" s="110">
        <v>47.850136318327635</v>
      </c>
      <c r="L99" s="110">
        <v>48.919211335688921</v>
      </c>
      <c r="M99" s="110">
        <v>48.184221314554051</v>
      </c>
      <c r="N99" s="110">
        <v>47.310519755875411</v>
      </c>
      <c r="O99" s="110">
        <v>45.437250383090223</v>
      </c>
      <c r="P99" s="619">
        <v>46.795769140061317</v>
      </c>
      <c r="Q99" s="110">
        <v>43.571702544166882</v>
      </c>
      <c r="R99" s="520">
        <v>45.330282709427998</v>
      </c>
      <c r="S99" s="620">
        <v>46.721691350361702</v>
      </c>
    </row>
    <row r="100" spans="2:20" ht="14.25" customHeight="1" x14ac:dyDescent="0.25">
      <c r="B100" s="77" t="s">
        <v>103</v>
      </c>
      <c r="C100" s="110">
        <v>34.669506977315194</v>
      </c>
      <c r="D100" s="110">
        <v>31.837943140820485</v>
      </c>
      <c r="E100" s="110">
        <v>34.254867994098205</v>
      </c>
      <c r="F100" s="110">
        <v>32.393109355760267</v>
      </c>
      <c r="G100" s="110">
        <v>31.021314101669827</v>
      </c>
      <c r="H100" s="110">
        <v>29.950318280126947</v>
      </c>
      <c r="I100" s="110">
        <v>29.129268469175184</v>
      </c>
      <c r="J100" s="110">
        <v>29.631263701045381</v>
      </c>
      <c r="K100" s="110">
        <v>28.346255092513289</v>
      </c>
      <c r="L100" s="110">
        <v>27.991131243647459</v>
      </c>
      <c r="M100" s="110">
        <v>28.018751542278185</v>
      </c>
      <c r="N100" s="110">
        <v>28.261302611841867</v>
      </c>
      <c r="O100" s="110">
        <v>26.489875553690094</v>
      </c>
      <c r="P100" s="619">
        <v>28.220687494896403</v>
      </c>
      <c r="Q100" s="110">
        <v>29.611162978293663</v>
      </c>
      <c r="R100" s="520">
        <v>27.583356398804099</v>
      </c>
      <c r="S100" s="620">
        <v>26.918432817426599</v>
      </c>
    </row>
    <row r="101" spans="2:20" ht="14.25" customHeight="1" x14ac:dyDescent="0.25">
      <c r="B101" s="73" t="s">
        <v>190</v>
      </c>
      <c r="C101" s="110">
        <v>81.516608702566771</v>
      </c>
      <c r="D101" s="110">
        <v>80.675357654190378</v>
      </c>
      <c r="E101" s="110">
        <v>79.522233098649849</v>
      </c>
      <c r="F101" s="110">
        <v>81.454223792628397</v>
      </c>
      <c r="G101" s="110">
        <v>80.492467270751675</v>
      </c>
      <c r="H101" s="110">
        <v>78.954326274498399</v>
      </c>
      <c r="I101" s="110">
        <v>78.108865958909007</v>
      </c>
      <c r="J101" s="110">
        <v>78.611171566905497</v>
      </c>
      <c r="K101" s="110">
        <v>76.196391410840931</v>
      </c>
      <c r="L101" s="110">
        <v>76.910342579336373</v>
      </c>
      <c r="M101" s="110">
        <v>76.202972856832233</v>
      </c>
      <c r="N101" s="110">
        <v>75.571822367717274</v>
      </c>
      <c r="O101" s="110">
        <v>71.927125936780342</v>
      </c>
      <c r="P101" s="619">
        <v>75.01645663495772</v>
      </c>
      <c r="Q101" s="110">
        <v>73.182865522460517</v>
      </c>
      <c r="R101" s="520">
        <v>72.913639108232104</v>
      </c>
      <c r="S101" s="620">
        <v>73.640124167788301</v>
      </c>
      <c r="T101" s="841"/>
    </row>
    <row r="102" spans="2:20" ht="14.25" customHeight="1" x14ac:dyDescent="0.25">
      <c r="B102" s="73" t="s">
        <v>80</v>
      </c>
      <c r="C102" s="110">
        <v>4.0690100624561447</v>
      </c>
      <c r="D102" s="110">
        <v>5.4034930808631065</v>
      </c>
      <c r="E102" s="110">
        <v>4.5403980011472562</v>
      </c>
      <c r="F102" s="110">
        <v>4.6456608603814686</v>
      </c>
      <c r="G102" s="110">
        <v>4.9925638595336022</v>
      </c>
      <c r="H102" s="110">
        <v>7.0423490862925693</v>
      </c>
      <c r="I102" s="110">
        <v>6.5736010971327818</v>
      </c>
      <c r="J102" s="110">
        <v>6.3123695114651319</v>
      </c>
      <c r="K102" s="110">
        <v>6.9228584542746674</v>
      </c>
      <c r="L102" s="110">
        <v>7.2476064998531449</v>
      </c>
      <c r="M102" s="110">
        <v>8.1095486377904855</v>
      </c>
      <c r="N102" s="110">
        <v>8.2829158182160647</v>
      </c>
      <c r="O102" s="110">
        <v>11.603454306951756</v>
      </c>
      <c r="P102" s="619">
        <v>9.6053348463482564</v>
      </c>
      <c r="Q102" s="110">
        <v>9.3250118959905919</v>
      </c>
      <c r="R102" s="520">
        <v>10.374585022630001</v>
      </c>
      <c r="S102" s="620">
        <v>9.9081011594269501</v>
      </c>
    </row>
    <row r="103" spans="2:20" ht="14.25" customHeight="1" x14ac:dyDescent="0.25">
      <c r="B103" s="77" t="s">
        <v>104</v>
      </c>
      <c r="C103" s="28" t="s">
        <v>193</v>
      </c>
      <c r="D103" s="28" t="s">
        <v>193</v>
      </c>
      <c r="E103" s="28" t="s">
        <v>193</v>
      </c>
      <c r="F103" s="28" t="s">
        <v>193</v>
      </c>
      <c r="G103" s="28" t="s">
        <v>193</v>
      </c>
      <c r="H103" s="110">
        <v>6.8366204391581835</v>
      </c>
      <c r="I103" s="110">
        <v>7.393866051145265</v>
      </c>
      <c r="J103" s="110">
        <v>7.8170827242698691</v>
      </c>
      <c r="K103" s="110">
        <v>9.016685822532839</v>
      </c>
      <c r="L103" s="110">
        <v>6.7306545717915665</v>
      </c>
      <c r="M103" s="110">
        <v>6.5592665394461553</v>
      </c>
      <c r="N103" s="110">
        <v>6.8715426510804507</v>
      </c>
      <c r="O103" s="110">
        <v>6.9214870357475311</v>
      </c>
      <c r="P103" s="619">
        <v>6.3188294287650244</v>
      </c>
      <c r="Q103" s="110">
        <v>7.2360053318527697</v>
      </c>
      <c r="R103" s="520">
        <v>6.8356059206463904</v>
      </c>
      <c r="S103" s="620">
        <v>6.9025503935289798</v>
      </c>
    </row>
    <row r="104" spans="2:20" ht="14.25" customHeight="1" x14ac:dyDescent="0.25">
      <c r="B104" s="77" t="s">
        <v>105</v>
      </c>
      <c r="C104" s="28" t="s">
        <v>193</v>
      </c>
      <c r="D104" s="28" t="s">
        <v>193</v>
      </c>
      <c r="E104" s="28" t="s">
        <v>193</v>
      </c>
      <c r="F104" s="28" t="s">
        <v>193</v>
      </c>
      <c r="G104" s="28" t="s">
        <v>193</v>
      </c>
      <c r="H104" s="110">
        <v>7.166704200050952</v>
      </c>
      <c r="I104" s="110">
        <v>7.9236668928128475</v>
      </c>
      <c r="J104" s="110">
        <v>7.259376197359531</v>
      </c>
      <c r="K104" s="110">
        <v>7.8640643123516343</v>
      </c>
      <c r="L104" s="110">
        <v>9.1113963490187064</v>
      </c>
      <c r="M104" s="110">
        <v>9.1282119659308876</v>
      </c>
      <c r="N104" s="110">
        <v>9.2737191629858042</v>
      </c>
      <c r="O104" s="110">
        <v>9.5479327205203663</v>
      </c>
      <c r="P104" s="619">
        <v>9.0593790899289974</v>
      </c>
      <c r="Q104" s="110">
        <v>10.256117249696121</v>
      </c>
      <c r="R104" s="520">
        <v>9.8761699484914995</v>
      </c>
      <c r="S104" s="620">
        <v>9.5492242792557995</v>
      </c>
    </row>
    <row r="105" spans="2:20" ht="14.25" customHeight="1" x14ac:dyDescent="0.25">
      <c r="B105" s="73" t="s">
        <v>106</v>
      </c>
      <c r="C105" s="110">
        <v>14.414381234977117</v>
      </c>
      <c r="D105" s="110">
        <v>13.921149264946376</v>
      </c>
      <c r="E105" s="110">
        <v>15.937368900202916</v>
      </c>
      <c r="F105" s="110">
        <v>13.900115346990018</v>
      </c>
      <c r="G105" s="110">
        <v>14.514968869714606</v>
      </c>
      <c r="H105" s="110">
        <v>14.003324639209136</v>
      </c>
      <c r="I105" s="110">
        <v>15.31753294395811</v>
      </c>
      <c r="J105" s="110">
        <v>15.076458921629406</v>
      </c>
      <c r="K105" s="110">
        <v>16.880750134884465</v>
      </c>
      <c r="L105" s="110">
        <v>15.842050920810271</v>
      </c>
      <c r="M105" s="110">
        <v>15.687478505377031</v>
      </c>
      <c r="N105" s="110">
        <v>16.14526181406627</v>
      </c>
      <c r="O105" s="110">
        <v>16.469419756267911</v>
      </c>
      <c r="P105" s="619">
        <v>15.378208518694034</v>
      </c>
      <c r="Q105" s="110">
        <v>17.492122581548887</v>
      </c>
      <c r="R105" s="520">
        <v>16.711775869137899</v>
      </c>
      <c r="S105" s="620">
        <v>16.451774672784801</v>
      </c>
    </row>
    <row r="106" spans="2:20" ht="14.25" customHeight="1" x14ac:dyDescent="0.3">
      <c r="B106" s="72" t="s">
        <v>266</v>
      </c>
      <c r="C106" s="111">
        <v>100</v>
      </c>
      <c r="D106" s="111">
        <v>100</v>
      </c>
      <c r="E106" s="111">
        <v>100</v>
      </c>
      <c r="F106" s="111">
        <v>100</v>
      </c>
      <c r="G106" s="111">
        <v>100</v>
      </c>
      <c r="H106" s="111">
        <v>100</v>
      </c>
      <c r="I106" s="111">
        <v>100</v>
      </c>
      <c r="J106" s="111">
        <v>100</v>
      </c>
      <c r="K106" s="111">
        <v>100</v>
      </c>
      <c r="L106" s="111">
        <v>100</v>
      </c>
      <c r="M106" s="1023">
        <v>100</v>
      </c>
      <c r="N106" s="111">
        <v>100</v>
      </c>
      <c r="O106" s="111">
        <v>100.00000000000001</v>
      </c>
      <c r="P106" s="846">
        <v>100.00000000000001</v>
      </c>
      <c r="Q106" s="111">
        <v>100.00000000000001</v>
      </c>
      <c r="R106" s="501">
        <v>100</v>
      </c>
      <c r="S106" s="621">
        <v>100</v>
      </c>
    </row>
    <row r="107" spans="2:20" ht="14.25" customHeight="1" x14ac:dyDescent="0.3">
      <c r="B107" s="72"/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M107" s="1024"/>
      <c r="N107" s="110"/>
      <c r="O107" s="110"/>
      <c r="P107" s="619"/>
      <c r="Q107" s="110"/>
      <c r="R107" s="500"/>
      <c r="S107" s="590"/>
    </row>
    <row r="108" spans="2:20" ht="14.25" customHeight="1" x14ac:dyDescent="0.25">
      <c r="B108" s="77" t="s">
        <v>102</v>
      </c>
      <c r="C108" s="87">
        <v>65.013056387016846</v>
      </c>
      <c r="D108" s="87">
        <v>66.713452835573449</v>
      </c>
      <c r="E108" s="87">
        <v>67.06904628233049</v>
      </c>
      <c r="F108" s="87">
        <v>66.169856209810902</v>
      </c>
      <c r="G108" s="87">
        <v>69.266628149569314</v>
      </c>
      <c r="H108" s="87">
        <v>70.184457641910512</v>
      </c>
      <c r="I108" s="87">
        <v>70.540284390642597</v>
      </c>
      <c r="J108" s="87">
        <v>71.040714476801156</v>
      </c>
      <c r="K108" s="87">
        <v>70.541814234865598</v>
      </c>
      <c r="L108" s="87">
        <v>71.800602064653546</v>
      </c>
      <c r="M108" s="1025">
        <v>71.777935792174645</v>
      </c>
      <c r="N108" s="110">
        <v>71.704179132179533</v>
      </c>
      <c r="O108" s="110">
        <v>73.213861091759455</v>
      </c>
      <c r="P108" s="619">
        <v>72.875179972034871</v>
      </c>
      <c r="Q108" s="110">
        <v>74.166343540764316</v>
      </c>
      <c r="R108" s="520">
        <v>74.045911168280696</v>
      </c>
      <c r="S108" s="620">
        <v>74.216013012781403</v>
      </c>
    </row>
    <row r="109" spans="2:20" ht="14.25" customHeight="1" x14ac:dyDescent="0.25">
      <c r="B109" s="77" t="s">
        <v>103</v>
      </c>
      <c r="C109" s="87">
        <v>5.9388624417858482</v>
      </c>
      <c r="D109" s="87">
        <v>5.2601823790821225</v>
      </c>
      <c r="E109" s="87">
        <v>6.5276925479166721</v>
      </c>
      <c r="F109" s="87">
        <v>6.6086264994411819</v>
      </c>
      <c r="G109" s="87">
        <v>5.8359774373616435</v>
      </c>
      <c r="H109" s="87">
        <v>4.5600872776513297</v>
      </c>
      <c r="I109" s="87">
        <v>5.3820883594636939</v>
      </c>
      <c r="J109" s="87">
        <v>4.7531475207159355</v>
      </c>
      <c r="K109" s="87">
        <v>5.0234688102209004</v>
      </c>
      <c r="L109" s="87">
        <v>5.468468125067762</v>
      </c>
      <c r="M109" s="110">
        <v>5.333912452895988</v>
      </c>
      <c r="N109" s="110">
        <v>5.0386078240891568</v>
      </c>
      <c r="O109" s="110">
        <v>4.5523536474857584</v>
      </c>
      <c r="P109" s="619">
        <v>4.7024517978876847</v>
      </c>
      <c r="Q109" s="110">
        <v>4.4225371464333652</v>
      </c>
      <c r="R109" s="520">
        <v>4.6051604045579797</v>
      </c>
      <c r="S109" s="620">
        <v>5.5001465949430903</v>
      </c>
    </row>
    <row r="110" spans="2:20" ht="14.25" customHeight="1" x14ac:dyDescent="0.25">
      <c r="B110" s="73" t="s">
        <v>190</v>
      </c>
      <c r="C110" s="87">
        <v>70.95191882880269</v>
      </c>
      <c r="D110" s="87">
        <v>71.973635214655573</v>
      </c>
      <c r="E110" s="87">
        <v>73.596738830247162</v>
      </c>
      <c r="F110" s="87">
        <v>72.778482709252089</v>
      </c>
      <c r="G110" s="87">
        <v>75.102605586930963</v>
      </c>
      <c r="H110" s="87">
        <v>74.744544919561847</v>
      </c>
      <c r="I110" s="840">
        <v>75.922372750106291</v>
      </c>
      <c r="J110" s="840">
        <v>75.793861997517098</v>
      </c>
      <c r="K110" s="840">
        <v>75.565283045086503</v>
      </c>
      <c r="L110" s="840">
        <v>77.269070189721305</v>
      </c>
      <c r="M110" s="619">
        <v>77.111848245070632</v>
      </c>
      <c r="N110" s="840">
        <v>76.742786956268688</v>
      </c>
      <c r="O110" s="619">
        <v>77.766214739245228</v>
      </c>
      <c r="P110" s="619">
        <v>77.577631769922576</v>
      </c>
      <c r="Q110" s="619">
        <v>78.588880687197658</v>
      </c>
      <c r="R110" s="620">
        <v>78.651071572838703</v>
      </c>
      <c r="S110" s="620">
        <v>79.716159607724506</v>
      </c>
      <c r="T110" s="841"/>
    </row>
    <row r="111" spans="2:20" ht="14.25" customHeight="1" x14ac:dyDescent="0.25">
      <c r="B111" s="73" t="s">
        <v>80</v>
      </c>
      <c r="C111" s="87">
        <v>4.3780781483242981</v>
      </c>
      <c r="D111" s="87">
        <v>4.8908579427313343</v>
      </c>
      <c r="E111" s="87">
        <v>4.4205572387488363</v>
      </c>
      <c r="F111" s="87">
        <v>4.818406633646874</v>
      </c>
      <c r="G111" s="87">
        <v>4.0951997995503691</v>
      </c>
      <c r="H111" s="87">
        <v>4.7098019989702005</v>
      </c>
      <c r="I111" s="87">
        <v>4.6290949824556442</v>
      </c>
      <c r="J111" s="87">
        <v>4.8721054406818647</v>
      </c>
      <c r="K111" s="87">
        <v>5.3977355169867636</v>
      </c>
      <c r="L111" s="87">
        <v>5.1080347840706928</v>
      </c>
      <c r="M111" s="110">
        <v>5.1950169573936451</v>
      </c>
      <c r="N111" s="110">
        <v>5.6928739131365642</v>
      </c>
      <c r="O111" s="110">
        <v>5.7542071326479789</v>
      </c>
      <c r="P111" s="619">
        <v>6.3240329547683691</v>
      </c>
      <c r="Q111" s="110">
        <v>5.6016419955974373</v>
      </c>
      <c r="R111" s="520">
        <v>5.5315453844646703</v>
      </c>
      <c r="S111" s="620">
        <v>5.29912115270914</v>
      </c>
    </row>
    <row r="112" spans="2:20" ht="14.25" customHeight="1" x14ac:dyDescent="0.25">
      <c r="B112" s="77" t="s">
        <v>104</v>
      </c>
      <c r="C112" s="28" t="s">
        <v>193</v>
      </c>
      <c r="D112" s="28" t="s">
        <v>193</v>
      </c>
      <c r="E112" s="28" t="s">
        <v>193</v>
      </c>
      <c r="F112" s="28" t="s">
        <v>193</v>
      </c>
      <c r="G112" s="28" t="s">
        <v>193</v>
      </c>
      <c r="H112" s="87">
        <v>9.5734437765592713</v>
      </c>
      <c r="I112" s="87">
        <v>8.9322160608205117</v>
      </c>
      <c r="J112" s="87">
        <v>8.8613774302212356</v>
      </c>
      <c r="K112" s="87">
        <v>8.5464825149189263</v>
      </c>
      <c r="L112" s="87">
        <v>8.0635579663289416</v>
      </c>
      <c r="M112" s="110">
        <v>7.4774097035405367</v>
      </c>
      <c r="N112" s="110">
        <v>7.6250565653906923</v>
      </c>
      <c r="O112" s="110">
        <v>6.8213060833808878</v>
      </c>
      <c r="P112" s="619">
        <v>6.2982187197371804</v>
      </c>
      <c r="Q112" s="110">
        <v>6.3411282724711819</v>
      </c>
      <c r="R112" s="520">
        <v>6.6511836735729197</v>
      </c>
      <c r="S112" s="620">
        <v>6.0704946243467104</v>
      </c>
    </row>
    <row r="113" spans="2:19" ht="14.25" customHeight="1" x14ac:dyDescent="0.25">
      <c r="B113" s="77" t="s">
        <v>105</v>
      </c>
      <c r="C113" s="28" t="s">
        <v>193</v>
      </c>
      <c r="D113" s="28" t="s">
        <v>193</v>
      </c>
      <c r="E113" s="28" t="s">
        <v>193</v>
      </c>
      <c r="F113" s="28" t="s">
        <v>193</v>
      </c>
      <c r="G113" s="28" t="s">
        <v>193</v>
      </c>
      <c r="H113" s="87">
        <v>10.972209304908372</v>
      </c>
      <c r="I113" s="87">
        <v>10.516316206617454</v>
      </c>
      <c r="J113" s="87">
        <v>10.472655131579209</v>
      </c>
      <c r="K113" s="87">
        <v>10.490498923007863</v>
      </c>
      <c r="L113" s="87">
        <v>9.5593370598789349</v>
      </c>
      <c r="M113" s="110">
        <v>10.215725093995291</v>
      </c>
      <c r="N113" s="110">
        <v>9.9392825652040067</v>
      </c>
      <c r="O113" s="110">
        <v>9.6582720447258978</v>
      </c>
      <c r="P113" s="619">
        <v>9.8001165555718703</v>
      </c>
      <c r="Q113" s="110">
        <v>9.4683490447337064</v>
      </c>
      <c r="R113" s="520">
        <v>9.1661993691236905</v>
      </c>
      <c r="S113" s="620">
        <v>8.9142246152196893</v>
      </c>
    </row>
    <row r="114" spans="2:19" ht="14.25" customHeight="1" x14ac:dyDescent="0.25">
      <c r="B114" s="73" t="s">
        <v>106</v>
      </c>
      <c r="C114" s="87">
        <v>24.670003022873104</v>
      </c>
      <c r="D114" s="87">
        <v>23.135506842613101</v>
      </c>
      <c r="E114" s="87">
        <v>21.982703931003911</v>
      </c>
      <c r="F114" s="87">
        <v>22.40311065710106</v>
      </c>
      <c r="G114" s="87">
        <v>20.802194613518822</v>
      </c>
      <c r="H114" s="87">
        <v>20.545653081467641</v>
      </c>
      <c r="I114" s="87">
        <v>19.448532267437969</v>
      </c>
      <c r="J114" s="87">
        <v>19.334032561800445</v>
      </c>
      <c r="K114" s="87">
        <v>19.036981437926791</v>
      </c>
      <c r="L114" s="87">
        <v>17.622895026207878</v>
      </c>
      <c r="M114" s="110">
        <v>17.69313479753583</v>
      </c>
      <c r="N114" s="110">
        <v>17.564339130594686</v>
      </c>
      <c r="O114" s="110">
        <v>16.479578128106791</v>
      </c>
      <c r="P114" s="619">
        <v>16.098335275309065</v>
      </c>
      <c r="Q114" s="110">
        <v>15.809477317204889</v>
      </c>
      <c r="R114" s="520">
        <v>15.8173830426966</v>
      </c>
      <c r="S114" s="620">
        <v>14.984719239566401</v>
      </c>
    </row>
    <row r="115" spans="2:19" ht="14.25" customHeight="1" x14ac:dyDescent="0.3">
      <c r="B115" s="891" t="s">
        <v>267</v>
      </c>
      <c r="C115" s="886">
        <v>100</v>
      </c>
      <c r="D115" s="886">
        <v>100</v>
      </c>
      <c r="E115" s="886">
        <v>100</v>
      </c>
      <c r="F115" s="886">
        <v>100</v>
      </c>
      <c r="G115" s="886">
        <v>100</v>
      </c>
      <c r="H115" s="886">
        <v>100</v>
      </c>
      <c r="I115" s="886">
        <v>100</v>
      </c>
      <c r="J115" s="886">
        <v>100</v>
      </c>
      <c r="K115" s="886">
        <v>100</v>
      </c>
      <c r="L115" s="886">
        <v>100</v>
      </c>
      <c r="M115" s="1026">
        <v>100</v>
      </c>
      <c r="N115" s="886">
        <v>100</v>
      </c>
      <c r="O115" s="886">
        <v>100</v>
      </c>
      <c r="P115" s="888">
        <v>100.00000000000001</v>
      </c>
      <c r="Q115" s="886">
        <v>100.00000000000001</v>
      </c>
      <c r="R115" s="905">
        <v>100</v>
      </c>
      <c r="S115" s="906">
        <v>100</v>
      </c>
    </row>
    <row r="116" spans="2:19" ht="14.25" customHeight="1" x14ac:dyDescent="0.3">
      <c r="B116" s="72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027"/>
      <c r="N116" s="101"/>
      <c r="O116" s="101"/>
      <c r="Q116" s="101"/>
      <c r="R116" s="101"/>
      <c r="S116" s="101" t="s">
        <v>207</v>
      </c>
    </row>
    <row r="117" spans="2:19" ht="14.25" customHeight="1" x14ac:dyDescent="0.35"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027"/>
      <c r="N117" s="112"/>
      <c r="O117" s="113"/>
      <c r="P117" s="622"/>
      <c r="Q117" s="95"/>
      <c r="R117" s="95"/>
      <c r="S117" s="95"/>
    </row>
    <row r="118" spans="2:19" ht="14.25" customHeight="1" x14ac:dyDescent="0.3">
      <c r="B118" s="114" t="s">
        <v>216</v>
      </c>
      <c r="C118" s="113">
        <v>377</v>
      </c>
      <c r="D118" s="113">
        <v>352</v>
      </c>
      <c r="E118" s="113">
        <v>331</v>
      </c>
      <c r="F118" s="113">
        <v>274</v>
      </c>
      <c r="G118" s="113">
        <v>338</v>
      </c>
      <c r="H118" s="113">
        <v>564</v>
      </c>
      <c r="I118" s="113">
        <v>566</v>
      </c>
      <c r="J118" s="113">
        <v>527</v>
      </c>
      <c r="K118" s="113">
        <v>476</v>
      </c>
      <c r="L118" s="113">
        <v>476</v>
      </c>
      <c r="M118" s="166">
        <v>448</v>
      </c>
      <c r="N118" s="113">
        <v>422</v>
      </c>
      <c r="O118" s="113">
        <v>385</v>
      </c>
      <c r="P118" s="622">
        <v>466</v>
      </c>
      <c r="Q118" s="113">
        <v>404</v>
      </c>
      <c r="R118" s="113">
        <v>388</v>
      </c>
      <c r="S118" s="622">
        <v>369</v>
      </c>
    </row>
    <row r="119" spans="2:19" ht="14.25" customHeight="1" x14ac:dyDescent="0.3">
      <c r="B119" s="114" t="s">
        <v>217</v>
      </c>
      <c r="C119" s="113">
        <v>1296</v>
      </c>
      <c r="D119" s="113">
        <v>1163</v>
      </c>
      <c r="E119" s="113">
        <v>1223</v>
      </c>
      <c r="F119" s="113">
        <v>1103</v>
      </c>
      <c r="G119" s="113">
        <v>1034</v>
      </c>
      <c r="H119" s="113">
        <v>2257</v>
      </c>
      <c r="I119" s="113">
        <v>2221</v>
      </c>
      <c r="J119" s="113">
        <v>2202</v>
      </c>
      <c r="K119" s="113">
        <v>1845</v>
      </c>
      <c r="L119" s="113">
        <v>1865</v>
      </c>
      <c r="M119" s="166">
        <v>1865</v>
      </c>
      <c r="N119" s="113">
        <v>1841</v>
      </c>
      <c r="O119" s="113">
        <v>1773</v>
      </c>
      <c r="P119" s="622">
        <v>1870</v>
      </c>
      <c r="Q119" s="113">
        <v>1850</v>
      </c>
      <c r="R119" s="113">
        <v>1848</v>
      </c>
      <c r="S119" s="622">
        <v>1837</v>
      </c>
    </row>
    <row r="120" spans="2:19" ht="14.25" customHeight="1" x14ac:dyDescent="0.3">
      <c r="B120" s="114" t="s">
        <v>218</v>
      </c>
      <c r="C120" s="113">
        <v>1580</v>
      </c>
      <c r="D120" s="113">
        <v>1702</v>
      </c>
      <c r="E120" s="113">
        <v>1669</v>
      </c>
      <c r="F120" s="113">
        <v>1597</v>
      </c>
      <c r="G120" s="113">
        <v>1565</v>
      </c>
      <c r="H120" s="113">
        <v>3430</v>
      </c>
      <c r="I120" s="113">
        <v>3306</v>
      </c>
      <c r="J120" s="113">
        <v>3299</v>
      </c>
      <c r="K120" s="113">
        <v>2550</v>
      </c>
      <c r="L120" s="113">
        <v>2506</v>
      </c>
      <c r="M120" s="166">
        <v>2391</v>
      </c>
      <c r="N120" s="113">
        <v>2288</v>
      </c>
      <c r="O120" s="113">
        <v>2366</v>
      </c>
      <c r="P120" s="622">
        <v>2239</v>
      </c>
      <c r="Q120" s="113">
        <v>2354</v>
      </c>
      <c r="R120" s="113">
        <v>2305</v>
      </c>
      <c r="S120" s="622">
        <v>2330</v>
      </c>
    </row>
    <row r="121" spans="2:19" ht="14.25" customHeight="1" x14ac:dyDescent="0.3">
      <c r="B121" s="114" t="s">
        <v>219</v>
      </c>
      <c r="C121" s="113">
        <v>1348</v>
      </c>
      <c r="D121" s="113">
        <v>1388</v>
      </c>
      <c r="E121" s="113">
        <v>1369</v>
      </c>
      <c r="F121" s="113">
        <v>1365</v>
      </c>
      <c r="G121" s="113">
        <v>1399</v>
      </c>
      <c r="H121" s="113">
        <v>3428</v>
      </c>
      <c r="I121" s="113">
        <v>3261</v>
      </c>
      <c r="J121" s="113">
        <v>3423</v>
      </c>
      <c r="K121" s="113">
        <v>2729</v>
      </c>
      <c r="L121" s="113">
        <v>2655</v>
      </c>
      <c r="M121" s="166">
        <v>2605</v>
      </c>
      <c r="N121" s="113">
        <v>2659</v>
      </c>
      <c r="O121" s="113">
        <v>2634</v>
      </c>
      <c r="P121" s="622">
        <v>2474</v>
      </c>
      <c r="Q121" s="113">
        <v>2537</v>
      </c>
      <c r="R121" s="113">
        <v>2527</v>
      </c>
      <c r="S121" s="622">
        <v>2495</v>
      </c>
    </row>
    <row r="122" spans="2:19" ht="14.25" customHeight="1" x14ac:dyDescent="0.3">
      <c r="B122" s="114" t="s">
        <v>220</v>
      </c>
      <c r="C122" s="113">
        <v>1215</v>
      </c>
      <c r="D122" s="113">
        <v>1321</v>
      </c>
      <c r="E122" s="113">
        <v>1255</v>
      </c>
      <c r="F122" s="113">
        <v>1379</v>
      </c>
      <c r="G122" s="113">
        <v>1302</v>
      </c>
      <c r="H122" s="113">
        <v>3162</v>
      </c>
      <c r="I122" s="113">
        <v>3069</v>
      </c>
      <c r="J122" s="113">
        <v>3135</v>
      </c>
      <c r="K122" s="113">
        <v>2448</v>
      </c>
      <c r="L122" s="113">
        <v>2430</v>
      </c>
      <c r="M122" s="166">
        <v>2247</v>
      </c>
      <c r="N122" s="113">
        <v>2142</v>
      </c>
      <c r="O122" s="113">
        <v>2374</v>
      </c>
      <c r="P122" s="622">
        <v>2216</v>
      </c>
      <c r="Q122" s="113">
        <v>2250</v>
      </c>
      <c r="R122" s="113">
        <v>2292</v>
      </c>
      <c r="S122" s="622">
        <v>2340</v>
      </c>
    </row>
    <row r="123" spans="2:19" ht="14.25" customHeight="1" x14ac:dyDescent="0.3">
      <c r="B123" s="115" t="s">
        <v>221</v>
      </c>
      <c r="C123" s="907">
        <v>1926</v>
      </c>
      <c r="D123" s="907">
        <v>2206</v>
      </c>
      <c r="E123" s="907">
        <v>2080</v>
      </c>
      <c r="F123" s="907">
        <v>2003</v>
      </c>
      <c r="G123" s="907">
        <v>2245</v>
      </c>
      <c r="H123" s="907">
        <v>4850</v>
      </c>
      <c r="I123" s="907">
        <v>4619</v>
      </c>
      <c r="J123" s="907">
        <v>4970</v>
      </c>
      <c r="K123" s="907">
        <v>3781</v>
      </c>
      <c r="L123" s="907">
        <v>3720</v>
      </c>
      <c r="M123" s="1028">
        <v>3720</v>
      </c>
      <c r="N123" s="907">
        <v>3822</v>
      </c>
      <c r="O123" s="907">
        <v>3936</v>
      </c>
      <c r="P123" s="623">
        <v>3705</v>
      </c>
      <c r="Q123" s="907">
        <v>4000</v>
      </c>
      <c r="R123" s="907">
        <v>4071</v>
      </c>
      <c r="S123" s="623">
        <v>3961</v>
      </c>
    </row>
    <row r="124" spans="2:19" ht="12.75" customHeight="1" x14ac:dyDescent="0.25">
      <c r="B124" s="49" t="s">
        <v>107</v>
      </c>
      <c r="J124" s="53"/>
      <c r="K124" s="53"/>
    </row>
    <row r="125" spans="2:19" ht="12.75" customHeight="1" x14ac:dyDescent="0.25">
      <c r="B125" s="54" t="s">
        <v>194</v>
      </c>
      <c r="J125" s="53"/>
      <c r="K125" s="53"/>
    </row>
    <row r="126" spans="2:19" ht="12.75" customHeight="1" x14ac:dyDescent="0.25">
      <c r="B126" s="54" t="s">
        <v>268</v>
      </c>
      <c r="J126" s="53"/>
      <c r="K126" s="53"/>
    </row>
    <row r="127" spans="2:19" ht="37.5" customHeight="1" x14ac:dyDescent="0.35">
      <c r="B127" s="1058" t="s">
        <v>269</v>
      </c>
      <c r="C127" s="1061"/>
      <c r="D127" s="1061"/>
      <c r="E127" s="1061"/>
      <c r="F127" s="1061"/>
      <c r="G127" s="1061"/>
      <c r="H127" s="1061"/>
      <c r="I127" s="1061"/>
      <c r="J127" s="1061"/>
      <c r="K127" s="1061"/>
      <c r="L127" s="1061"/>
      <c r="M127" s="1061"/>
      <c r="N127" s="1061"/>
      <c r="O127" s="1061"/>
      <c r="P127" s="1061"/>
    </row>
    <row r="128" spans="2:19" ht="15.5" x14ac:dyDescent="0.35">
      <c r="B128" s="54" t="s">
        <v>270</v>
      </c>
      <c r="C128" s="1010"/>
      <c r="D128" s="1010"/>
      <c r="E128" s="1010"/>
      <c r="F128" s="1010"/>
      <c r="G128" s="1010"/>
      <c r="H128" s="1010"/>
      <c r="I128" s="1010"/>
      <c r="J128" s="1010"/>
      <c r="O128" s="50"/>
    </row>
    <row r="129" spans="2:11" ht="14.25" customHeight="1" x14ac:dyDescent="0.25">
      <c r="B129" s="1060" t="s">
        <v>208</v>
      </c>
      <c r="C129" s="1060"/>
      <c r="D129" s="1060"/>
      <c r="E129" s="1060"/>
      <c r="F129" s="1060"/>
      <c r="G129" s="1060"/>
      <c r="H129" s="1060"/>
      <c r="I129" s="1060"/>
      <c r="J129" s="90"/>
      <c r="K129" s="53"/>
    </row>
    <row r="130" spans="2:11" ht="14.25" customHeight="1" x14ac:dyDescent="0.25">
      <c r="B130" s="91" t="s">
        <v>271</v>
      </c>
      <c r="C130" s="92"/>
      <c r="D130" s="92"/>
      <c r="E130" s="92"/>
      <c r="F130" s="92"/>
      <c r="G130" s="92"/>
      <c r="H130" s="92"/>
      <c r="I130" s="92"/>
    </row>
    <row r="131" spans="2:11" ht="14.25" customHeight="1" x14ac:dyDescent="0.25">
      <c r="B131" s="54" t="s">
        <v>177</v>
      </c>
      <c r="C131" s="49"/>
      <c r="D131" s="49"/>
      <c r="E131" s="49"/>
      <c r="F131" s="49"/>
      <c r="G131" s="49"/>
      <c r="H131" s="49"/>
      <c r="I131" s="49"/>
    </row>
    <row r="132" spans="2:11" x14ac:dyDescent="0.25">
      <c r="B132" s="54"/>
    </row>
    <row r="134" spans="2:11" x14ac:dyDescent="0.25">
      <c r="B134" s="109"/>
    </row>
  </sheetData>
  <mergeCells count="2">
    <mergeCell ref="B129:I129"/>
    <mergeCell ref="B127:P127"/>
  </mergeCells>
  <pageMargins left="0.7" right="0.7" top="0.75" bottom="0.75" header="0.3" footer="0.3"/>
  <pageSetup paperSize="9" scale="4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CC99FF"/>
    <pageSetUpPr fitToPage="1"/>
  </sheetPr>
  <dimension ref="B1:S69"/>
  <sheetViews>
    <sheetView showGridLines="0" zoomScaleNormal="100" workbookViewId="0"/>
  </sheetViews>
  <sheetFormatPr defaultColWidth="8.84375" defaultRowHeight="12.5" x14ac:dyDescent="0.25"/>
  <cols>
    <col min="1" max="1" width="6.765625" style="50" customWidth="1"/>
    <col min="2" max="2" width="20.3046875" style="50" customWidth="1"/>
    <col min="3" max="14" width="6.765625" style="50" customWidth="1"/>
    <col min="15" max="15" width="6.765625" style="86" customWidth="1"/>
    <col min="16" max="19" width="6.765625" style="50" customWidth="1"/>
    <col min="20" max="16384" width="8.84375" style="50"/>
  </cols>
  <sheetData>
    <row r="1" spans="2:19" ht="14.25" customHeight="1" x14ac:dyDescent="0.4">
      <c r="B1" s="1"/>
    </row>
    <row r="2" spans="2:19" ht="18.75" customHeight="1" x14ac:dyDescent="0.25">
      <c r="B2" s="5" t="s">
        <v>272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96"/>
    </row>
    <row r="3" spans="2:19" ht="14.25" customHeight="1" x14ac:dyDescent="0.3">
      <c r="B3" s="64"/>
      <c r="C3" s="64"/>
      <c r="D3" s="64"/>
      <c r="E3" s="64"/>
      <c r="F3" s="64"/>
      <c r="G3" s="64"/>
      <c r="H3" s="64"/>
      <c r="I3" s="64"/>
      <c r="J3" s="64"/>
      <c r="K3" s="64"/>
      <c r="L3" s="98"/>
      <c r="M3" s="98"/>
      <c r="N3" s="98"/>
      <c r="O3" s="99"/>
    </row>
    <row r="4" spans="2:19" ht="14.25" customHeight="1" x14ac:dyDescent="0.3">
      <c r="B4" s="65" t="s">
        <v>189</v>
      </c>
      <c r="C4" s="519"/>
      <c r="D4" s="519"/>
      <c r="E4" s="519"/>
      <c r="F4" s="519"/>
      <c r="G4" s="519"/>
      <c r="H4" s="519"/>
      <c r="I4" s="519"/>
      <c r="J4" s="519"/>
      <c r="K4" s="53"/>
    </row>
    <row r="5" spans="2:19" ht="14.25" customHeight="1" x14ac:dyDescent="0.3">
      <c r="B5" s="66"/>
      <c r="C5" s="67" t="s">
        <v>173</v>
      </c>
      <c r="D5" s="67" t="s">
        <v>174</v>
      </c>
      <c r="E5" s="67" t="s">
        <v>115</v>
      </c>
      <c r="F5" s="67" t="s">
        <v>116</v>
      </c>
      <c r="G5" s="67" t="s">
        <v>117</v>
      </c>
      <c r="H5" s="67" t="s">
        <v>88</v>
      </c>
      <c r="I5" s="67" t="s">
        <v>89</v>
      </c>
      <c r="J5" s="67" t="s">
        <v>90</v>
      </c>
      <c r="K5" s="68" t="s">
        <v>91</v>
      </c>
      <c r="L5" s="68" t="s">
        <v>92</v>
      </c>
      <c r="M5" s="68" t="s">
        <v>93</v>
      </c>
      <c r="N5" s="68" t="s">
        <v>94</v>
      </c>
      <c r="O5" s="68" t="s">
        <v>95</v>
      </c>
      <c r="P5" s="68" t="s">
        <v>96</v>
      </c>
      <c r="Q5" s="68" t="s">
        <v>97</v>
      </c>
      <c r="R5" s="68" t="s">
        <v>98</v>
      </c>
      <c r="S5" s="68" t="s">
        <v>99</v>
      </c>
    </row>
    <row r="6" spans="2:19" ht="14.25" customHeight="1" x14ac:dyDescent="0.3">
      <c r="B6" s="53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O6" s="101"/>
      <c r="P6" s="101"/>
      <c r="Q6" s="101"/>
      <c r="R6" s="101"/>
      <c r="S6" s="101" t="s">
        <v>192</v>
      </c>
    </row>
    <row r="7" spans="2:19" ht="14.25" customHeight="1" x14ac:dyDescent="0.3">
      <c r="B7" s="116" t="s">
        <v>102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</row>
    <row r="8" spans="2:19" ht="14.25" customHeight="1" x14ac:dyDescent="0.25">
      <c r="B8" s="77" t="s">
        <v>273</v>
      </c>
      <c r="C8" s="117">
        <v>468.22200000000021</v>
      </c>
      <c r="D8" s="117">
        <v>555.41200000000026</v>
      </c>
      <c r="E8" s="117">
        <v>523.18900000000019</v>
      </c>
      <c r="F8" s="117">
        <v>521.05099999999993</v>
      </c>
      <c r="G8" s="117">
        <v>601.61299999999983</v>
      </c>
      <c r="H8" s="117">
        <v>562.84488433500053</v>
      </c>
      <c r="I8" s="117">
        <v>578.84262639985718</v>
      </c>
      <c r="J8" s="117">
        <v>575.12044057138621</v>
      </c>
      <c r="K8" s="117">
        <v>614.85936155814898</v>
      </c>
      <c r="L8" s="117">
        <v>552.557961395848</v>
      </c>
      <c r="M8" s="117">
        <v>579.60873846399079</v>
      </c>
      <c r="N8" s="117">
        <v>568.27901597212713</v>
      </c>
      <c r="O8" s="117">
        <v>632.48162371809133</v>
      </c>
      <c r="P8" s="117">
        <v>679.36551705881584</v>
      </c>
      <c r="Q8" s="117">
        <v>644.21320627677369</v>
      </c>
      <c r="R8" s="117">
        <v>654.48567028026105</v>
      </c>
      <c r="S8" s="624">
        <v>662.47084559895995</v>
      </c>
    </row>
    <row r="9" spans="2:19" ht="14.25" customHeight="1" x14ac:dyDescent="0.25">
      <c r="B9" s="77" t="s">
        <v>274</v>
      </c>
      <c r="C9" s="117">
        <v>5559.319999999997</v>
      </c>
      <c r="D9" s="117">
        <v>6040.2719999999917</v>
      </c>
      <c r="E9" s="117">
        <v>5870.621000000011</v>
      </c>
      <c r="F9" s="117">
        <v>6117.6879999999937</v>
      </c>
      <c r="G9" s="117">
        <v>6577.051999999997</v>
      </c>
      <c r="H9" s="117">
        <v>6207.1449657000585</v>
      </c>
      <c r="I9" s="117">
        <v>6249.2471970825236</v>
      </c>
      <c r="J9" s="117">
        <v>6433.825056794095</v>
      </c>
      <c r="K9" s="117">
        <v>6381.105383533225</v>
      </c>
      <c r="L9" s="117">
        <v>6599.8821186832038</v>
      </c>
      <c r="M9" s="117">
        <v>6806.14611135631</v>
      </c>
      <c r="N9" s="117">
        <v>6906.2413616669173</v>
      </c>
      <c r="O9" s="117">
        <v>7099.7124776512292</v>
      </c>
      <c r="P9" s="117">
        <v>7201.537801541238</v>
      </c>
      <c r="Q9" s="117">
        <v>7247.5579515973932</v>
      </c>
      <c r="R9" s="117">
        <v>7441.9134066905299</v>
      </c>
      <c r="S9" s="624">
        <v>7641.7153904227698</v>
      </c>
    </row>
    <row r="10" spans="2:19" ht="14.25" customHeight="1" x14ac:dyDescent="0.3">
      <c r="B10" s="116" t="s">
        <v>103</v>
      </c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624"/>
    </row>
    <row r="11" spans="2:19" ht="14.25" customHeight="1" x14ac:dyDescent="0.25">
      <c r="B11" s="77" t="s">
        <v>273</v>
      </c>
      <c r="C11" s="117">
        <v>3985.8809999999939</v>
      </c>
      <c r="D11" s="117">
        <v>3956.4510000000055</v>
      </c>
      <c r="E11" s="117">
        <v>4276.3099999999977</v>
      </c>
      <c r="F11" s="117">
        <v>3931.0159999999969</v>
      </c>
      <c r="G11" s="117">
        <v>3851.1800000000003</v>
      </c>
      <c r="H11" s="117">
        <v>3442.8039340822561</v>
      </c>
      <c r="I11" s="117">
        <v>3413.9302628331061</v>
      </c>
      <c r="J11" s="117">
        <v>3330.6722451205565</v>
      </c>
      <c r="K11" s="117">
        <v>3245.798037394673</v>
      </c>
      <c r="L11" s="117">
        <v>3288.3245746544735</v>
      </c>
      <c r="M11" s="117">
        <v>3155.136084867916</v>
      </c>
      <c r="N11" s="117">
        <v>3142.8251807669631</v>
      </c>
      <c r="O11" s="117">
        <v>3110.1326605449517</v>
      </c>
      <c r="P11" s="117">
        <v>2912.5539902756573</v>
      </c>
      <c r="Q11" s="117">
        <v>3148.7982420682483</v>
      </c>
      <c r="R11" s="117">
        <v>3160.55029632171</v>
      </c>
      <c r="S11" s="624">
        <v>3175.88464514817</v>
      </c>
    </row>
    <row r="12" spans="2:19" ht="14.25" customHeight="1" x14ac:dyDescent="0.25">
      <c r="B12" s="77" t="s">
        <v>274</v>
      </c>
      <c r="C12" s="117">
        <v>4855.5620000000017</v>
      </c>
      <c r="D12" s="117">
        <v>4366.5420000000086</v>
      </c>
      <c r="E12" s="117">
        <v>4360.5309999999945</v>
      </c>
      <c r="F12" s="117">
        <v>4551.0039999999963</v>
      </c>
      <c r="G12" s="117">
        <v>4176.6590000000015</v>
      </c>
      <c r="H12" s="117">
        <v>4408.4112158826847</v>
      </c>
      <c r="I12" s="117">
        <v>4282.6009136844978</v>
      </c>
      <c r="J12" s="117">
        <v>4110.1632575139656</v>
      </c>
      <c r="K12" s="117">
        <v>4146.4502175139451</v>
      </c>
      <c r="L12" s="117">
        <v>3895.9853452664706</v>
      </c>
      <c r="M12" s="117">
        <v>3778.2599299308386</v>
      </c>
      <c r="N12" s="117">
        <v>3706.1900752477572</v>
      </c>
      <c r="O12" s="117">
        <v>3487.3696322621613</v>
      </c>
      <c r="P12" s="117">
        <v>3650.6001670541868</v>
      </c>
      <c r="Q12" s="117">
        <v>3743.2081911078185</v>
      </c>
      <c r="R12" s="117">
        <v>3761.5263488435999</v>
      </c>
      <c r="S12" s="624">
        <v>3881.7264724460101</v>
      </c>
    </row>
    <row r="13" spans="2:19" ht="14.25" customHeight="1" x14ac:dyDescent="0.3">
      <c r="B13" s="72" t="s">
        <v>80</v>
      </c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624"/>
    </row>
    <row r="14" spans="2:19" ht="14.25" customHeight="1" x14ac:dyDescent="0.25">
      <c r="B14" s="33" t="s">
        <v>273</v>
      </c>
      <c r="C14" s="117">
        <v>565.86099999999954</v>
      </c>
      <c r="D14" s="117">
        <v>688.80999999999983</v>
      </c>
      <c r="E14" s="117">
        <v>673.20599999999968</v>
      </c>
      <c r="F14" s="117">
        <v>811.31600000000037</v>
      </c>
      <c r="G14" s="117">
        <v>774.64499999999998</v>
      </c>
      <c r="H14" s="117">
        <v>912.77399050179758</v>
      </c>
      <c r="I14" s="117">
        <v>1050.87197948061</v>
      </c>
      <c r="J14" s="117">
        <v>1145.5087833319528</v>
      </c>
      <c r="K14" s="117">
        <v>1348.6608431598047</v>
      </c>
      <c r="L14" s="117">
        <v>1308.2641902759472</v>
      </c>
      <c r="M14" s="117">
        <v>1573.6972722262874</v>
      </c>
      <c r="N14" s="117">
        <v>1600.6900026778128</v>
      </c>
      <c r="O14" s="117">
        <v>1618.0747964065429</v>
      </c>
      <c r="P14" s="117">
        <v>1777.0915838985843</v>
      </c>
      <c r="Q14" s="117">
        <v>1570.14141544362</v>
      </c>
      <c r="R14" s="117">
        <v>1678.1757283821601</v>
      </c>
      <c r="S14" s="624">
        <v>1598.30933862693</v>
      </c>
    </row>
    <row r="15" spans="2:19" ht="14.25" customHeight="1" x14ac:dyDescent="0.25">
      <c r="B15" s="33" t="s">
        <v>274</v>
      </c>
      <c r="C15" s="117">
        <v>1375.8399999999997</v>
      </c>
      <c r="D15" s="117">
        <v>1606.9740000000024</v>
      </c>
      <c r="E15" s="117">
        <v>1548.136000000002</v>
      </c>
      <c r="F15" s="117">
        <v>1565.52</v>
      </c>
      <c r="G15" s="117">
        <v>1678.4890000000003</v>
      </c>
      <c r="H15" s="117">
        <v>2154.4945431833294</v>
      </c>
      <c r="I15" s="117">
        <v>2303.9880205193922</v>
      </c>
      <c r="J15" s="117">
        <v>2471.364216668052</v>
      </c>
      <c r="K15" s="117">
        <v>2494.6821568401933</v>
      </c>
      <c r="L15" s="117">
        <v>2647.8278097240573</v>
      </c>
      <c r="M15" s="117">
        <v>2803.5049519197596</v>
      </c>
      <c r="N15" s="117">
        <v>2677.5971108453023</v>
      </c>
      <c r="O15" s="117">
        <v>2909.9241505909276</v>
      </c>
      <c r="P15" s="117">
        <v>2914.9764536352254</v>
      </c>
      <c r="Q15" s="117">
        <v>2959.5110488679779</v>
      </c>
      <c r="R15" s="117">
        <v>2873.6567101700598</v>
      </c>
      <c r="S15" s="624">
        <v>2839.6324922640101</v>
      </c>
    </row>
    <row r="16" spans="2:19" ht="14.25" customHeight="1" x14ac:dyDescent="0.3">
      <c r="B16" s="116" t="s">
        <v>104</v>
      </c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624"/>
    </row>
    <row r="17" spans="2:19" ht="14.25" customHeight="1" x14ac:dyDescent="0.25">
      <c r="B17" s="77" t="s">
        <v>273</v>
      </c>
      <c r="C17" s="28" t="s">
        <v>193</v>
      </c>
      <c r="D17" s="28" t="s">
        <v>193</v>
      </c>
      <c r="E17" s="28" t="s">
        <v>193</v>
      </c>
      <c r="F17" s="28" t="s">
        <v>193</v>
      </c>
      <c r="G17" s="28" t="s">
        <v>193</v>
      </c>
      <c r="H17" s="117">
        <v>656.30002445218111</v>
      </c>
      <c r="I17" s="117">
        <v>593.85649843577471</v>
      </c>
      <c r="J17" s="117">
        <v>622.77694394791149</v>
      </c>
      <c r="K17" s="117">
        <v>541.30729544686073</v>
      </c>
      <c r="L17" s="117">
        <v>540.90903673311004</v>
      </c>
      <c r="M17" s="117">
        <v>552.30413724201549</v>
      </c>
      <c r="N17" s="117">
        <v>571.07507922294417</v>
      </c>
      <c r="O17" s="117">
        <v>486.93665579869474</v>
      </c>
      <c r="P17" s="117">
        <v>552.87939313417098</v>
      </c>
      <c r="Q17" s="117">
        <v>527.48292345712196</v>
      </c>
      <c r="R17" s="117">
        <v>527.15083826464502</v>
      </c>
      <c r="S17" s="624">
        <v>531.43590608700094</v>
      </c>
    </row>
    <row r="18" spans="2:19" ht="14.25" customHeight="1" x14ac:dyDescent="0.25">
      <c r="B18" s="77" t="s">
        <v>274</v>
      </c>
      <c r="C18" s="28" t="s">
        <v>193</v>
      </c>
      <c r="D18" s="28" t="s">
        <v>193</v>
      </c>
      <c r="E18" s="28" t="s">
        <v>193</v>
      </c>
      <c r="F18" s="28" t="s">
        <v>193</v>
      </c>
      <c r="G18" s="28" t="s">
        <v>193</v>
      </c>
      <c r="H18" s="117">
        <v>1230.7102054779771</v>
      </c>
      <c r="I18" s="117">
        <v>1151.2772423085946</v>
      </c>
      <c r="J18" s="117">
        <v>1211.7428979996557</v>
      </c>
      <c r="K18" s="117">
        <v>1240.7929274113487</v>
      </c>
      <c r="L18" s="117">
        <v>1143.205782514586</v>
      </c>
      <c r="M18" s="117">
        <v>1088.9333174632359</v>
      </c>
      <c r="N18" s="117">
        <v>1068.2954033633091</v>
      </c>
      <c r="O18" s="117">
        <v>1117.8152860692003</v>
      </c>
      <c r="P18" s="117">
        <v>1012.9113723756817</v>
      </c>
      <c r="Q18" s="117">
        <v>1053.6700917420301</v>
      </c>
      <c r="R18" s="117">
        <v>1064.23815132922</v>
      </c>
      <c r="S18" s="624">
        <v>1049.0872636116101</v>
      </c>
    </row>
    <row r="19" spans="2:19" ht="14.25" customHeight="1" x14ac:dyDescent="0.3">
      <c r="B19" s="116" t="s">
        <v>105</v>
      </c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624"/>
    </row>
    <row r="20" spans="2:19" ht="14.25" customHeight="1" x14ac:dyDescent="0.25">
      <c r="B20" s="77" t="s">
        <v>273</v>
      </c>
      <c r="C20" s="28" t="s">
        <v>193</v>
      </c>
      <c r="D20" s="28" t="s">
        <v>193</v>
      </c>
      <c r="E20" s="28" t="s">
        <v>193</v>
      </c>
      <c r="F20" s="28" t="s">
        <v>193</v>
      </c>
      <c r="G20" s="28" t="s">
        <v>193</v>
      </c>
      <c r="H20" s="117">
        <v>661.93629017878345</v>
      </c>
      <c r="I20" s="117">
        <v>617.61234746371088</v>
      </c>
      <c r="J20" s="117">
        <v>691.51606545178231</v>
      </c>
      <c r="K20" s="117">
        <v>616.78482755787866</v>
      </c>
      <c r="L20" s="117">
        <v>635.79605944958041</v>
      </c>
      <c r="M20" s="117">
        <v>731.96820134349593</v>
      </c>
      <c r="N20" s="117">
        <v>768.23681142543762</v>
      </c>
      <c r="O20" s="117">
        <v>754.72871229981604</v>
      </c>
      <c r="P20" s="117">
        <v>812.66994054331008</v>
      </c>
      <c r="Q20" s="117">
        <v>791.98808776166402</v>
      </c>
      <c r="R20" s="117">
        <v>839.91967896985</v>
      </c>
      <c r="S20" s="624">
        <v>832.31532592301301</v>
      </c>
    </row>
    <row r="21" spans="2:19" ht="14.25" customHeight="1" x14ac:dyDescent="0.25">
      <c r="B21" s="77" t="s">
        <v>274</v>
      </c>
      <c r="C21" s="28" t="s">
        <v>193</v>
      </c>
      <c r="D21" s="28" t="s">
        <v>193</v>
      </c>
      <c r="E21" s="28" t="s">
        <v>193</v>
      </c>
      <c r="F21" s="28" t="s">
        <v>193</v>
      </c>
      <c r="G21" s="28" t="s">
        <v>193</v>
      </c>
      <c r="H21" s="117">
        <v>1292.9829462059347</v>
      </c>
      <c r="I21" s="117">
        <v>1312.1399117919188</v>
      </c>
      <c r="J21" s="117">
        <v>1299.9890926006526</v>
      </c>
      <c r="K21" s="117">
        <v>1409.2879495839156</v>
      </c>
      <c r="L21" s="117">
        <v>1364.0801213027155</v>
      </c>
      <c r="M21" s="117">
        <v>1547.0500351427934</v>
      </c>
      <c r="N21" s="117">
        <v>1504.0797086478085</v>
      </c>
      <c r="O21" s="117">
        <v>1558.7567385330203</v>
      </c>
      <c r="P21" s="117">
        <v>1568.4948355507236</v>
      </c>
      <c r="Q21" s="117">
        <v>1585.2333974849901</v>
      </c>
      <c r="R21" s="117">
        <v>1531.9035578023399</v>
      </c>
      <c r="S21" s="624">
        <v>1565.53280119543</v>
      </c>
    </row>
    <row r="22" spans="2:19" ht="14.25" customHeight="1" x14ac:dyDescent="0.3">
      <c r="B22" s="72" t="s">
        <v>106</v>
      </c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624"/>
    </row>
    <row r="23" spans="2:19" ht="14.25" customHeight="1" x14ac:dyDescent="0.25">
      <c r="B23" s="33" t="s">
        <v>273</v>
      </c>
      <c r="C23" s="117">
        <v>1375.5519999999979</v>
      </c>
      <c r="D23" s="117">
        <v>1308.5240000000015</v>
      </c>
      <c r="E23" s="117">
        <v>1364.6450000000004</v>
      </c>
      <c r="F23" s="117">
        <v>1296.1659999999993</v>
      </c>
      <c r="G23" s="117">
        <v>1267.0530000000003</v>
      </c>
      <c r="H23" s="117">
        <v>1318.2363146309647</v>
      </c>
      <c r="I23" s="117">
        <v>1211.4688458994858</v>
      </c>
      <c r="J23" s="117">
        <v>1314.2930093996938</v>
      </c>
      <c r="K23" s="117">
        <v>1158.0921230047395</v>
      </c>
      <c r="L23" s="117">
        <v>1176.7050961826926</v>
      </c>
      <c r="M23" s="117">
        <v>1284.2723385855134</v>
      </c>
      <c r="N23" s="117">
        <v>1339.3118906483796</v>
      </c>
      <c r="O23" s="117">
        <f>O17+O20</f>
        <v>1241.6653680985107</v>
      </c>
      <c r="P23" s="117">
        <v>1365.5493336774828</v>
      </c>
      <c r="Q23" s="117">
        <v>1319.4710112187799</v>
      </c>
      <c r="R23" s="117">
        <f>R17+R20</f>
        <v>1367.0705172344951</v>
      </c>
      <c r="S23" s="624">
        <f>S17+S20</f>
        <v>1363.7512320100141</v>
      </c>
    </row>
    <row r="24" spans="2:19" ht="14.25" customHeight="1" x14ac:dyDescent="0.25">
      <c r="B24" s="33" t="s">
        <v>274</v>
      </c>
      <c r="C24" s="117">
        <v>2504.6310000000017</v>
      </c>
      <c r="D24" s="117">
        <v>2534.314000000003</v>
      </c>
      <c r="E24" s="117">
        <v>2423.3609999999976</v>
      </c>
      <c r="F24" s="117">
        <v>2409.6569999999992</v>
      </c>
      <c r="G24" s="117">
        <v>2439.3030000000022</v>
      </c>
      <c r="H24" s="117">
        <v>2523.6931516839077</v>
      </c>
      <c r="I24" s="117">
        <v>2463.4171541005107</v>
      </c>
      <c r="J24" s="117">
        <v>2511.7319906002999</v>
      </c>
      <c r="K24" s="117">
        <v>2650.0808769952587</v>
      </c>
      <c r="L24" s="117">
        <v>2507.2859038173083</v>
      </c>
      <c r="M24" s="117">
        <v>2635.9833526060356</v>
      </c>
      <c r="N24" s="117">
        <v>2572.3751120111228</v>
      </c>
      <c r="O24" s="117">
        <f>O18+O21</f>
        <v>2676.5720246022206</v>
      </c>
      <c r="P24" s="117">
        <v>2581.4062079264063</v>
      </c>
      <c r="Q24" s="117">
        <v>2638.9034892270201</v>
      </c>
      <c r="R24" s="117">
        <f>R18+R21</f>
        <v>2596.1417091315598</v>
      </c>
      <c r="S24" s="624">
        <f>S18+S21</f>
        <v>2614.6200648070399</v>
      </c>
    </row>
    <row r="25" spans="2:19" ht="14.25" customHeight="1" x14ac:dyDescent="0.3">
      <c r="B25" s="77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118"/>
      <c r="O25" s="118"/>
      <c r="P25" s="118"/>
      <c r="Q25" s="118"/>
      <c r="R25" s="118"/>
      <c r="S25" s="625"/>
    </row>
    <row r="26" spans="2:19" ht="14.25" customHeight="1" x14ac:dyDescent="0.3">
      <c r="B26" s="72" t="s">
        <v>189</v>
      </c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8"/>
      <c r="O26" s="118"/>
      <c r="P26" s="118"/>
      <c r="Q26" s="118"/>
      <c r="R26" s="118"/>
      <c r="S26" s="625"/>
    </row>
    <row r="27" spans="2:19" ht="14.25" customHeight="1" x14ac:dyDescent="0.3">
      <c r="B27" s="72" t="s">
        <v>273</v>
      </c>
      <c r="C27" s="119">
        <v>6395.5159999999933</v>
      </c>
      <c r="D27" s="119">
        <v>6509.1970000000056</v>
      </c>
      <c r="E27" s="119">
        <v>6837.3499999999985</v>
      </c>
      <c r="F27" s="119">
        <v>6559.5489999999991</v>
      </c>
      <c r="G27" s="119">
        <v>6494.491</v>
      </c>
      <c r="H27" s="119">
        <v>6236.6591235500191</v>
      </c>
      <c r="I27" s="119">
        <v>6255.1137146130559</v>
      </c>
      <c r="J27" s="119">
        <v>6365.594478423589</v>
      </c>
      <c r="K27" s="119">
        <v>6367.4103651173664</v>
      </c>
      <c r="L27" s="119">
        <v>6325.8518225089592</v>
      </c>
      <c r="M27" s="119">
        <v>6592.7144341437061</v>
      </c>
      <c r="N27" s="119">
        <v>6651.1060900652856</v>
      </c>
      <c r="O27" s="119">
        <v>6602.354448768092</v>
      </c>
      <c r="P27" s="119">
        <v>6734.5604249105381</v>
      </c>
      <c r="Q27" s="119">
        <v>6682.6238750074299</v>
      </c>
      <c r="R27" s="119">
        <v>6860.2822122186299</v>
      </c>
      <c r="S27" s="626">
        <v>6800.4160613840804</v>
      </c>
    </row>
    <row r="28" spans="2:19" ht="14.25" customHeight="1" x14ac:dyDescent="0.3">
      <c r="B28" s="891" t="s">
        <v>274</v>
      </c>
      <c r="C28" s="908">
        <v>14295.352999999997</v>
      </c>
      <c r="D28" s="908">
        <v>14548.102000000003</v>
      </c>
      <c r="E28" s="908">
        <v>14202.649000000009</v>
      </c>
      <c r="F28" s="908">
        <v>14643.868999999992</v>
      </c>
      <c r="G28" s="908">
        <v>14871.503000000001</v>
      </c>
      <c r="H28" s="908">
        <v>15293.743876449984</v>
      </c>
      <c r="I28" s="908">
        <v>15299.253285386929</v>
      </c>
      <c r="J28" s="908">
        <v>15527.08452157642</v>
      </c>
      <c r="K28" s="908">
        <v>15672.318634882628</v>
      </c>
      <c r="L28" s="908">
        <v>15650.981177491034</v>
      </c>
      <c r="M28" s="908">
        <v>16023.894345812936</v>
      </c>
      <c r="N28" s="908">
        <v>15862.403659771093</v>
      </c>
      <c r="O28" s="908">
        <v>16173.57828510654</v>
      </c>
      <c r="P28" s="908">
        <v>16348.520630157056</v>
      </c>
      <c r="Q28" s="908">
        <v>16589.1806808002</v>
      </c>
      <c r="R28" s="908">
        <v>16673.238174835798</v>
      </c>
      <c r="S28" s="909">
        <v>16977.694419939799</v>
      </c>
    </row>
    <row r="29" spans="2:19" ht="14.25" customHeight="1" x14ac:dyDescent="0.3">
      <c r="B29" s="53"/>
      <c r="C29" s="73"/>
      <c r="D29" s="73"/>
      <c r="E29" s="73"/>
      <c r="F29" s="73"/>
      <c r="G29" s="73"/>
      <c r="H29" s="73"/>
      <c r="I29" s="73"/>
      <c r="J29" s="73"/>
      <c r="K29" s="120"/>
      <c r="L29" s="120"/>
      <c r="M29" s="120"/>
      <c r="N29" s="121"/>
      <c r="O29" s="101"/>
      <c r="Q29" s="101"/>
      <c r="R29" s="101"/>
      <c r="S29" s="627" t="s">
        <v>151</v>
      </c>
    </row>
    <row r="30" spans="2:19" ht="14.25" customHeight="1" x14ac:dyDescent="0.35">
      <c r="B30" s="116" t="s">
        <v>102</v>
      </c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P30" s="86"/>
      <c r="Q30" s="122"/>
      <c r="R30" s="122"/>
      <c r="S30" s="628"/>
    </row>
    <row r="31" spans="2:19" ht="14.25" customHeight="1" x14ac:dyDescent="0.25">
      <c r="B31" s="77" t="s">
        <v>273</v>
      </c>
      <c r="C31" s="124">
        <v>7.7680420974254556</v>
      </c>
      <c r="D31" s="124">
        <v>8.4208400523736628</v>
      </c>
      <c r="E31" s="124">
        <v>8.1827423711370653</v>
      </c>
      <c r="F31" s="124">
        <v>7.8486441476310524</v>
      </c>
      <c r="G31" s="124">
        <v>8.3805693677027691</v>
      </c>
      <c r="H31" s="124">
        <v>8.3138216866320072</v>
      </c>
      <c r="I31" s="124">
        <v>8.4773727552494673</v>
      </c>
      <c r="J31" s="124">
        <v>8.2055202282220971</v>
      </c>
      <c r="K31" s="124">
        <v>8.7887715842129914</v>
      </c>
      <c r="L31" s="124">
        <v>7.7254469133524237</v>
      </c>
      <c r="M31" s="124">
        <v>7.8476574195810667</v>
      </c>
      <c r="N31" s="124">
        <v>7.6028826902687277</v>
      </c>
      <c r="O31" s="124">
        <v>8.1798466958567726</v>
      </c>
      <c r="P31" s="124">
        <v>8.6204016163403026</v>
      </c>
      <c r="Q31" s="124">
        <v>8.1631004420851401</v>
      </c>
      <c r="R31" s="124">
        <v>8.0836636640338693</v>
      </c>
      <c r="S31" s="629">
        <v>7.9775528482888296</v>
      </c>
    </row>
    <row r="32" spans="2:19" ht="14.25" customHeight="1" x14ac:dyDescent="0.25">
      <c r="B32" s="77" t="s">
        <v>274</v>
      </c>
      <c r="C32" s="124">
        <v>92.231957902574493</v>
      </c>
      <c r="D32" s="124">
        <v>91.579159947626408</v>
      </c>
      <c r="E32" s="124">
        <v>91.817257628862833</v>
      </c>
      <c r="F32" s="124">
        <v>92.151355852368908</v>
      </c>
      <c r="G32" s="124">
        <v>91.61943063229721</v>
      </c>
      <c r="H32" s="124">
        <v>91.686178313367975</v>
      </c>
      <c r="I32" s="124">
        <v>91.522627244750467</v>
      </c>
      <c r="J32" s="124">
        <v>91.794479771777944</v>
      </c>
      <c r="K32" s="124">
        <v>91.21122841578709</v>
      </c>
      <c r="L32" s="124">
        <v>92.2745530866477</v>
      </c>
      <c r="M32" s="124">
        <v>92.152342580419031</v>
      </c>
      <c r="N32" s="124">
        <v>92.397117309731371</v>
      </c>
      <c r="O32" s="124">
        <v>91.820153304143105</v>
      </c>
      <c r="P32" s="124">
        <v>91.379598383659669</v>
      </c>
      <c r="Q32" s="124">
        <v>91.836899557914805</v>
      </c>
      <c r="R32" s="124">
        <v>91.916336335966193</v>
      </c>
      <c r="S32" s="629">
        <v>92.022447151711205</v>
      </c>
    </row>
    <row r="33" spans="2:19" ht="14.25" customHeight="1" x14ac:dyDescent="0.3">
      <c r="B33" s="116" t="s">
        <v>103</v>
      </c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629"/>
    </row>
    <row r="34" spans="2:19" ht="14.25" customHeight="1" x14ac:dyDescent="0.25">
      <c r="B34" s="77" t="s">
        <v>273</v>
      </c>
      <c r="C34" s="124">
        <v>45.081792644028717</v>
      </c>
      <c r="D34" s="124">
        <v>47.53639706293162</v>
      </c>
      <c r="E34" s="124">
        <v>49.512431686539067</v>
      </c>
      <c r="F34" s="124">
        <v>46.345280959016875</v>
      </c>
      <c r="G34" s="124">
        <v>47.972810615658908</v>
      </c>
      <c r="H34" s="124">
        <v>43.850587053363654</v>
      </c>
      <c r="I34" s="124">
        <v>44.356739218430462</v>
      </c>
      <c r="J34" s="124">
        <v>44.762073344334588</v>
      </c>
      <c r="K34" s="124">
        <v>43.908130861803549</v>
      </c>
      <c r="L34" s="124">
        <v>45.770917615016501</v>
      </c>
      <c r="M34" s="124">
        <v>45.506359050219238</v>
      </c>
      <c r="N34" s="124">
        <v>45.887256244712972</v>
      </c>
      <c r="O34" s="124">
        <v>47.141062215859414</v>
      </c>
      <c r="P34" s="124">
        <v>44.377351505950337</v>
      </c>
      <c r="Q34" s="124">
        <v>45.687685764640001</v>
      </c>
      <c r="R34" s="124">
        <v>45.658990189442299</v>
      </c>
      <c r="S34" s="629">
        <v>44.9994281667189</v>
      </c>
    </row>
    <row r="35" spans="2:19" ht="14.25" customHeight="1" x14ac:dyDescent="0.25">
      <c r="B35" s="77" t="s">
        <v>274</v>
      </c>
      <c r="C35" s="124">
        <v>54.918207355971184</v>
      </c>
      <c r="D35" s="124">
        <v>52.463602937068522</v>
      </c>
      <c r="E35" s="124">
        <v>50.487568313460841</v>
      </c>
      <c r="F35" s="124">
        <v>53.65471904098321</v>
      </c>
      <c r="G35" s="124">
        <v>52.027189384341263</v>
      </c>
      <c r="H35" s="124">
        <v>56.149412946636232</v>
      </c>
      <c r="I35" s="124">
        <v>55.643260781569694</v>
      </c>
      <c r="J35" s="124">
        <v>55.237926655665284</v>
      </c>
      <c r="K35" s="124">
        <v>56.091869138196216</v>
      </c>
      <c r="L35" s="124">
        <v>54.229082384983499</v>
      </c>
      <c r="M35" s="124">
        <v>54.493640949780662</v>
      </c>
      <c r="N35" s="124">
        <v>54.1127437552869</v>
      </c>
      <c r="O35" s="124">
        <v>52.858937784140615</v>
      </c>
      <c r="P35" s="124">
        <v>55.622648494049685</v>
      </c>
      <c r="Q35" s="124">
        <v>54.312314235360226</v>
      </c>
      <c r="R35" s="124">
        <v>54.341009810557402</v>
      </c>
      <c r="S35" s="629">
        <v>55.000571833280802</v>
      </c>
    </row>
    <row r="36" spans="2:19" ht="14.25" customHeight="1" x14ac:dyDescent="0.3">
      <c r="B36" s="72" t="s">
        <v>80</v>
      </c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629"/>
    </row>
    <row r="37" spans="2:19" ht="14.25" customHeight="1" x14ac:dyDescent="0.25">
      <c r="B37" s="33" t="s">
        <v>273</v>
      </c>
      <c r="C37" s="124">
        <v>29.142540483833468</v>
      </c>
      <c r="D37" s="124">
        <v>30.003258146236746</v>
      </c>
      <c r="E37" s="124">
        <v>30.306274315256239</v>
      </c>
      <c r="F37" s="124">
        <v>34.134286084525804</v>
      </c>
      <c r="G37" s="124">
        <v>31.57776949811954</v>
      </c>
      <c r="H37" s="124">
        <v>29.758528817337009</v>
      </c>
      <c r="I37" s="124">
        <v>31.32386983303644</v>
      </c>
      <c r="J37" s="124">
        <v>31.671247050475699</v>
      </c>
      <c r="K37" s="124">
        <v>35.090827000343296</v>
      </c>
      <c r="L37" s="124">
        <v>33.069609864379963</v>
      </c>
      <c r="M37" s="124">
        <v>35.952126304452321</v>
      </c>
      <c r="N37" s="124">
        <v>37.414272586293627</v>
      </c>
      <c r="O37" s="124">
        <v>35.734875722078009</v>
      </c>
      <c r="P37" s="124">
        <v>37.874377986058441</v>
      </c>
      <c r="Q37" s="124">
        <v>34.6636177458318</v>
      </c>
      <c r="R37" s="124">
        <v>36.868134999185799</v>
      </c>
      <c r="S37" s="629">
        <v>36.014652727119199</v>
      </c>
    </row>
    <row r="38" spans="2:19" ht="14.25" customHeight="1" x14ac:dyDescent="0.25">
      <c r="B38" s="33" t="s">
        <v>274</v>
      </c>
      <c r="C38" s="124">
        <v>70.857459516166443</v>
      </c>
      <c r="D38" s="124">
        <v>69.996741853763353</v>
      </c>
      <c r="E38" s="124">
        <v>69.693725684743768</v>
      </c>
      <c r="F38" s="124">
        <v>65.865713915474146</v>
      </c>
      <c r="G38" s="124">
        <v>68.422230501880449</v>
      </c>
      <c r="H38" s="124">
        <v>70.241471182663133</v>
      </c>
      <c r="I38" s="124">
        <v>68.676130166963461</v>
      </c>
      <c r="J38" s="124">
        <v>68.328752949524358</v>
      </c>
      <c r="K38" s="124">
        <v>64.909172999656604</v>
      </c>
      <c r="L38" s="124">
        <v>66.930390135620115</v>
      </c>
      <c r="M38" s="124">
        <v>64.047873695547409</v>
      </c>
      <c r="N38" s="124">
        <v>62.585727413706302</v>
      </c>
      <c r="O38" s="124">
        <v>64.26512427792224</v>
      </c>
      <c r="P38" s="124">
        <v>62.12562201394185</v>
      </c>
      <c r="Q38" s="124">
        <v>65.336382254168143</v>
      </c>
      <c r="R38" s="124">
        <v>63.131865000814201</v>
      </c>
      <c r="S38" s="629">
        <v>63.985347272880603</v>
      </c>
    </row>
    <row r="39" spans="2:19" ht="14.25" customHeight="1" x14ac:dyDescent="0.3">
      <c r="B39" s="116" t="s">
        <v>104</v>
      </c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629"/>
    </row>
    <row r="40" spans="2:19" ht="14.25" customHeight="1" x14ac:dyDescent="0.25">
      <c r="B40" s="77" t="s">
        <v>273</v>
      </c>
      <c r="C40" s="28" t="s">
        <v>193</v>
      </c>
      <c r="D40" s="28" t="s">
        <v>193</v>
      </c>
      <c r="E40" s="28" t="s">
        <v>193</v>
      </c>
      <c r="F40" s="28" t="s">
        <v>193</v>
      </c>
      <c r="G40" s="28" t="s">
        <v>193</v>
      </c>
      <c r="H40" s="124">
        <v>34.779886936620983</v>
      </c>
      <c r="I40" s="124">
        <v>34.029282946673852</v>
      </c>
      <c r="J40" s="124">
        <v>33.947681006641972</v>
      </c>
      <c r="K40" s="124">
        <v>30.374683112865984</v>
      </c>
      <c r="L40" s="124">
        <v>32.118299212801702</v>
      </c>
      <c r="M40" s="124">
        <v>33.651689806287216</v>
      </c>
      <c r="N40" s="124">
        <v>34.835022668092897</v>
      </c>
      <c r="O40" s="124">
        <v>30.343422126158075</v>
      </c>
      <c r="P40" s="124">
        <v>35.309915303667204</v>
      </c>
      <c r="Q40" s="124">
        <v>33.3606500058238</v>
      </c>
      <c r="R40" s="124">
        <v>33.125203310548102</v>
      </c>
      <c r="S40" s="629">
        <v>33.6240503319125</v>
      </c>
    </row>
    <row r="41" spans="2:19" ht="14.25" customHeight="1" x14ac:dyDescent="0.25">
      <c r="B41" s="77" t="s">
        <v>274</v>
      </c>
      <c r="C41" s="28" t="s">
        <v>193</v>
      </c>
      <c r="D41" s="28" t="s">
        <v>193</v>
      </c>
      <c r="E41" s="28" t="s">
        <v>193</v>
      </c>
      <c r="F41" s="28" t="s">
        <v>193</v>
      </c>
      <c r="G41" s="28" t="s">
        <v>193</v>
      </c>
      <c r="H41" s="124">
        <v>65.22011306337896</v>
      </c>
      <c r="I41" s="124">
        <v>65.970717053326211</v>
      </c>
      <c r="J41" s="124">
        <v>66.052318993358213</v>
      </c>
      <c r="K41" s="124">
        <v>69.62531688713382</v>
      </c>
      <c r="L41" s="124">
        <v>67.881700787198199</v>
      </c>
      <c r="M41" s="124">
        <v>66.348310193712678</v>
      </c>
      <c r="N41" s="124">
        <v>65.164977331907281</v>
      </c>
      <c r="O41" s="124">
        <v>69.656577873841826</v>
      </c>
      <c r="P41" s="124">
        <v>64.690084696332832</v>
      </c>
      <c r="Q41" s="124">
        <v>66.639349994175987</v>
      </c>
      <c r="R41" s="124">
        <v>66.874796689451998</v>
      </c>
      <c r="S41" s="629">
        <v>66.3759496680876</v>
      </c>
    </row>
    <row r="42" spans="2:19" ht="14.25" customHeight="1" x14ac:dyDescent="0.3">
      <c r="B42" s="116" t="s">
        <v>105</v>
      </c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629"/>
    </row>
    <row r="43" spans="2:19" ht="14.25" customHeight="1" x14ac:dyDescent="0.25">
      <c r="B43" s="77" t="s">
        <v>273</v>
      </c>
      <c r="C43" s="28" t="s">
        <v>193</v>
      </c>
      <c r="D43" s="28" t="s">
        <v>193</v>
      </c>
      <c r="E43" s="28" t="s">
        <v>193</v>
      </c>
      <c r="F43" s="28" t="s">
        <v>193</v>
      </c>
      <c r="G43" s="28" t="s">
        <v>193</v>
      </c>
      <c r="H43" s="124">
        <v>33.860032571111226</v>
      </c>
      <c r="I43" s="124">
        <v>32.004747992985592</v>
      </c>
      <c r="J43" s="124">
        <v>34.723287693015145</v>
      </c>
      <c r="K43" s="124">
        <v>30.442382648662068</v>
      </c>
      <c r="L43" s="124">
        <v>31.791771189074908</v>
      </c>
      <c r="M43" s="124">
        <v>32.117698297667715</v>
      </c>
      <c r="N43" s="124">
        <v>33.808529957819154</v>
      </c>
      <c r="O43" s="124">
        <v>32.623015287522989</v>
      </c>
      <c r="P43" s="124">
        <v>34.129092984332715</v>
      </c>
      <c r="Q43" s="124">
        <v>33.315704602067903</v>
      </c>
      <c r="R43" s="124">
        <v>35.412406200762803</v>
      </c>
      <c r="S43" s="629">
        <v>34.710927539986699</v>
      </c>
    </row>
    <row r="44" spans="2:19" ht="14.25" customHeight="1" x14ac:dyDescent="0.25">
      <c r="B44" s="77" t="s">
        <v>274</v>
      </c>
      <c r="C44" s="28" t="s">
        <v>193</v>
      </c>
      <c r="D44" s="28" t="s">
        <v>193</v>
      </c>
      <c r="E44" s="28" t="s">
        <v>193</v>
      </c>
      <c r="F44" s="28" t="s">
        <v>193</v>
      </c>
      <c r="G44" s="28" t="s">
        <v>193</v>
      </c>
      <c r="H44" s="124">
        <v>66.139967428888923</v>
      </c>
      <c r="I44" s="124">
        <v>67.995252007014301</v>
      </c>
      <c r="J44" s="124">
        <v>65.276712306984948</v>
      </c>
      <c r="K44" s="124">
        <v>69.557617351338038</v>
      </c>
      <c r="L44" s="124">
        <v>68.208228810925036</v>
      </c>
      <c r="M44" s="124">
        <v>67.882301702331986</v>
      </c>
      <c r="N44" s="124">
        <v>66.191470042180768</v>
      </c>
      <c r="O44" s="124">
        <v>67.376984712477054</v>
      </c>
      <c r="P44" s="124">
        <v>65.870907015667356</v>
      </c>
      <c r="Q44" s="124">
        <v>66.684295397932274</v>
      </c>
      <c r="R44" s="124">
        <v>64.587593799237098</v>
      </c>
      <c r="S44" s="629">
        <v>65.289072460013301</v>
      </c>
    </row>
    <row r="45" spans="2:19" ht="14.25" customHeight="1" x14ac:dyDescent="0.3">
      <c r="B45" s="72" t="s">
        <v>106</v>
      </c>
      <c r="C45" s="124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629"/>
    </row>
    <row r="46" spans="2:19" ht="14.25" customHeight="1" x14ac:dyDescent="0.25">
      <c r="B46" s="33" t="s">
        <v>273</v>
      </c>
      <c r="C46" s="124">
        <v>35.450699103624757</v>
      </c>
      <c r="D46" s="124">
        <v>34.050980030904228</v>
      </c>
      <c r="E46" s="124">
        <v>36.025418122357841</v>
      </c>
      <c r="F46" s="124">
        <v>34.976468115179834</v>
      </c>
      <c r="G46" s="124">
        <v>34.185949757659571</v>
      </c>
      <c r="H46" s="124">
        <v>34.311830193368934</v>
      </c>
      <c r="I46" s="124">
        <v>32.966161287710378</v>
      </c>
      <c r="J46" s="124">
        <v>34.35139627680676</v>
      </c>
      <c r="K46" s="124">
        <v>30.410701483486697</v>
      </c>
      <c r="L46" s="124">
        <v>31.941041554734966</v>
      </c>
      <c r="M46" s="124">
        <v>32.759912611597144</v>
      </c>
      <c r="N46" s="124">
        <v>34.238728449842689</v>
      </c>
      <c r="O46" s="124">
        <v>31.68938590631608</v>
      </c>
      <c r="P46" s="124">
        <v>34.597535221351308</v>
      </c>
      <c r="Q46" s="124">
        <v>33.333657820152702</v>
      </c>
      <c r="R46" s="124">
        <v>34.494002318114198</v>
      </c>
      <c r="S46" s="629">
        <v>34.279134104478899</v>
      </c>
    </row>
    <row r="47" spans="2:19" ht="14.25" customHeight="1" x14ac:dyDescent="0.25">
      <c r="B47" s="33" t="s">
        <v>274</v>
      </c>
      <c r="C47" s="124">
        <v>64.549300896375399</v>
      </c>
      <c r="D47" s="124">
        <v>65.94901996909573</v>
      </c>
      <c r="E47" s="124">
        <v>63.974581877642244</v>
      </c>
      <c r="F47" s="124">
        <v>65.023531884820244</v>
      </c>
      <c r="G47" s="124">
        <v>65.814050242340556</v>
      </c>
      <c r="H47" s="124">
        <v>65.688169806631052</v>
      </c>
      <c r="I47" s="124">
        <v>67.033838712289736</v>
      </c>
      <c r="J47" s="124">
        <v>65.648603723193233</v>
      </c>
      <c r="K47" s="124">
        <v>69.589298516513281</v>
      </c>
      <c r="L47" s="124">
        <v>68.058958445265361</v>
      </c>
      <c r="M47" s="124">
        <v>67.240087388402983</v>
      </c>
      <c r="N47" s="124">
        <v>65.761271550157176</v>
      </c>
      <c r="O47" s="124">
        <v>68.310614093683924</v>
      </c>
      <c r="P47" s="124">
        <v>65.402464778648692</v>
      </c>
      <c r="Q47" s="124">
        <v>66.666342179847305</v>
      </c>
      <c r="R47" s="124">
        <v>65.505997681885802</v>
      </c>
      <c r="S47" s="629">
        <v>65.720865895521101</v>
      </c>
    </row>
    <row r="48" spans="2:19" ht="14.25" customHeight="1" x14ac:dyDescent="0.25">
      <c r="B48" s="77"/>
      <c r="C48" s="124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629"/>
    </row>
    <row r="49" spans="2:19" ht="14.25" customHeight="1" x14ac:dyDescent="0.3">
      <c r="B49" s="72" t="s">
        <v>189</v>
      </c>
      <c r="C49" s="126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4"/>
      <c r="P49" s="124"/>
      <c r="Q49" s="124"/>
      <c r="R49" s="124"/>
      <c r="S49" s="629"/>
    </row>
    <row r="50" spans="2:19" ht="14.25" customHeight="1" x14ac:dyDescent="0.3">
      <c r="B50" s="72" t="s">
        <v>273</v>
      </c>
      <c r="C50" s="126">
        <v>30.909847237445646</v>
      </c>
      <c r="D50" s="126">
        <v>30.911832519450915</v>
      </c>
      <c r="E50" s="126">
        <v>32.496912190918039</v>
      </c>
      <c r="F50" s="126">
        <v>30.936281122222809</v>
      </c>
      <c r="G50" s="126">
        <v>30.396390638319986</v>
      </c>
      <c r="H50" s="126">
        <v>28.966755167332693</v>
      </c>
      <c r="I50" s="126">
        <v>29.02016892731314</v>
      </c>
      <c r="J50" s="126">
        <v>29.076361455916842</v>
      </c>
      <c r="K50" s="126">
        <v>28.890601899494261</v>
      </c>
      <c r="L50" s="126">
        <v>28.784182973538325</v>
      </c>
      <c r="M50" s="126">
        <v>29.149880507224189</v>
      </c>
      <c r="N50" s="126">
        <v>29.5</v>
      </c>
      <c r="O50" s="126">
        <v>28.988294468170817</v>
      </c>
      <c r="P50" s="126">
        <v>29.175309868056225</v>
      </c>
      <c r="Q50" s="126">
        <v>28.715537976360906</v>
      </c>
      <c r="R50" s="126">
        <v>29.151109138743301</v>
      </c>
      <c r="S50" s="630">
        <v>28.599480462189501</v>
      </c>
    </row>
    <row r="51" spans="2:19" ht="14.25" customHeight="1" x14ac:dyDescent="0.3">
      <c r="B51" s="891" t="s">
        <v>274</v>
      </c>
      <c r="C51" s="910">
        <v>69.090152762554922</v>
      </c>
      <c r="D51" s="910">
        <v>69.08816748054916</v>
      </c>
      <c r="E51" s="910">
        <v>67.50308780908243</v>
      </c>
      <c r="F51" s="910">
        <v>69.063718877777106</v>
      </c>
      <c r="G51" s="910">
        <v>69.603609361680185</v>
      </c>
      <c r="H51" s="910">
        <v>71.033244832667862</v>
      </c>
      <c r="I51" s="910">
        <v>70.979831072686721</v>
      </c>
      <c r="J51" s="910">
        <v>70.923638544083516</v>
      </c>
      <c r="K51" s="910">
        <v>71.109398100505956</v>
      </c>
      <c r="L51" s="910">
        <v>71.215817026461593</v>
      </c>
      <c r="M51" s="910">
        <v>70.850119492776102</v>
      </c>
      <c r="N51" s="910">
        <v>70.457266930076798</v>
      </c>
      <c r="O51" s="126">
        <v>71.011705531829193</v>
      </c>
      <c r="P51" s="126">
        <v>70.82469013194391</v>
      </c>
      <c r="Q51" s="910">
        <v>71.284462023638895</v>
      </c>
      <c r="R51" s="910">
        <v>70.848890861256507</v>
      </c>
      <c r="S51" s="911">
        <v>71.400519537810695</v>
      </c>
    </row>
    <row r="52" spans="2:19" ht="14.25" customHeight="1" x14ac:dyDescent="0.3">
      <c r="B52" s="72"/>
      <c r="C52" s="127"/>
      <c r="D52" s="127"/>
      <c r="E52" s="127"/>
      <c r="F52" s="127"/>
      <c r="G52" s="127"/>
      <c r="H52" s="127"/>
      <c r="I52" s="127"/>
      <c r="J52" s="127"/>
      <c r="K52" s="127"/>
      <c r="L52" s="127"/>
      <c r="M52" s="127"/>
      <c r="N52" s="121"/>
      <c r="O52" s="988"/>
      <c r="P52" s="989"/>
      <c r="Q52" s="988"/>
      <c r="R52" s="988"/>
      <c r="S52" s="988" t="s">
        <v>207</v>
      </c>
    </row>
    <row r="53" spans="2:19" ht="14.25" customHeight="1" x14ac:dyDescent="0.3">
      <c r="C53" s="127"/>
      <c r="D53" s="127"/>
      <c r="E53" s="127"/>
      <c r="F53" s="127"/>
      <c r="G53" s="127"/>
      <c r="H53" s="127"/>
      <c r="I53" s="127"/>
      <c r="J53" s="127"/>
      <c r="K53" s="127"/>
      <c r="L53" s="127"/>
      <c r="M53" s="127"/>
      <c r="N53" s="127"/>
      <c r="O53" s="101"/>
      <c r="P53" s="101"/>
      <c r="S53" s="847"/>
    </row>
    <row r="54" spans="2:19" ht="14.25" customHeight="1" x14ac:dyDescent="0.3">
      <c r="B54" s="128" t="s">
        <v>102</v>
      </c>
      <c r="C54" s="129">
        <v>1576</v>
      </c>
      <c r="D54" s="129">
        <v>1938</v>
      </c>
      <c r="E54" s="129">
        <v>1705</v>
      </c>
      <c r="F54" s="129">
        <v>1688</v>
      </c>
      <c r="G54" s="129">
        <v>1819</v>
      </c>
      <c r="H54" s="129">
        <v>5954</v>
      </c>
      <c r="I54" s="129">
        <v>5672</v>
      </c>
      <c r="J54" s="129">
        <v>6107</v>
      </c>
      <c r="K54" s="129">
        <v>4271</v>
      </c>
      <c r="L54" s="129">
        <v>4161</v>
      </c>
      <c r="M54" s="129">
        <v>3996</v>
      </c>
      <c r="N54" s="129">
        <v>4134</v>
      </c>
      <c r="O54" s="129">
        <v>4205</v>
      </c>
      <c r="P54" s="129">
        <v>3995</v>
      </c>
      <c r="Q54" s="129">
        <v>3939</v>
      </c>
      <c r="R54" s="129">
        <v>4109</v>
      </c>
      <c r="S54" s="631">
        <v>4063</v>
      </c>
    </row>
    <row r="55" spans="2:19" ht="14.25" customHeight="1" x14ac:dyDescent="0.3">
      <c r="B55" s="128" t="s">
        <v>103</v>
      </c>
      <c r="C55" s="129">
        <v>2362</v>
      </c>
      <c r="D55" s="129">
        <v>2451</v>
      </c>
      <c r="E55" s="129">
        <v>2357</v>
      </c>
      <c r="F55" s="129">
        <v>2207</v>
      </c>
      <c r="G55" s="129">
        <v>1996</v>
      </c>
      <c r="H55" s="129">
        <v>6314</v>
      </c>
      <c r="I55" s="129">
        <v>5950</v>
      </c>
      <c r="J55" s="129">
        <v>5930</v>
      </c>
      <c r="K55" s="129">
        <v>4288</v>
      </c>
      <c r="L55" s="129">
        <v>4119</v>
      </c>
      <c r="M55" s="129">
        <v>3773</v>
      </c>
      <c r="N55" s="129">
        <v>3683</v>
      </c>
      <c r="O55" s="129">
        <v>3543</v>
      </c>
      <c r="P55" s="129">
        <v>3312</v>
      </c>
      <c r="Q55" s="129">
        <v>3331</v>
      </c>
      <c r="R55" s="129">
        <v>3341</v>
      </c>
      <c r="S55" s="631">
        <v>3401</v>
      </c>
    </row>
    <row r="56" spans="2:19" ht="14.25" customHeight="1" x14ac:dyDescent="0.3">
      <c r="B56" s="114" t="s">
        <v>80</v>
      </c>
      <c r="C56" s="129">
        <v>1079</v>
      </c>
      <c r="D56" s="129">
        <v>1083</v>
      </c>
      <c r="E56" s="129">
        <v>1077</v>
      </c>
      <c r="F56" s="129">
        <v>1068</v>
      </c>
      <c r="G56" s="129">
        <v>1093</v>
      </c>
      <c r="H56" s="129">
        <v>2223</v>
      </c>
      <c r="I56" s="129">
        <v>2331</v>
      </c>
      <c r="J56" s="129">
        <v>2470</v>
      </c>
      <c r="K56" s="129">
        <v>2079</v>
      </c>
      <c r="L56" s="129">
        <v>2103</v>
      </c>
      <c r="M56" s="129">
        <v>2058</v>
      </c>
      <c r="N56" s="129">
        <v>2087</v>
      </c>
      <c r="O56" s="129">
        <v>2061</v>
      </c>
      <c r="P56" s="129">
        <v>2507</v>
      </c>
      <c r="Q56" s="129">
        <v>2406</v>
      </c>
      <c r="R56" s="129">
        <v>2483</v>
      </c>
      <c r="S56" s="631">
        <v>2438</v>
      </c>
    </row>
    <row r="57" spans="2:19" ht="14.25" customHeight="1" x14ac:dyDescent="0.3">
      <c r="B57" s="128" t="s">
        <v>104</v>
      </c>
      <c r="C57" s="28" t="s">
        <v>193</v>
      </c>
      <c r="D57" s="28" t="s">
        <v>193</v>
      </c>
      <c r="E57" s="28" t="s">
        <v>193</v>
      </c>
      <c r="F57" s="28" t="s">
        <v>193</v>
      </c>
      <c r="G57" s="28" t="s">
        <v>193</v>
      </c>
      <c r="H57" s="129">
        <v>1510</v>
      </c>
      <c r="I57" s="129">
        <v>1440</v>
      </c>
      <c r="J57" s="129">
        <v>1460</v>
      </c>
      <c r="K57" s="129">
        <v>1520</v>
      </c>
      <c r="L57" s="129">
        <v>1523</v>
      </c>
      <c r="M57" s="129">
        <v>1461</v>
      </c>
      <c r="N57" s="129">
        <v>1446</v>
      </c>
      <c r="O57" s="129">
        <v>1536</v>
      </c>
      <c r="P57" s="129">
        <v>1275</v>
      </c>
      <c r="Q57" s="129">
        <v>1546</v>
      </c>
      <c r="R57" s="129">
        <v>1432</v>
      </c>
      <c r="S57" s="631">
        <v>1446</v>
      </c>
    </row>
    <row r="58" spans="2:19" ht="14.25" customHeight="1" x14ac:dyDescent="0.3">
      <c r="B58" s="128" t="s">
        <v>105</v>
      </c>
      <c r="C58" s="28" t="s">
        <v>193</v>
      </c>
      <c r="D58" s="28" t="s">
        <v>193</v>
      </c>
      <c r="E58" s="28" t="s">
        <v>193</v>
      </c>
      <c r="F58" s="28" t="s">
        <v>193</v>
      </c>
      <c r="G58" s="28" t="s">
        <v>193</v>
      </c>
      <c r="H58" s="129">
        <v>1690</v>
      </c>
      <c r="I58" s="129">
        <v>1649</v>
      </c>
      <c r="J58" s="129">
        <v>1589</v>
      </c>
      <c r="K58" s="129">
        <v>1671</v>
      </c>
      <c r="L58" s="129">
        <v>1746</v>
      </c>
      <c r="M58" s="129">
        <v>1988</v>
      </c>
      <c r="N58" s="129">
        <v>1824</v>
      </c>
      <c r="O58" s="129">
        <v>2123</v>
      </c>
      <c r="P58" s="129">
        <v>1881</v>
      </c>
      <c r="Q58" s="129">
        <v>2173</v>
      </c>
      <c r="R58" s="129">
        <v>2066</v>
      </c>
      <c r="S58" s="631">
        <v>1984</v>
      </c>
    </row>
    <row r="59" spans="2:19" ht="14.25" customHeight="1" x14ac:dyDescent="0.3">
      <c r="B59" s="115" t="s">
        <v>106</v>
      </c>
      <c r="C59" s="912">
        <v>2725</v>
      </c>
      <c r="D59" s="912">
        <v>2660</v>
      </c>
      <c r="E59" s="912">
        <v>2788</v>
      </c>
      <c r="F59" s="912">
        <v>2758</v>
      </c>
      <c r="G59" s="912">
        <v>2975</v>
      </c>
      <c r="H59" s="912">
        <v>3200</v>
      </c>
      <c r="I59" s="912">
        <v>3089</v>
      </c>
      <c r="J59" s="912">
        <v>3049</v>
      </c>
      <c r="K59" s="912">
        <v>3191</v>
      </c>
      <c r="L59" s="912">
        <v>3269</v>
      </c>
      <c r="M59" s="912">
        <v>3449</v>
      </c>
      <c r="N59" s="912">
        <v>3270</v>
      </c>
      <c r="O59" s="912">
        <v>3659</v>
      </c>
      <c r="P59" s="912">
        <v>3156</v>
      </c>
      <c r="Q59" s="912">
        <v>3719</v>
      </c>
      <c r="R59" s="912">
        <v>3498</v>
      </c>
      <c r="S59" s="913">
        <v>3430</v>
      </c>
    </row>
    <row r="60" spans="2:19" ht="12.75" customHeight="1" x14ac:dyDescent="0.25">
      <c r="B60" s="49" t="s">
        <v>107</v>
      </c>
      <c r="J60" s="53"/>
      <c r="K60" s="53"/>
      <c r="P60" s="130"/>
    </row>
    <row r="61" spans="2:19" ht="12.75" customHeight="1" x14ac:dyDescent="0.25">
      <c r="B61" s="54" t="s">
        <v>275</v>
      </c>
      <c r="J61" s="53"/>
      <c r="K61" s="53"/>
    </row>
    <row r="62" spans="2:19" ht="28.5" customHeight="1" x14ac:dyDescent="0.35">
      <c r="B62" s="1058" t="s">
        <v>276</v>
      </c>
      <c r="C62" s="1058"/>
      <c r="D62" s="1058"/>
      <c r="E62" s="1058"/>
      <c r="F62" s="1058"/>
      <c r="G62" s="1058"/>
      <c r="H62" s="1058"/>
      <c r="I62" s="1058"/>
      <c r="J62" s="1058"/>
      <c r="K62" s="1058"/>
      <c r="L62" s="1058"/>
      <c r="M62" s="1058"/>
      <c r="N62" s="1058"/>
      <c r="O62" s="1062"/>
      <c r="P62" s="1062"/>
    </row>
    <row r="63" spans="2:19" ht="15.65" customHeight="1" x14ac:dyDescent="0.25">
      <c r="B63" s="1009" t="s">
        <v>208</v>
      </c>
      <c r="C63" s="1009"/>
      <c r="D63" s="1009"/>
      <c r="E63" s="1009"/>
      <c r="F63" s="1009"/>
      <c r="G63" s="1009"/>
      <c r="H63" s="1009"/>
      <c r="I63" s="1009"/>
      <c r="J63" s="90"/>
      <c r="K63" s="53"/>
    </row>
    <row r="64" spans="2:19" ht="15.65" customHeight="1" x14ac:dyDescent="0.35">
      <c r="B64" s="91" t="s">
        <v>271</v>
      </c>
      <c r="C64" s="92"/>
      <c r="D64" s="92"/>
      <c r="E64" s="92"/>
      <c r="F64" s="92"/>
      <c r="G64" s="92"/>
      <c r="H64" s="92"/>
      <c r="I64" s="92"/>
      <c r="J64" s="90"/>
      <c r="K64" s="53"/>
      <c r="P64" s="95"/>
      <c r="Q64" s="95"/>
      <c r="R64" s="95"/>
      <c r="S64" s="95"/>
    </row>
    <row r="65" spans="2:19" ht="15.65" customHeight="1" x14ac:dyDescent="0.35">
      <c r="B65" s="54" t="s">
        <v>177</v>
      </c>
      <c r="C65" s="49"/>
      <c r="D65" s="49"/>
      <c r="E65" s="49"/>
      <c r="F65" s="49"/>
      <c r="G65" s="49"/>
      <c r="H65" s="49"/>
      <c r="I65" s="49"/>
      <c r="P65" s="95"/>
      <c r="Q65" s="95"/>
      <c r="R65" s="95"/>
      <c r="S65" s="95"/>
    </row>
    <row r="66" spans="2:19" ht="15.5" x14ac:dyDescent="0.35">
      <c r="B66" s="54"/>
      <c r="G66" s="50" t="s">
        <v>277</v>
      </c>
      <c r="P66" s="95"/>
      <c r="Q66" s="95"/>
      <c r="R66" s="95"/>
      <c r="S66" s="95"/>
    </row>
    <row r="67" spans="2:19" ht="15.5" x14ac:dyDescent="0.35">
      <c r="P67" s="95"/>
      <c r="Q67" s="95"/>
      <c r="R67" s="95"/>
      <c r="S67" s="95"/>
    </row>
    <row r="68" spans="2:19" ht="15.5" x14ac:dyDescent="0.35">
      <c r="B68" s="527"/>
      <c r="P68" s="95"/>
      <c r="Q68" s="95"/>
      <c r="R68" s="95"/>
      <c r="S68" s="95"/>
    </row>
    <row r="69" spans="2:19" x14ac:dyDescent="0.25">
      <c r="B69" s="109"/>
    </row>
  </sheetData>
  <mergeCells count="1">
    <mergeCell ref="B62:P62"/>
  </mergeCells>
  <pageMargins left="0.7" right="0.7" top="0.75" bottom="0.75" header="0.3" footer="0.3"/>
  <pageSetup paperSize="9" scale="5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Y46"/>
  <sheetViews>
    <sheetView showGridLines="0" zoomScaleNormal="100" workbookViewId="0"/>
  </sheetViews>
  <sheetFormatPr defaultRowHeight="12.75" customHeight="1" x14ac:dyDescent="0.25"/>
  <cols>
    <col min="1" max="21" width="8.84375" style="253"/>
    <col min="22" max="25" width="9.765625" style="253" customWidth="1"/>
    <col min="26" max="278" width="8.84375" style="253"/>
    <col min="279" max="281" width="12.23046875" style="253" customWidth="1"/>
    <col min="282" max="534" width="8.84375" style="253"/>
    <col min="535" max="537" width="12.23046875" style="253" customWidth="1"/>
    <col min="538" max="790" width="8.84375" style="253"/>
    <col min="791" max="793" width="12.23046875" style="253" customWidth="1"/>
    <col min="794" max="1046" width="8.84375" style="253"/>
    <col min="1047" max="1049" width="12.23046875" style="253" customWidth="1"/>
    <col min="1050" max="1302" width="8.84375" style="253"/>
    <col min="1303" max="1305" width="12.23046875" style="253" customWidth="1"/>
    <col min="1306" max="1558" width="8.84375" style="253"/>
    <col min="1559" max="1561" width="12.23046875" style="253" customWidth="1"/>
    <col min="1562" max="1814" width="8.84375" style="253"/>
    <col min="1815" max="1817" width="12.23046875" style="253" customWidth="1"/>
    <col min="1818" max="2070" width="8.84375" style="253"/>
    <col min="2071" max="2073" width="12.23046875" style="253" customWidth="1"/>
    <col min="2074" max="2326" width="8.84375" style="253"/>
    <col min="2327" max="2329" width="12.23046875" style="253" customWidth="1"/>
    <col min="2330" max="2582" width="8.84375" style="253"/>
    <col min="2583" max="2585" width="12.23046875" style="253" customWidth="1"/>
    <col min="2586" max="2838" width="8.84375" style="253"/>
    <col min="2839" max="2841" width="12.23046875" style="253" customWidth="1"/>
    <col min="2842" max="3094" width="8.84375" style="253"/>
    <col min="3095" max="3097" width="12.23046875" style="253" customWidth="1"/>
    <col min="3098" max="3350" width="8.84375" style="253"/>
    <col min="3351" max="3353" width="12.23046875" style="253" customWidth="1"/>
    <col min="3354" max="3606" width="8.84375" style="253"/>
    <col min="3607" max="3609" width="12.23046875" style="253" customWidth="1"/>
    <col min="3610" max="3862" width="8.84375" style="253"/>
    <col min="3863" max="3865" width="12.23046875" style="253" customWidth="1"/>
    <col min="3866" max="4118" width="8.84375" style="253"/>
    <col min="4119" max="4121" width="12.23046875" style="253" customWidth="1"/>
    <col min="4122" max="4374" width="8.84375" style="253"/>
    <col min="4375" max="4377" width="12.23046875" style="253" customWidth="1"/>
    <col min="4378" max="4630" width="8.84375" style="253"/>
    <col min="4631" max="4633" width="12.23046875" style="253" customWidth="1"/>
    <col min="4634" max="4886" width="8.84375" style="253"/>
    <col min="4887" max="4889" width="12.23046875" style="253" customWidth="1"/>
    <col min="4890" max="5142" width="8.84375" style="253"/>
    <col min="5143" max="5145" width="12.23046875" style="253" customWidth="1"/>
    <col min="5146" max="5398" width="8.84375" style="253"/>
    <col min="5399" max="5401" width="12.23046875" style="253" customWidth="1"/>
    <col min="5402" max="5654" width="8.84375" style="253"/>
    <col min="5655" max="5657" width="12.23046875" style="253" customWidth="1"/>
    <col min="5658" max="5910" width="8.84375" style="253"/>
    <col min="5911" max="5913" width="12.23046875" style="253" customWidth="1"/>
    <col min="5914" max="6166" width="8.84375" style="253"/>
    <col min="6167" max="6169" width="12.23046875" style="253" customWidth="1"/>
    <col min="6170" max="6422" width="8.84375" style="253"/>
    <col min="6423" max="6425" width="12.23046875" style="253" customWidth="1"/>
    <col min="6426" max="6678" width="8.84375" style="253"/>
    <col min="6679" max="6681" width="12.23046875" style="253" customWidth="1"/>
    <col min="6682" max="6934" width="8.84375" style="253"/>
    <col min="6935" max="6937" width="12.23046875" style="253" customWidth="1"/>
    <col min="6938" max="7190" width="8.84375" style="253"/>
    <col min="7191" max="7193" width="12.23046875" style="253" customWidth="1"/>
    <col min="7194" max="7446" width="8.84375" style="253"/>
    <col min="7447" max="7449" width="12.23046875" style="253" customWidth="1"/>
    <col min="7450" max="7702" width="8.84375" style="253"/>
    <col min="7703" max="7705" width="12.23046875" style="253" customWidth="1"/>
    <col min="7706" max="7958" width="8.84375" style="253"/>
    <col min="7959" max="7961" width="12.23046875" style="253" customWidth="1"/>
    <col min="7962" max="8214" width="8.84375" style="253"/>
    <col min="8215" max="8217" width="12.23046875" style="253" customWidth="1"/>
    <col min="8218" max="8470" width="8.84375" style="253"/>
    <col min="8471" max="8473" width="12.23046875" style="253" customWidth="1"/>
    <col min="8474" max="8726" width="8.84375" style="253"/>
    <col min="8727" max="8729" width="12.23046875" style="253" customWidth="1"/>
    <col min="8730" max="8982" width="8.84375" style="253"/>
    <col min="8983" max="8985" width="12.23046875" style="253" customWidth="1"/>
    <col min="8986" max="9238" width="8.84375" style="253"/>
    <col min="9239" max="9241" width="12.23046875" style="253" customWidth="1"/>
    <col min="9242" max="9494" width="8.84375" style="253"/>
    <col min="9495" max="9497" width="12.23046875" style="253" customWidth="1"/>
    <col min="9498" max="9750" width="8.84375" style="253"/>
    <col min="9751" max="9753" width="12.23046875" style="253" customWidth="1"/>
    <col min="9754" max="10006" width="8.84375" style="253"/>
    <col min="10007" max="10009" width="12.23046875" style="253" customWidth="1"/>
    <col min="10010" max="10262" width="8.84375" style="253"/>
    <col min="10263" max="10265" width="12.23046875" style="253" customWidth="1"/>
    <col min="10266" max="10518" width="8.84375" style="253"/>
    <col min="10519" max="10521" width="12.23046875" style="253" customWidth="1"/>
    <col min="10522" max="10774" width="8.84375" style="253"/>
    <col min="10775" max="10777" width="12.23046875" style="253" customWidth="1"/>
    <col min="10778" max="11030" width="8.84375" style="253"/>
    <col min="11031" max="11033" width="12.23046875" style="253" customWidth="1"/>
    <col min="11034" max="11286" width="8.84375" style="253"/>
    <col min="11287" max="11289" width="12.23046875" style="253" customWidth="1"/>
    <col min="11290" max="11542" width="8.84375" style="253"/>
    <col min="11543" max="11545" width="12.23046875" style="253" customWidth="1"/>
    <col min="11546" max="11798" width="8.84375" style="253"/>
    <col min="11799" max="11801" width="12.23046875" style="253" customWidth="1"/>
    <col min="11802" max="12054" width="8.84375" style="253"/>
    <col min="12055" max="12057" width="12.23046875" style="253" customWidth="1"/>
    <col min="12058" max="12310" width="8.84375" style="253"/>
    <col min="12311" max="12313" width="12.23046875" style="253" customWidth="1"/>
    <col min="12314" max="12566" width="8.84375" style="253"/>
    <col min="12567" max="12569" width="12.23046875" style="253" customWidth="1"/>
    <col min="12570" max="12822" width="8.84375" style="253"/>
    <col min="12823" max="12825" width="12.23046875" style="253" customWidth="1"/>
    <col min="12826" max="13078" width="8.84375" style="253"/>
    <col min="13079" max="13081" width="12.23046875" style="253" customWidth="1"/>
    <col min="13082" max="13334" width="8.84375" style="253"/>
    <col min="13335" max="13337" width="12.23046875" style="253" customWidth="1"/>
    <col min="13338" max="13590" width="8.84375" style="253"/>
    <col min="13591" max="13593" width="12.23046875" style="253" customWidth="1"/>
    <col min="13594" max="13846" width="8.84375" style="253"/>
    <col min="13847" max="13849" width="12.23046875" style="253" customWidth="1"/>
    <col min="13850" max="14102" width="8.84375" style="253"/>
    <col min="14103" max="14105" width="12.23046875" style="253" customWidth="1"/>
    <col min="14106" max="14358" width="8.84375" style="253"/>
    <col min="14359" max="14361" width="12.23046875" style="253" customWidth="1"/>
    <col min="14362" max="14614" width="8.84375" style="253"/>
    <col min="14615" max="14617" width="12.23046875" style="253" customWidth="1"/>
    <col min="14618" max="14870" width="8.84375" style="253"/>
    <col min="14871" max="14873" width="12.23046875" style="253" customWidth="1"/>
    <col min="14874" max="15126" width="8.84375" style="253"/>
    <col min="15127" max="15129" width="12.23046875" style="253" customWidth="1"/>
    <col min="15130" max="15382" width="8.84375" style="253"/>
    <col min="15383" max="15385" width="12.23046875" style="253" customWidth="1"/>
    <col min="15386" max="15638" width="8.84375" style="253"/>
    <col min="15639" max="15641" width="12.23046875" style="253" customWidth="1"/>
    <col min="15642" max="15894" width="8.84375" style="253"/>
    <col min="15895" max="15897" width="12.23046875" style="253" customWidth="1"/>
    <col min="15898" max="16150" width="8.84375" style="253"/>
    <col min="16151" max="16153" width="12.23046875" style="253" customWidth="1"/>
    <col min="16154" max="16384" width="8.84375" style="253"/>
  </cols>
  <sheetData>
    <row r="1" spans="1:25" ht="14.25" customHeight="1" x14ac:dyDescent="0.25">
      <c r="A1" s="844"/>
      <c r="B1" s="844"/>
      <c r="C1" s="844"/>
      <c r="D1" s="844"/>
      <c r="E1" s="844"/>
      <c r="F1" s="844"/>
      <c r="G1" s="844"/>
      <c r="H1" s="844"/>
      <c r="I1" s="844"/>
      <c r="J1" s="844"/>
      <c r="K1" s="844"/>
      <c r="L1" s="844"/>
      <c r="M1" s="844"/>
      <c r="N1" s="844"/>
      <c r="U1" s="419"/>
      <c r="V1" s="419"/>
      <c r="W1" s="419"/>
      <c r="X1" s="419"/>
    </row>
    <row r="2" spans="1:25" ht="18.75" customHeight="1" x14ac:dyDescent="0.25">
      <c r="A2" s="844"/>
      <c r="B2" s="769" t="s">
        <v>77</v>
      </c>
      <c r="C2" s="844"/>
      <c r="D2" s="844"/>
      <c r="E2" s="844"/>
      <c r="F2" s="844"/>
      <c r="G2" s="844"/>
      <c r="H2" s="844"/>
      <c r="I2" s="844"/>
      <c r="J2" s="844"/>
      <c r="K2" s="844"/>
      <c r="L2" s="844"/>
      <c r="M2" s="844"/>
      <c r="N2" s="844"/>
      <c r="U2" s="420" t="s">
        <v>78</v>
      </c>
      <c r="V2" s="420"/>
      <c r="W2" s="421"/>
      <c r="X2" s="421"/>
      <c r="Y2" s="421"/>
    </row>
    <row r="3" spans="1:25" ht="14.25" customHeight="1" x14ac:dyDescent="0.3">
      <c r="A3" s="844"/>
      <c r="B3" s="844"/>
      <c r="C3" s="844"/>
      <c r="D3" s="844"/>
      <c r="E3" s="844"/>
      <c r="F3" s="844"/>
      <c r="G3" s="844"/>
      <c r="H3" s="844"/>
      <c r="I3" s="844"/>
      <c r="J3" s="844"/>
      <c r="K3" s="844"/>
      <c r="L3" s="844"/>
      <c r="M3" s="844"/>
      <c r="N3" s="844"/>
      <c r="U3" s="422"/>
      <c r="V3" s="422"/>
      <c r="W3" s="423"/>
      <c r="X3" s="423"/>
      <c r="Y3" s="260"/>
    </row>
    <row r="4" spans="1:25" ht="28.5" customHeight="1" x14ac:dyDescent="0.4">
      <c r="A4" s="844"/>
      <c r="B4" s="844"/>
      <c r="C4" s="844"/>
      <c r="D4" s="844"/>
      <c r="E4" s="844"/>
      <c r="F4" s="844"/>
      <c r="G4" s="770"/>
      <c r="H4" s="770"/>
      <c r="I4" s="770"/>
      <c r="J4" s="771"/>
      <c r="K4" s="844"/>
      <c r="L4" s="844"/>
      <c r="M4" s="844"/>
      <c r="N4" s="844"/>
      <c r="U4" s="854"/>
      <c r="V4" s="16" t="s">
        <v>79</v>
      </c>
      <c r="W4" s="855" t="s">
        <v>80</v>
      </c>
      <c r="X4" s="855" t="s">
        <v>81</v>
      </c>
    </row>
    <row r="5" spans="1:25" ht="14.25" customHeight="1" x14ac:dyDescent="0.3">
      <c r="A5" s="844"/>
      <c r="B5" s="844"/>
      <c r="C5" s="844"/>
      <c r="D5" s="844"/>
      <c r="E5" s="844"/>
      <c r="F5" s="844"/>
      <c r="G5" s="770"/>
      <c r="H5" s="770"/>
      <c r="I5" s="770"/>
      <c r="J5" s="770"/>
      <c r="K5" s="844"/>
      <c r="L5" s="844"/>
      <c r="M5" s="844"/>
      <c r="N5" s="844"/>
      <c r="U5" s="424"/>
      <c r="V5" s="24"/>
      <c r="W5" s="425"/>
      <c r="X5" s="426"/>
    </row>
    <row r="6" spans="1:25" ht="14.25" customHeight="1" x14ac:dyDescent="0.25">
      <c r="A6" s="844"/>
      <c r="B6" s="844"/>
      <c r="C6" s="844"/>
      <c r="D6" s="844"/>
      <c r="E6" s="844"/>
      <c r="F6" s="844"/>
      <c r="G6" s="770"/>
      <c r="H6" s="770"/>
      <c r="I6" s="770"/>
      <c r="J6" s="770"/>
      <c r="K6" s="844"/>
      <c r="L6" s="844"/>
      <c r="M6" s="844"/>
      <c r="N6" s="844"/>
      <c r="O6" s="427"/>
      <c r="R6" s="427"/>
      <c r="U6" s="424">
        <v>1980</v>
      </c>
      <c r="V6" s="40">
        <v>56.604876907783172</v>
      </c>
      <c r="W6" s="40">
        <v>11.946669785392668</v>
      </c>
      <c r="X6" s="40">
        <v>31.448453306824163</v>
      </c>
    </row>
    <row r="7" spans="1:25" ht="14.25" customHeight="1" x14ac:dyDescent="0.35">
      <c r="A7" s="844"/>
      <c r="B7" s="844"/>
      <c r="C7" s="844"/>
      <c r="D7" s="844"/>
      <c r="E7" s="844"/>
      <c r="F7" s="844"/>
      <c r="G7" s="772"/>
      <c r="H7" s="844"/>
      <c r="I7" s="844"/>
      <c r="J7" s="844"/>
      <c r="K7" s="844"/>
      <c r="L7" s="844"/>
      <c r="M7" s="844"/>
      <c r="N7" s="844"/>
      <c r="O7" s="427"/>
      <c r="R7" s="427"/>
      <c r="U7" s="424">
        <v>1981</v>
      </c>
      <c r="V7" s="40">
        <v>57.225769007544983</v>
      </c>
      <c r="W7" s="40">
        <v>11.085316308763785</v>
      </c>
      <c r="X7" s="40">
        <v>31.688914683691237</v>
      </c>
    </row>
    <row r="8" spans="1:25" ht="14.25" customHeight="1" x14ac:dyDescent="0.25">
      <c r="A8" s="844"/>
      <c r="B8" s="844"/>
      <c r="C8" s="844"/>
      <c r="D8" s="844"/>
      <c r="E8" s="844"/>
      <c r="F8" s="844"/>
      <c r="G8" s="844"/>
      <c r="H8" s="844"/>
      <c r="I8" s="844"/>
      <c r="J8" s="844"/>
      <c r="K8" s="844"/>
      <c r="L8" s="844"/>
      <c r="M8" s="844"/>
      <c r="N8" s="844"/>
      <c r="O8" s="427"/>
      <c r="P8" s="428"/>
      <c r="Q8" s="428"/>
      <c r="R8" s="427"/>
      <c r="U8" s="424">
        <v>1982</v>
      </c>
      <c r="V8" s="40">
        <v>58.60673399004034</v>
      </c>
      <c r="W8" s="40">
        <v>10.954211407423854</v>
      </c>
      <c r="X8" s="40">
        <v>30.439054602535816</v>
      </c>
    </row>
    <row r="9" spans="1:25" ht="14.25" customHeight="1" x14ac:dyDescent="0.25">
      <c r="A9" s="844"/>
      <c r="B9" s="844"/>
      <c r="C9" s="844"/>
      <c r="D9" s="844"/>
      <c r="E9" s="844"/>
      <c r="F9" s="844"/>
      <c r="G9" s="844"/>
      <c r="H9" s="844"/>
      <c r="I9" s="844"/>
      <c r="J9" s="844"/>
      <c r="K9" s="844"/>
      <c r="L9" s="844"/>
      <c r="M9" s="844"/>
      <c r="N9" s="844"/>
      <c r="O9" s="427"/>
      <c r="R9" s="427"/>
      <c r="U9" s="424">
        <v>1983</v>
      </c>
      <c r="V9" s="40">
        <v>59.950779759192727</v>
      </c>
      <c r="W9" s="40">
        <v>10.826611511557797</v>
      </c>
      <c r="X9" s="40">
        <v>29.222608729249465</v>
      </c>
    </row>
    <row r="10" spans="1:25" ht="14.25" customHeight="1" x14ac:dyDescent="0.25">
      <c r="A10" s="844"/>
      <c r="B10" s="844"/>
      <c r="C10" s="844"/>
      <c r="D10" s="844"/>
      <c r="E10" s="844"/>
      <c r="F10" s="844"/>
      <c r="G10" s="844"/>
      <c r="H10" s="844"/>
      <c r="I10" s="844"/>
      <c r="J10" s="844"/>
      <c r="K10" s="844"/>
      <c r="L10" s="844"/>
      <c r="M10" s="844"/>
      <c r="N10" s="844"/>
      <c r="O10" s="427"/>
      <c r="R10" s="427"/>
      <c r="U10" s="424">
        <v>1984</v>
      </c>
      <c r="V10" s="40">
        <v>61.259754738015602</v>
      </c>
      <c r="W10" s="40">
        <v>10.702341137123746</v>
      </c>
      <c r="X10" s="40">
        <v>28.037904124860646</v>
      </c>
    </row>
    <row r="11" spans="1:25" ht="14.25" customHeight="1" x14ac:dyDescent="0.25">
      <c r="A11" s="844"/>
      <c r="B11" s="844"/>
      <c r="C11" s="844"/>
      <c r="D11" s="844"/>
      <c r="E11" s="844"/>
      <c r="F11" s="844"/>
      <c r="G11" s="844"/>
      <c r="H11" s="844"/>
      <c r="I11" s="844"/>
      <c r="J11" s="844"/>
      <c r="K11" s="844"/>
      <c r="L11" s="844"/>
      <c r="M11" s="844"/>
      <c r="N11" s="844"/>
      <c r="O11" s="427"/>
      <c r="R11" s="427"/>
      <c r="U11" s="424">
        <v>1985</v>
      </c>
      <c r="V11" s="40">
        <v>62.390308515922513</v>
      </c>
      <c r="W11" s="40">
        <v>10.295822065235388</v>
      </c>
      <c r="X11" s="40">
        <v>27.313869418842103</v>
      </c>
    </row>
    <row r="12" spans="1:25" ht="14.25" customHeight="1" x14ac:dyDescent="0.25">
      <c r="A12" s="844"/>
      <c r="B12" s="844"/>
      <c r="C12" s="844"/>
      <c r="D12" s="844"/>
      <c r="E12" s="844"/>
      <c r="F12" s="844"/>
      <c r="G12" s="844"/>
      <c r="H12" s="844"/>
      <c r="I12" s="844"/>
      <c r="J12" s="844"/>
      <c r="K12" s="844"/>
      <c r="L12" s="844"/>
      <c r="M12" s="844"/>
      <c r="N12" s="844"/>
      <c r="O12" s="427"/>
      <c r="R12" s="427"/>
      <c r="U12" s="424">
        <v>1986</v>
      </c>
      <c r="V12" s="40">
        <v>63.498743032025359</v>
      </c>
      <c r="W12" s="40">
        <v>9.8972565307683897</v>
      </c>
      <c r="X12" s="40">
        <v>26.604000437206253</v>
      </c>
    </row>
    <row r="13" spans="1:25" ht="14.25" customHeight="1" x14ac:dyDescent="0.25">
      <c r="A13" s="844"/>
      <c r="B13" s="844"/>
      <c r="C13" s="844"/>
      <c r="D13" s="844"/>
      <c r="E13" s="844"/>
      <c r="F13" s="844"/>
      <c r="G13" s="844"/>
      <c r="H13" s="844"/>
      <c r="I13" s="844"/>
      <c r="J13" s="844"/>
      <c r="K13" s="844"/>
      <c r="L13" s="844"/>
      <c r="M13" s="844"/>
      <c r="N13" s="844"/>
      <c r="O13" s="427"/>
      <c r="R13" s="427"/>
      <c r="U13" s="424">
        <v>1987</v>
      </c>
      <c r="V13" s="40">
        <v>64.585701141960271</v>
      </c>
      <c r="W13" s="40">
        <v>9.5064133787952585</v>
      </c>
      <c r="X13" s="40">
        <v>25.907885479244463</v>
      </c>
    </row>
    <row r="14" spans="1:25" ht="14.25" customHeight="1" x14ac:dyDescent="0.25">
      <c r="A14" s="844"/>
      <c r="B14" s="844"/>
      <c r="C14" s="844"/>
      <c r="D14" s="844"/>
      <c r="E14" s="844"/>
      <c r="F14" s="844"/>
      <c r="G14" s="844"/>
      <c r="H14" s="844"/>
      <c r="I14" s="844"/>
      <c r="J14" s="844"/>
      <c r="K14" s="844"/>
      <c r="L14" s="844"/>
      <c r="M14" s="844"/>
      <c r="N14" s="844"/>
      <c r="O14" s="427"/>
      <c r="R14" s="427"/>
      <c r="U14" s="424">
        <v>1988</v>
      </c>
      <c r="V14" s="40">
        <v>65.651801029159515</v>
      </c>
      <c r="W14" s="40">
        <v>9.1230703259005139</v>
      </c>
      <c r="X14" s="40">
        <v>25.225128644939964</v>
      </c>
    </row>
    <row r="15" spans="1:25" ht="14.25" customHeight="1" x14ac:dyDescent="0.25">
      <c r="A15" s="844"/>
      <c r="B15" s="844"/>
      <c r="C15" s="844"/>
      <c r="D15" s="844"/>
      <c r="E15" s="844"/>
      <c r="F15" s="844"/>
      <c r="G15" s="844"/>
      <c r="H15" s="844"/>
      <c r="I15" s="844"/>
      <c r="J15" s="844"/>
      <c r="K15" s="844"/>
      <c r="L15" s="844"/>
      <c r="M15" s="844"/>
      <c r="N15" s="844"/>
      <c r="O15" s="427"/>
      <c r="R15" s="427"/>
      <c r="U15" s="424">
        <v>1989</v>
      </c>
      <c r="V15" s="40">
        <v>66.309264354118326</v>
      </c>
      <c r="W15" s="40">
        <v>9.2330514361138647</v>
      </c>
      <c r="X15" s="40">
        <v>24.457684209767809</v>
      </c>
    </row>
    <row r="16" spans="1:25" ht="14.25" customHeight="1" x14ac:dyDescent="0.25">
      <c r="A16" s="844"/>
      <c r="B16" s="844"/>
      <c r="C16" s="844"/>
      <c r="D16" s="844"/>
      <c r="E16" s="844"/>
      <c r="F16" s="844"/>
      <c r="G16" s="844"/>
      <c r="H16" s="844"/>
      <c r="I16" s="844"/>
      <c r="J16" s="844"/>
      <c r="K16" s="844"/>
      <c r="L16" s="844"/>
      <c r="M16" s="844"/>
      <c r="N16" s="844"/>
      <c r="O16" s="427"/>
      <c r="R16" s="427"/>
      <c r="U16" s="424">
        <v>1990</v>
      </c>
      <c r="V16" s="40">
        <v>66.951727998816651</v>
      </c>
      <c r="W16" s="40">
        <v>9.3405233850930163</v>
      </c>
      <c r="X16" s="40">
        <v>23.707748616090328</v>
      </c>
    </row>
    <row r="17" spans="1:24" ht="14.25" customHeight="1" x14ac:dyDescent="0.25">
      <c r="A17" s="844"/>
      <c r="B17" s="844"/>
      <c r="C17" s="844"/>
      <c r="D17" s="844"/>
      <c r="E17" s="844"/>
      <c r="F17" s="844"/>
      <c r="G17" s="844"/>
      <c r="H17" s="844"/>
      <c r="I17" s="844"/>
      <c r="J17" s="844"/>
      <c r="K17" s="844"/>
      <c r="L17" s="844"/>
      <c r="M17" s="844"/>
      <c r="N17" s="844"/>
      <c r="O17" s="427"/>
      <c r="R17" s="427"/>
      <c r="U17" s="424">
        <v>1991</v>
      </c>
      <c r="V17" s="40">
        <v>67.581563956499224</v>
      </c>
      <c r="W17" s="40">
        <v>9.4458829621957534</v>
      </c>
      <c r="X17" s="40">
        <v>22.972553081305023</v>
      </c>
    </row>
    <row r="18" spans="1:24" ht="14.25" customHeight="1" x14ac:dyDescent="0.25">
      <c r="A18" s="844"/>
      <c r="B18" s="844"/>
      <c r="C18" s="844"/>
      <c r="D18" s="844"/>
      <c r="E18" s="844"/>
      <c r="F18" s="844"/>
      <c r="G18" s="844"/>
      <c r="H18" s="844"/>
      <c r="I18" s="844"/>
      <c r="J18" s="844"/>
      <c r="K18" s="844"/>
      <c r="L18" s="844"/>
      <c r="M18" s="844"/>
      <c r="N18" s="844"/>
      <c r="O18" s="427"/>
      <c r="R18" s="427"/>
      <c r="U18" s="424">
        <v>1992</v>
      </c>
      <c r="V18" s="40">
        <v>68.197907985460787</v>
      </c>
      <c r="W18" s="40">
        <v>8.9940041235690416</v>
      </c>
      <c r="X18" s="40">
        <v>22.808087890970167</v>
      </c>
    </row>
    <row r="19" spans="1:24" ht="14.25" customHeight="1" x14ac:dyDescent="0.25">
      <c r="A19" s="844"/>
      <c r="B19" s="773" t="s">
        <v>82</v>
      </c>
      <c r="C19" s="844"/>
      <c r="D19" s="844"/>
      <c r="E19" s="844"/>
      <c r="F19" s="844"/>
      <c r="G19" s="844"/>
      <c r="H19" s="844"/>
      <c r="I19" s="844"/>
      <c r="J19" s="844"/>
      <c r="K19" s="844"/>
      <c r="L19" s="844"/>
      <c r="M19" s="844"/>
      <c r="N19" s="844"/>
      <c r="O19" s="427"/>
      <c r="R19" s="427"/>
      <c r="U19" s="424">
        <v>1993</v>
      </c>
      <c r="V19" s="40">
        <v>68.346750358625101</v>
      </c>
      <c r="W19" s="40">
        <v>9.4357799463057024</v>
      </c>
      <c r="X19" s="40">
        <v>22.217469695069187</v>
      </c>
    </row>
    <row r="20" spans="1:24" ht="14.25" customHeight="1" x14ac:dyDescent="0.25">
      <c r="A20" s="844"/>
      <c r="B20" s="661" t="s">
        <v>83</v>
      </c>
      <c r="C20" s="844"/>
      <c r="D20" s="844"/>
      <c r="E20" s="844"/>
      <c r="F20" s="844"/>
      <c r="G20" s="844"/>
      <c r="H20" s="844"/>
      <c r="I20" s="844"/>
      <c r="J20" s="844"/>
      <c r="K20" s="844"/>
      <c r="L20" s="844"/>
      <c r="M20" s="844"/>
      <c r="N20" s="844"/>
      <c r="O20" s="427"/>
      <c r="R20" s="427"/>
      <c r="U20" s="424">
        <v>1994</v>
      </c>
      <c r="V20" s="40">
        <v>68.671681220224301</v>
      </c>
      <c r="W20" s="40">
        <v>9.5588527152809135</v>
      </c>
      <c r="X20" s="40">
        <v>21.769466064494786</v>
      </c>
    </row>
    <row r="21" spans="1:24" ht="14.25" customHeight="1" x14ac:dyDescent="0.25">
      <c r="A21" s="844"/>
      <c r="B21" s="773" t="s">
        <v>84</v>
      </c>
      <c r="C21" s="844"/>
      <c r="D21" s="844"/>
      <c r="E21" s="844"/>
      <c r="F21" s="844"/>
      <c r="G21" s="844"/>
      <c r="H21" s="844"/>
      <c r="I21" s="844"/>
      <c r="J21" s="844"/>
      <c r="K21" s="844"/>
      <c r="L21" s="844"/>
      <c r="M21" s="844"/>
      <c r="N21" s="844"/>
      <c r="O21" s="427"/>
      <c r="R21" s="427"/>
      <c r="U21" s="424">
        <v>1995</v>
      </c>
      <c r="V21" s="40">
        <v>68.52790416006323</v>
      </c>
      <c r="W21" s="40">
        <v>9.8694239574316853</v>
      </c>
      <c r="X21" s="40">
        <v>21.602671882505057</v>
      </c>
    </row>
    <row r="22" spans="1:24" ht="14.25" customHeight="1" x14ac:dyDescent="0.25">
      <c r="A22" s="774"/>
      <c r="B22" s="775" t="s">
        <v>85</v>
      </c>
      <c r="C22" s="844"/>
      <c r="D22" s="844"/>
      <c r="E22" s="844"/>
      <c r="F22" s="774"/>
      <c r="G22" s="844"/>
      <c r="H22" s="844"/>
      <c r="I22" s="844"/>
      <c r="J22" s="844"/>
      <c r="K22" s="844"/>
      <c r="L22" s="844"/>
      <c r="M22" s="844"/>
      <c r="N22" s="844"/>
      <c r="O22" s="427"/>
      <c r="R22" s="427"/>
      <c r="U22" s="424">
        <v>1996</v>
      </c>
      <c r="V22" s="40">
        <v>68.517861667088937</v>
      </c>
      <c r="W22" s="40">
        <v>10.108943501393464</v>
      </c>
      <c r="X22" s="40">
        <v>21.373194831517608</v>
      </c>
    </row>
    <row r="23" spans="1:24" ht="14.25" customHeight="1" x14ac:dyDescent="0.25">
      <c r="A23" s="774"/>
      <c r="B23" s="775" t="s">
        <v>86</v>
      </c>
      <c r="C23" s="844"/>
      <c r="D23" s="844"/>
      <c r="E23" s="844"/>
      <c r="F23" s="774"/>
      <c r="G23" s="844"/>
      <c r="H23" s="844"/>
      <c r="I23" s="844"/>
      <c r="J23" s="844"/>
      <c r="K23" s="844"/>
      <c r="L23" s="844"/>
      <c r="M23" s="844"/>
      <c r="N23" s="844"/>
      <c r="O23" s="427"/>
      <c r="R23" s="427"/>
      <c r="U23" s="424">
        <v>1997</v>
      </c>
      <c r="V23" s="40">
        <f>'[3]AT1.1 '!O25</f>
        <v>68.567439585235761</v>
      </c>
      <c r="W23" s="40">
        <f>'[3]AT1.1 '!P25</f>
        <v>10.453616806777005</v>
      </c>
      <c r="X23" s="40">
        <f>'[3]AT1.1 '!S25</f>
        <v>20.978943607987247</v>
      </c>
    </row>
    <row r="24" spans="1:24" ht="14.25" customHeight="1" x14ac:dyDescent="0.3">
      <c r="A24" s="774"/>
      <c r="B24" s="775" t="s">
        <v>87</v>
      </c>
      <c r="C24" s="844"/>
      <c r="D24" s="844"/>
      <c r="E24" s="844"/>
      <c r="F24" s="776"/>
      <c r="G24" s="844"/>
      <c r="H24" s="844"/>
      <c r="I24" s="844"/>
      <c r="J24" s="844"/>
      <c r="K24" s="844"/>
      <c r="L24" s="844"/>
      <c r="M24" s="844"/>
      <c r="N24" s="844"/>
      <c r="O24" s="427"/>
      <c r="R24" s="427"/>
      <c r="U24" s="424">
        <v>1998</v>
      </c>
      <c r="V24" s="40">
        <v>68.988770331714463</v>
      </c>
      <c r="W24" s="40">
        <v>10.298547764120265</v>
      </c>
      <c r="X24" s="40">
        <v>20.712681904165272</v>
      </c>
    </row>
    <row r="25" spans="1:24" ht="14.25" customHeight="1" x14ac:dyDescent="0.25">
      <c r="A25" s="774"/>
      <c r="B25" s="844"/>
      <c r="C25" s="844"/>
      <c r="D25" s="844"/>
      <c r="E25" s="844"/>
      <c r="F25" s="844"/>
      <c r="G25" s="770"/>
      <c r="H25" s="844"/>
      <c r="I25" s="844"/>
      <c r="J25" s="844"/>
      <c r="K25" s="844"/>
      <c r="L25" s="844"/>
      <c r="M25" s="844"/>
      <c r="N25" s="844"/>
      <c r="O25" s="427"/>
      <c r="R25" s="427"/>
      <c r="U25" s="424">
        <v>1999</v>
      </c>
      <c r="V25" s="40">
        <v>69.884232457656211</v>
      </c>
      <c r="W25" s="40">
        <v>9.9212911317067594</v>
      </c>
      <c r="X25" s="40">
        <v>20.194476410637023</v>
      </c>
    </row>
    <row r="26" spans="1:24" ht="14.25" customHeight="1" x14ac:dyDescent="0.25">
      <c r="A26" s="774"/>
      <c r="B26" s="844"/>
      <c r="C26" s="844"/>
      <c r="D26" s="844"/>
      <c r="E26" s="844"/>
      <c r="F26" s="844"/>
      <c r="G26" s="844"/>
      <c r="H26" s="844"/>
      <c r="I26" s="844"/>
      <c r="J26" s="844"/>
      <c r="K26" s="844"/>
      <c r="L26" s="844"/>
      <c r="M26" s="844"/>
      <c r="N26" s="844"/>
      <c r="O26" s="427"/>
      <c r="R26" s="427"/>
      <c r="U26" s="424">
        <v>2000</v>
      </c>
      <c r="V26" s="40">
        <v>70.567803252119958</v>
      </c>
      <c r="W26" s="40">
        <v>9.9793317658330238</v>
      </c>
      <c r="X26" s="40">
        <v>19.452864982047021</v>
      </c>
    </row>
    <row r="27" spans="1:24" ht="14.25" customHeight="1" x14ac:dyDescent="0.25">
      <c r="A27" s="844"/>
      <c r="B27" s="844"/>
      <c r="C27" s="844"/>
      <c r="D27" s="844"/>
      <c r="E27" s="844"/>
      <c r="F27" s="777"/>
      <c r="G27" s="844"/>
      <c r="H27" s="844"/>
      <c r="I27" s="844"/>
      <c r="J27" s="844"/>
      <c r="K27" s="844"/>
      <c r="L27" s="844"/>
      <c r="M27" s="844"/>
      <c r="N27" s="844"/>
      <c r="O27" s="427"/>
      <c r="R27" s="427"/>
      <c r="U27" s="424">
        <v>2001</v>
      </c>
      <c r="V27" s="40">
        <v>70.374420544187316</v>
      </c>
      <c r="W27" s="40">
        <v>10.1026358104771</v>
      </c>
      <c r="X27" s="40">
        <v>19.522943645335577</v>
      </c>
    </row>
    <row r="28" spans="1:24" ht="14.25" customHeight="1" x14ac:dyDescent="0.25">
      <c r="A28" s="844"/>
      <c r="B28" s="844"/>
      <c r="C28" s="844"/>
      <c r="D28" s="844"/>
      <c r="E28" s="844"/>
      <c r="F28" s="777"/>
      <c r="G28" s="844"/>
      <c r="H28" s="844"/>
      <c r="I28" s="844"/>
      <c r="J28" s="844"/>
      <c r="K28" s="844"/>
      <c r="L28" s="844"/>
      <c r="M28" s="844"/>
      <c r="N28" s="844"/>
      <c r="O28" s="427"/>
      <c r="R28" s="427"/>
      <c r="U28" s="424">
        <v>2002</v>
      </c>
      <c r="V28" s="40">
        <v>70.463754640043192</v>
      </c>
      <c r="W28" s="40">
        <v>10.313141191232718</v>
      </c>
      <c r="X28" s="40">
        <v>19.22310416872411</v>
      </c>
    </row>
    <row r="29" spans="1:24" ht="14.25" customHeight="1" x14ac:dyDescent="0.25">
      <c r="A29" s="844"/>
      <c r="B29" s="844"/>
      <c r="C29" s="844"/>
      <c r="D29" s="844"/>
      <c r="E29" s="844"/>
      <c r="F29" s="778"/>
      <c r="G29" s="844"/>
      <c r="H29" s="844"/>
      <c r="I29" s="844"/>
      <c r="J29" s="844"/>
      <c r="K29" s="844"/>
      <c r="L29" s="844"/>
      <c r="M29" s="844"/>
      <c r="N29" s="844"/>
      <c r="O29" s="427"/>
      <c r="R29" s="427"/>
      <c r="U29" s="424">
        <v>2003</v>
      </c>
      <c r="V29" s="40">
        <v>70.883465735328713</v>
      </c>
      <c r="W29" s="40">
        <v>10.773278321661449</v>
      </c>
      <c r="X29" s="40">
        <v>18.343255943009837</v>
      </c>
    </row>
    <row r="30" spans="1:24" ht="14.25" customHeight="1" x14ac:dyDescent="0.25">
      <c r="A30" s="844"/>
      <c r="B30" s="844"/>
      <c r="C30" s="844"/>
      <c r="D30" s="844"/>
      <c r="E30" s="844"/>
      <c r="F30" s="778"/>
      <c r="G30" s="844"/>
      <c r="H30" s="844"/>
      <c r="I30" s="844"/>
      <c r="J30" s="844"/>
      <c r="K30" s="844"/>
      <c r="L30" s="844"/>
      <c r="M30" s="844"/>
      <c r="N30" s="844"/>
      <c r="O30" s="427"/>
      <c r="R30" s="427"/>
      <c r="U30" s="424">
        <v>2004</v>
      </c>
      <c r="V30" s="40">
        <v>70.708685643783454</v>
      </c>
      <c r="W30" s="40">
        <v>10.998980069804185</v>
      </c>
      <c r="X30" s="40">
        <v>18.292334286412366</v>
      </c>
    </row>
    <row r="31" spans="1:24" ht="12.75" customHeight="1" x14ac:dyDescent="0.25">
      <c r="A31" s="844"/>
      <c r="B31" s="844"/>
      <c r="C31" s="844"/>
      <c r="D31" s="844"/>
      <c r="E31" s="844"/>
      <c r="F31" s="844"/>
      <c r="G31" s="844"/>
      <c r="H31" s="844"/>
      <c r="I31" s="844"/>
      <c r="J31" s="844"/>
      <c r="K31" s="844"/>
      <c r="L31" s="844"/>
      <c r="M31" s="844"/>
      <c r="N31" s="844"/>
      <c r="O31" s="427"/>
      <c r="R31" s="427"/>
      <c r="U31" s="429">
        <v>2005</v>
      </c>
      <c r="V31" s="40">
        <v>70.662775204655404</v>
      </c>
      <c r="W31" s="40">
        <v>11.681401683842095</v>
      </c>
      <c r="X31" s="40">
        <v>17.655823111502492</v>
      </c>
    </row>
    <row r="32" spans="1:24" ht="12.75" customHeight="1" x14ac:dyDescent="0.25">
      <c r="A32" s="844"/>
      <c r="B32" s="844"/>
      <c r="C32" s="844"/>
      <c r="D32" s="844"/>
      <c r="E32" s="844"/>
      <c r="F32" s="494"/>
      <c r="G32" s="844"/>
      <c r="H32" s="844"/>
      <c r="I32" s="844"/>
      <c r="J32" s="844"/>
      <c r="K32" s="844"/>
      <c r="L32" s="844"/>
      <c r="M32" s="844"/>
      <c r="N32" s="844"/>
      <c r="O32" s="427"/>
      <c r="R32" s="427"/>
      <c r="U32" s="424">
        <v>2006</v>
      </c>
      <c r="V32" s="40">
        <v>70.123752581746672</v>
      </c>
      <c r="W32" s="40">
        <v>12.161142265253718</v>
      </c>
      <c r="X32" s="40">
        <v>17.715105152999609</v>
      </c>
    </row>
    <row r="33" spans="1:24" ht="12.75" customHeight="1" x14ac:dyDescent="0.25">
      <c r="A33" s="844"/>
      <c r="B33" s="844"/>
      <c r="C33" s="844"/>
      <c r="D33" s="844"/>
      <c r="E33" s="844"/>
      <c r="F33" s="494"/>
      <c r="G33" s="844"/>
      <c r="H33" s="844"/>
      <c r="I33" s="844"/>
      <c r="J33" s="844"/>
      <c r="K33" s="844"/>
      <c r="L33" s="844"/>
      <c r="M33" s="844"/>
      <c r="N33" s="844"/>
      <c r="O33" s="427"/>
      <c r="R33" s="427"/>
      <c r="U33" s="424">
        <v>2007</v>
      </c>
      <c r="V33" s="40">
        <v>69.564572449786837</v>
      </c>
      <c r="W33" s="40">
        <v>12.705963455337111</v>
      </c>
      <c r="X33" s="40">
        <v>17.72946409487604</v>
      </c>
    </row>
    <row r="34" spans="1:24" ht="12.75" customHeight="1" x14ac:dyDescent="0.25">
      <c r="A34" s="844"/>
      <c r="B34" s="844"/>
      <c r="C34" s="844"/>
      <c r="D34" s="844"/>
      <c r="E34" s="844"/>
      <c r="F34" s="494"/>
      <c r="G34" s="844"/>
      <c r="H34" s="844"/>
      <c r="I34" s="844"/>
      <c r="J34" s="844"/>
      <c r="K34" s="844"/>
      <c r="L34" s="844"/>
      <c r="M34" s="844"/>
      <c r="N34" s="844"/>
      <c r="O34" s="427"/>
      <c r="R34" s="427"/>
      <c r="U34" s="424">
        <v>2008</v>
      </c>
      <c r="V34" s="40">
        <v>68.333523831027847</v>
      </c>
      <c r="W34" s="40">
        <v>13.929953413379764</v>
      </c>
      <c r="X34" s="40">
        <v>17.736522755592393</v>
      </c>
    </row>
    <row r="35" spans="1:24" ht="12.75" customHeight="1" x14ac:dyDescent="0.25">
      <c r="F35" s="260"/>
      <c r="O35" s="427"/>
      <c r="R35" s="427"/>
      <c r="U35" s="424" t="s">
        <v>88</v>
      </c>
      <c r="V35" s="40">
        <v>67.909574196079831</v>
      </c>
      <c r="W35" s="40">
        <v>14.246219792937085</v>
      </c>
      <c r="X35" s="40">
        <v>17.844206010983072</v>
      </c>
    </row>
    <row r="36" spans="1:24" ht="12.75" customHeight="1" x14ac:dyDescent="0.25">
      <c r="F36" s="260"/>
      <c r="O36" s="427"/>
      <c r="R36" s="427"/>
      <c r="U36" s="424" t="s">
        <v>89</v>
      </c>
      <c r="V36" s="40">
        <v>67.385977978383764</v>
      </c>
      <c r="W36" s="40">
        <v>15.564641726662609</v>
      </c>
      <c r="X36" s="40">
        <v>17.049380294953629</v>
      </c>
    </row>
    <row r="37" spans="1:24" ht="12.75" customHeight="1" x14ac:dyDescent="0.25">
      <c r="F37" s="260"/>
      <c r="O37" s="427"/>
      <c r="R37" s="427"/>
      <c r="U37" s="424" t="s">
        <v>90</v>
      </c>
      <c r="V37" s="45">
        <v>66.002799383300697</v>
      </c>
      <c r="W37" s="45">
        <v>16.520924643347701</v>
      </c>
      <c r="X37" s="45">
        <v>17.476275973351601</v>
      </c>
    </row>
    <row r="38" spans="1:24" ht="12.75" customHeight="1" x14ac:dyDescent="0.25">
      <c r="O38" s="427"/>
      <c r="R38" s="427"/>
      <c r="U38" s="424" t="s">
        <v>91</v>
      </c>
      <c r="V38" s="40">
        <v>65.283075849072446</v>
      </c>
      <c r="W38" s="40">
        <v>17.438249807881036</v>
      </c>
      <c r="X38" s="40">
        <v>17.278674343046589</v>
      </c>
    </row>
    <row r="39" spans="1:24" ht="12.75" customHeight="1" x14ac:dyDescent="0.25">
      <c r="O39" s="427"/>
      <c r="R39" s="427"/>
      <c r="U39" s="424" t="s">
        <v>92</v>
      </c>
      <c r="V39" s="40">
        <v>65.235741655769701</v>
      </c>
      <c r="W39" s="40">
        <v>18.001192437509001</v>
      </c>
      <c r="X39" s="40">
        <v>16.763065906720801</v>
      </c>
    </row>
    <row r="40" spans="1:24" ht="12.75" customHeight="1" x14ac:dyDescent="0.25">
      <c r="O40" s="427"/>
      <c r="R40" s="427"/>
      <c r="U40" s="424" t="s">
        <v>93</v>
      </c>
      <c r="V40" s="40">
        <v>63.312546120128374</v>
      </c>
      <c r="W40" s="40">
        <v>19.353928198224164</v>
      </c>
      <c r="X40" s="40">
        <v>17.333525681647618</v>
      </c>
    </row>
    <row r="41" spans="1:24" ht="12.75" customHeight="1" x14ac:dyDescent="0.25">
      <c r="U41" s="424" t="s">
        <v>94</v>
      </c>
      <c r="V41" s="40">
        <v>63.621957628165283</v>
      </c>
      <c r="W41" s="40">
        <v>19.003199239310998</v>
      </c>
      <c r="X41" s="40">
        <v>17.374843132523722</v>
      </c>
    </row>
    <row r="42" spans="1:24" ht="12.75" customHeight="1" x14ac:dyDescent="0.25">
      <c r="U42" s="424" t="s">
        <v>95</v>
      </c>
      <c r="V42" s="40">
        <v>62.91595853224414</v>
      </c>
      <c r="W42" s="40">
        <v>19.880630136666003</v>
      </c>
      <c r="X42" s="40">
        <v>17.203411331089587</v>
      </c>
    </row>
    <row r="43" spans="1:24" ht="12.75" customHeight="1" x14ac:dyDescent="0.25">
      <c r="U43" s="424" t="s">
        <v>96</v>
      </c>
      <c r="V43" s="40">
        <v>62.574218066781654</v>
      </c>
      <c r="W43" s="40">
        <v>20.326870690876483</v>
      </c>
      <c r="X43" s="40">
        <v>17.098911242342073</v>
      </c>
    </row>
    <row r="44" spans="1:24" ht="12.75" customHeight="1" x14ac:dyDescent="0.25">
      <c r="U44" s="424" t="s">
        <v>97</v>
      </c>
      <c r="V44" s="40">
        <v>63.526563037247726</v>
      </c>
      <c r="W44" s="40">
        <v>19.464122145960523</v>
      </c>
      <c r="X44" s="40">
        <v>17.009314816791772</v>
      </c>
    </row>
    <row r="45" spans="1:24" ht="12.75" customHeight="1" x14ac:dyDescent="0.25">
      <c r="U45" s="263" t="s">
        <v>98</v>
      </c>
      <c r="V45" s="468">
        <v>63.817378255051104</v>
      </c>
      <c r="W45" s="468">
        <v>19.3419104481119</v>
      </c>
      <c r="X45" s="468">
        <v>16.840711296836801</v>
      </c>
    </row>
    <row r="46" spans="1:24" ht="12.75" customHeight="1" x14ac:dyDescent="0.25">
      <c r="U46" s="856" t="s">
        <v>99</v>
      </c>
      <c r="V46" s="857">
        <v>64.604785841505631</v>
      </c>
      <c r="W46" s="857">
        <v>18.663980194627516</v>
      </c>
      <c r="X46" s="857">
        <v>16.731233963866806</v>
      </c>
    </row>
  </sheetData>
  <pageMargins left="0.7" right="0.7" top="0.75" bottom="0.75" header="0.3" footer="0.3"/>
  <pageSetup paperSize="9" orientation="landscape" r:id="rId1"/>
  <headerFooter alignWithMargins="0"/>
  <colBreaks count="1" manualBreakCount="1">
    <brk id="15" max="28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6"/>
    <pageSetUpPr fitToPage="1"/>
  </sheetPr>
  <dimension ref="A1:AV75"/>
  <sheetViews>
    <sheetView showGridLines="0" zoomScaleNormal="100" workbookViewId="0"/>
  </sheetViews>
  <sheetFormatPr defaultColWidth="8.84375" defaultRowHeight="12.5" x14ac:dyDescent="0.25"/>
  <cols>
    <col min="1" max="1" width="6.765625" style="50" customWidth="1"/>
    <col min="2" max="2" width="21.07421875" style="50" customWidth="1"/>
    <col min="3" max="5" width="9.765625" style="50" customWidth="1"/>
    <col min="6" max="6" width="12.4609375" style="50" customWidth="1"/>
    <col min="7" max="15" width="6.765625" style="50" customWidth="1"/>
    <col min="16" max="16384" width="8.84375" style="50"/>
  </cols>
  <sheetData>
    <row r="1" spans="2:19" ht="14.25" customHeight="1" x14ac:dyDescent="0.4">
      <c r="B1" s="131"/>
    </row>
    <row r="2" spans="2:19" s="97" customFormat="1" ht="15.5" x14ac:dyDescent="0.35">
      <c r="B2" s="5" t="s">
        <v>278</v>
      </c>
      <c r="C2" s="5"/>
      <c r="D2" s="5"/>
      <c r="E2" s="5"/>
      <c r="F2" s="525"/>
      <c r="G2" s="525"/>
      <c r="H2" s="525"/>
      <c r="I2" s="525"/>
      <c r="J2" s="525"/>
      <c r="K2" s="525"/>
      <c r="L2" s="526"/>
      <c r="M2" s="526"/>
      <c r="N2" s="526"/>
      <c r="O2" s="526"/>
    </row>
    <row r="3" spans="2:19" s="53" customFormat="1" x14ac:dyDescent="0.25"/>
    <row r="4" spans="2:19" s="132" customFormat="1" ht="14" x14ac:dyDescent="0.3">
      <c r="B4" s="914" t="s">
        <v>279</v>
      </c>
      <c r="F4" s="133"/>
      <c r="G4" s="133"/>
      <c r="H4" s="134"/>
      <c r="I4" s="135"/>
      <c r="J4" s="133"/>
      <c r="K4" s="136"/>
      <c r="L4" s="137"/>
      <c r="M4" s="138"/>
      <c r="N4" s="136"/>
    </row>
    <row r="5" spans="2:19" ht="38" x14ac:dyDescent="0.3">
      <c r="B5" s="139"/>
      <c r="C5" s="140" t="s">
        <v>112</v>
      </c>
      <c r="D5" s="140" t="s">
        <v>205</v>
      </c>
      <c r="E5" s="68" t="s">
        <v>280</v>
      </c>
      <c r="F5" s="141"/>
      <c r="G5" s="142"/>
      <c r="I5" s="143"/>
      <c r="K5" s="144"/>
    </row>
    <row r="6" spans="2:19" ht="13" x14ac:dyDescent="0.3">
      <c r="B6" s="60"/>
      <c r="C6" s="145"/>
      <c r="D6" s="20"/>
      <c r="E6" s="21" t="s">
        <v>192</v>
      </c>
      <c r="I6" s="146"/>
      <c r="J6" s="147"/>
      <c r="K6" s="147"/>
      <c r="L6" s="147"/>
      <c r="M6" s="147"/>
      <c r="N6" s="147"/>
      <c r="O6" s="147"/>
      <c r="P6" s="147"/>
    </row>
    <row r="7" spans="2:19" ht="14.25" customHeight="1" x14ac:dyDescent="0.3">
      <c r="B7" s="50" t="s">
        <v>173</v>
      </c>
      <c r="C7" s="149">
        <v>145.06540386764931</v>
      </c>
      <c r="D7" s="149">
        <v>698.68518684130356</v>
      </c>
      <c r="E7" s="150">
        <v>843.75059070895281</v>
      </c>
      <c r="L7" s="147"/>
      <c r="M7" s="147"/>
      <c r="N7" s="147"/>
      <c r="O7" s="147"/>
      <c r="P7" s="147"/>
      <c r="Q7" s="147"/>
      <c r="R7" s="147"/>
      <c r="S7" s="147"/>
    </row>
    <row r="8" spans="2:19" ht="14.25" customHeight="1" x14ac:dyDescent="0.3">
      <c r="B8" s="50" t="s">
        <v>174</v>
      </c>
      <c r="C8" s="149">
        <v>146.81510984409709</v>
      </c>
      <c r="D8" s="149">
        <v>668.07313553728272</v>
      </c>
      <c r="E8" s="150">
        <v>814.88824538137987</v>
      </c>
      <c r="F8" s="148"/>
      <c r="G8" s="21"/>
      <c r="I8" s="146"/>
      <c r="J8" s="147"/>
      <c r="K8" s="147"/>
      <c r="L8" s="147"/>
      <c r="M8" s="147"/>
      <c r="N8" s="147"/>
      <c r="O8" s="147"/>
      <c r="P8" s="147"/>
      <c r="Q8" s="147"/>
      <c r="R8" s="147"/>
      <c r="S8" s="147"/>
    </row>
    <row r="9" spans="2:19" ht="14.25" customHeight="1" x14ac:dyDescent="0.3">
      <c r="B9" s="50" t="s">
        <v>115</v>
      </c>
      <c r="C9" s="149">
        <v>112.87632483470331</v>
      </c>
      <c r="D9" s="149">
        <v>562.16785832349785</v>
      </c>
      <c r="E9" s="150">
        <v>675.04418315820112</v>
      </c>
      <c r="F9" s="148"/>
      <c r="G9" s="21"/>
      <c r="I9" s="146"/>
      <c r="J9" s="147"/>
      <c r="K9" s="147"/>
      <c r="L9" s="147"/>
      <c r="M9" s="147"/>
      <c r="N9" s="147"/>
      <c r="O9" s="147"/>
      <c r="P9" s="147"/>
      <c r="Q9" s="147"/>
      <c r="R9" s="147"/>
      <c r="S9" s="147"/>
    </row>
    <row r="10" spans="2:19" ht="14.25" customHeight="1" x14ac:dyDescent="0.3">
      <c r="B10" s="50" t="s">
        <v>116</v>
      </c>
      <c r="C10" s="149">
        <v>149.49870699536743</v>
      </c>
      <c r="D10" s="149">
        <v>643.9536361370657</v>
      </c>
      <c r="E10" s="150">
        <v>793.45234313243316</v>
      </c>
      <c r="F10" s="148"/>
      <c r="G10" s="21"/>
      <c r="I10" s="146"/>
      <c r="J10" s="147"/>
      <c r="K10" s="147"/>
      <c r="L10" s="147"/>
      <c r="M10" s="147"/>
      <c r="N10" s="147"/>
      <c r="O10" s="147"/>
      <c r="P10" s="147"/>
    </row>
    <row r="11" spans="2:19" ht="14.25" customHeight="1" x14ac:dyDescent="0.3">
      <c r="B11" s="50" t="s">
        <v>117</v>
      </c>
      <c r="C11" s="149">
        <v>131.575308886112</v>
      </c>
      <c r="D11" s="149">
        <v>652.39186787090432</v>
      </c>
      <c r="E11" s="150">
        <v>783.96717675701632</v>
      </c>
      <c r="F11" s="148"/>
      <c r="G11" s="21"/>
      <c r="I11" s="146"/>
      <c r="J11" s="147"/>
      <c r="K11" s="147"/>
      <c r="L11" s="147"/>
      <c r="M11" s="147"/>
      <c r="N11" s="147"/>
      <c r="O11" s="147"/>
      <c r="P11" s="147"/>
    </row>
    <row r="12" spans="2:19" ht="14.25" customHeight="1" x14ac:dyDescent="0.3">
      <c r="B12" s="53" t="s">
        <v>88</v>
      </c>
      <c r="C12" s="149">
        <v>128.95602925257666</v>
      </c>
      <c r="D12" s="149">
        <v>582.98451338770462</v>
      </c>
      <c r="E12" s="150">
        <v>711.94054264028091</v>
      </c>
      <c r="F12" s="148"/>
      <c r="G12" s="21"/>
      <c r="I12" s="146"/>
      <c r="J12" s="147"/>
      <c r="K12" s="147"/>
      <c r="L12" s="147"/>
      <c r="M12" s="147"/>
      <c r="N12" s="147"/>
      <c r="O12" s="147"/>
      <c r="P12" s="147"/>
    </row>
    <row r="13" spans="2:19" ht="14.25" customHeight="1" x14ac:dyDescent="0.3">
      <c r="B13" s="50" t="s">
        <v>89</v>
      </c>
      <c r="C13" s="149">
        <v>115.85543300767661</v>
      </c>
      <c r="D13" s="149">
        <v>510.18039676635249</v>
      </c>
      <c r="E13" s="150">
        <v>626.03582977402914</v>
      </c>
      <c r="F13" s="151"/>
      <c r="G13" s="151"/>
      <c r="J13" s="147"/>
      <c r="K13" s="147"/>
      <c r="L13" s="147"/>
      <c r="M13" s="147"/>
      <c r="N13" s="147"/>
      <c r="O13" s="147"/>
      <c r="P13" s="147"/>
    </row>
    <row r="14" spans="2:19" ht="14.25" customHeight="1" x14ac:dyDescent="0.3">
      <c r="B14" s="53" t="s">
        <v>90</v>
      </c>
      <c r="C14" s="149">
        <v>91.286935907140759</v>
      </c>
      <c r="D14" s="149">
        <v>432.09881265327914</v>
      </c>
      <c r="E14" s="150">
        <v>523.38574856041976</v>
      </c>
      <c r="F14" s="151"/>
      <c r="G14" s="151"/>
      <c r="J14" s="147"/>
      <c r="K14" s="147"/>
      <c r="L14" s="147"/>
      <c r="M14" s="147"/>
      <c r="N14" s="147"/>
      <c r="O14" s="147"/>
      <c r="P14" s="147"/>
    </row>
    <row r="15" spans="2:19" ht="14.25" customHeight="1" x14ac:dyDescent="0.3">
      <c r="B15" s="53" t="s">
        <v>91</v>
      </c>
      <c r="C15" s="149">
        <v>94.839399625591795</v>
      </c>
      <c r="D15" s="149">
        <v>434.58487028791558</v>
      </c>
      <c r="E15" s="150">
        <v>529.42426991350715</v>
      </c>
      <c r="F15" s="151"/>
      <c r="G15" s="151"/>
      <c r="J15" s="147"/>
      <c r="K15" s="147"/>
      <c r="L15" s="147"/>
      <c r="M15" s="147"/>
      <c r="N15" s="147"/>
      <c r="O15" s="147"/>
      <c r="P15" s="147"/>
    </row>
    <row r="16" spans="2:19" ht="14.25" customHeight="1" x14ac:dyDescent="0.3">
      <c r="B16" s="53" t="s">
        <v>92</v>
      </c>
      <c r="C16" s="149">
        <v>128.87630717136145</v>
      </c>
      <c r="D16" s="149">
        <v>472.50193118556098</v>
      </c>
      <c r="E16" s="150">
        <v>601.37823835692222</v>
      </c>
      <c r="F16" s="151"/>
      <c r="G16" s="151"/>
      <c r="J16" s="147"/>
      <c r="K16" s="147"/>
      <c r="L16" s="147"/>
      <c r="M16" s="147"/>
      <c r="N16" s="147"/>
      <c r="O16" s="147"/>
      <c r="P16" s="147"/>
    </row>
    <row r="17" spans="2:16" ht="14.25" customHeight="1" x14ac:dyDescent="0.3">
      <c r="B17" s="53" t="s">
        <v>93</v>
      </c>
      <c r="C17" s="149">
        <v>156.11294971510915</v>
      </c>
      <c r="D17" s="149">
        <v>461.06564277586654</v>
      </c>
      <c r="E17" s="150">
        <v>617.1785924909758</v>
      </c>
      <c r="F17" s="151"/>
      <c r="G17" s="151"/>
      <c r="J17" s="147"/>
      <c r="K17" s="147"/>
      <c r="L17" s="147"/>
      <c r="M17" s="147"/>
      <c r="N17" s="147"/>
      <c r="O17" s="147"/>
      <c r="P17" s="147"/>
    </row>
    <row r="18" spans="2:16" ht="14.25" customHeight="1" x14ac:dyDescent="0.3">
      <c r="B18" s="50" t="s">
        <v>94</v>
      </c>
      <c r="C18" s="149">
        <v>125.52942910977281</v>
      </c>
      <c r="D18" s="149">
        <v>438.11527173318626</v>
      </c>
      <c r="E18" s="150">
        <v>563.64470084295908</v>
      </c>
      <c r="F18" s="152"/>
      <c r="G18" s="152"/>
      <c r="J18" s="147"/>
      <c r="K18" s="147"/>
      <c r="L18" s="147"/>
      <c r="M18" s="147"/>
      <c r="N18" s="147"/>
      <c r="O18" s="147"/>
      <c r="P18" s="147"/>
    </row>
    <row r="19" spans="2:16" ht="14.25" customHeight="1" x14ac:dyDescent="0.3">
      <c r="B19" s="50" t="s">
        <v>95</v>
      </c>
      <c r="C19" s="149">
        <v>113.538998564235</v>
      </c>
      <c r="D19" s="149">
        <v>540.06750132934405</v>
      </c>
      <c r="E19" s="150">
        <v>653.60649989357898</v>
      </c>
      <c r="F19" s="152"/>
      <c r="G19" s="152"/>
      <c r="J19" s="147"/>
      <c r="K19" s="147"/>
      <c r="L19" s="147"/>
      <c r="M19" s="147"/>
      <c r="N19" s="147"/>
      <c r="O19" s="147"/>
      <c r="P19" s="147"/>
    </row>
    <row r="20" spans="2:16" ht="13.5" customHeight="1" x14ac:dyDescent="0.3">
      <c r="B20" s="46" t="s">
        <v>96</v>
      </c>
      <c r="C20" s="149">
        <v>107.23723083988058</v>
      </c>
      <c r="D20" s="149">
        <v>564.10529946862505</v>
      </c>
      <c r="E20" s="150">
        <v>671.34253030850562</v>
      </c>
      <c r="F20" s="153"/>
      <c r="G20" s="153"/>
      <c r="H20" s="154"/>
      <c r="J20" s="147"/>
      <c r="K20" s="147"/>
      <c r="L20" s="147"/>
      <c r="M20" s="147"/>
      <c r="N20" s="147"/>
      <c r="O20" s="147"/>
      <c r="P20" s="147"/>
    </row>
    <row r="21" spans="2:16" ht="14.25" customHeight="1" x14ac:dyDescent="0.3">
      <c r="B21" s="46" t="s">
        <v>97</v>
      </c>
      <c r="C21" s="149">
        <v>119.59288249353</v>
      </c>
      <c r="D21" s="149">
        <v>665.18367709602899</v>
      </c>
      <c r="E21" s="150">
        <v>784.77655958955904</v>
      </c>
      <c r="F21" s="155"/>
      <c r="G21" s="156"/>
      <c r="H21" s="109"/>
      <c r="I21" s="146"/>
      <c r="J21" s="157"/>
      <c r="K21" s="157"/>
      <c r="L21" s="158"/>
    </row>
    <row r="22" spans="2:16" ht="14.25" customHeight="1" x14ac:dyDescent="0.3">
      <c r="B22" s="46" t="s">
        <v>98</v>
      </c>
      <c r="C22" s="149">
        <v>126.109167639551</v>
      </c>
      <c r="D22" s="149">
        <v>600.66441163511195</v>
      </c>
      <c r="E22" s="150">
        <v>726.77357927466301</v>
      </c>
      <c r="F22" s="155"/>
      <c r="G22" s="156"/>
      <c r="H22" s="109"/>
      <c r="I22" s="146"/>
      <c r="J22" s="157"/>
      <c r="K22" s="157"/>
      <c r="L22" s="158"/>
    </row>
    <row r="23" spans="2:16" ht="14.25" customHeight="1" x14ac:dyDescent="0.3">
      <c r="B23" s="915" t="s">
        <v>99</v>
      </c>
      <c r="C23" s="916">
        <v>109.063766142986</v>
      </c>
      <c r="D23" s="916">
        <v>717.52252522717697</v>
      </c>
      <c r="E23" s="917">
        <v>826.58629137016203</v>
      </c>
      <c r="F23" s="188"/>
      <c r="G23" s="189"/>
      <c r="H23" s="189"/>
      <c r="I23" s="189"/>
      <c r="J23" s="147"/>
      <c r="K23" s="147"/>
    </row>
    <row r="24" spans="2:16" ht="14.25" customHeight="1" x14ac:dyDescent="0.3">
      <c r="B24" s="60"/>
      <c r="C24" s="159"/>
      <c r="D24" s="159"/>
      <c r="E24" s="21" t="s">
        <v>151</v>
      </c>
      <c r="F24" s="155"/>
      <c r="G24" s="156"/>
      <c r="H24" s="109"/>
      <c r="I24" s="146"/>
      <c r="J24" s="157"/>
      <c r="K24" s="157"/>
      <c r="L24" s="158"/>
    </row>
    <row r="25" spans="2:16" ht="14.25" customHeight="1" x14ac:dyDescent="0.3">
      <c r="B25" s="50" t="s">
        <v>173</v>
      </c>
      <c r="C25" s="160">
        <v>17.19292471792637</v>
      </c>
      <c r="D25" s="160">
        <v>82.80707528207364</v>
      </c>
      <c r="E25" s="161">
        <v>100.00000000000001</v>
      </c>
      <c r="F25" s="109"/>
      <c r="G25" s="109"/>
      <c r="H25" s="109"/>
      <c r="P25" s="147"/>
    </row>
    <row r="26" spans="2:16" ht="14.25" customHeight="1" x14ac:dyDescent="0.3">
      <c r="B26" s="50" t="s">
        <v>174</v>
      </c>
      <c r="C26" s="160">
        <v>18.01659438287583</v>
      </c>
      <c r="D26" s="160">
        <v>81.983405617124163</v>
      </c>
      <c r="E26" s="161">
        <v>100</v>
      </c>
      <c r="F26" s="155"/>
      <c r="G26" s="156"/>
      <c r="H26" s="109"/>
      <c r="I26" s="146"/>
      <c r="J26" s="147"/>
      <c r="K26" s="147"/>
      <c r="L26" s="147"/>
      <c r="M26" s="147"/>
      <c r="N26" s="147"/>
      <c r="O26" s="147"/>
      <c r="P26" s="147"/>
    </row>
    <row r="27" spans="2:16" ht="14.25" customHeight="1" x14ac:dyDescent="0.3">
      <c r="B27" s="50" t="s">
        <v>115</v>
      </c>
      <c r="C27" s="160">
        <v>16.721323974174588</v>
      </c>
      <c r="D27" s="160">
        <v>83.278676025825419</v>
      </c>
      <c r="E27" s="161">
        <v>100</v>
      </c>
      <c r="F27" s="155"/>
      <c r="G27" s="156"/>
      <c r="H27" s="109"/>
      <c r="I27" s="146"/>
      <c r="J27" s="147"/>
      <c r="K27" s="147"/>
      <c r="L27" s="147"/>
      <c r="M27" s="147"/>
      <c r="N27" s="147"/>
      <c r="O27" s="147"/>
      <c r="P27" s="147"/>
    </row>
    <row r="28" spans="2:16" ht="14.25" customHeight="1" x14ac:dyDescent="0.3">
      <c r="B28" s="50" t="s">
        <v>116</v>
      </c>
      <c r="C28" s="160">
        <v>18.84154836636672</v>
      </c>
      <c r="D28" s="160">
        <v>81.158451633633277</v>
      </c>
      <c r="E28" s="161">
        <v>100</v>
      </c>
      <c r="F28" s="155"/>
      <c r="G28" s="156"/>
      <c r="H28" s="109"/>
      <c r="I28" s="146"/>
      <c r="J28" s="147"/>
      <c r="K28" s="147"/>
      <c r="L28" s="147"/>
      <c r="M28" s="147"/>
      <c r="N28" s="147"/>
      <c r="O28" s="147"/>
      <c r="P28" s="147"/>
    </row>
    <row r="29" spans="2:16" ht="14.25" customHeight="1" x14ac:dyDescent="0.3">
      <c r="B29" s="50" t="s">
        <v>117</v>
      </c>
      <c r="C29" s="160">
        <v>16.783267563623088</v>
      </c>
      <c r="D29" s="160">
        <v>83.216732436376915</v>
      </c>
      <c r="E29" s="161">
        <v>100</v>
      </c>
      <c r="F29" s="155"/>
      <c r="G29" s="156"/>
      <c r="H29" s="109"/>
      <c r="I29" s="146"/>
      <c r="J29" s="147"/>
      <c r="K29" s="147"/>
      <c r="L29" s="147"/>
      <c r="M29" s="147"/>
      <c r="N29" s="147"/>
      <c r="O29" s="147"/>
      <c r="P29" s="147"/>
    </row>
    <row r="30" spans="2:16" ht="14.25" customHeight="1" x14ac:dyDescent="0.3">
      <c r="B30" s="53" t="s">
        <v>88</v>
      </c>
      <c r="C30" s="160">
        <v>18.113314459425823</v>
      </c>
      <c r="D30" s="160">
        <v>81.886685540574234</v>
      </c>
      <c r="E30" s="161">
        <v>100.00000000000006</v>
      </c>
      <c r="F30" s="155"/>
      <c r="G30" s="156"/>
      <c r="H30" s="109"/>
      <c r="I30" s="146"/>
      <c r="J30" s="147"/>
      <c r="K30" s="147"/>
      <c r="L30" s="147"/>
      <c r="M30" s="147"/>
      <c r="N30" s="147"/>
      <c r="O30" s="147"/>
      <c r="P30" s="147"/>
    </row>
    <row r="31" spans="2:16" ht="14.25" customHeight="1" x14ac:dyDescent="0.3">
      <c r="B31" s="50" t="s">
        <v>89</v>
      </c>
      <c r="C31" s="160">
        <v>18.506198447059369</v>
      </c>
      <c r="D31" s="160">
        <v>81.493801552940624</v>
      </c>
      <c r="E31" s="161">
        <v>100</v>
      </c>
      <c r="F31" s="162"/>
      <c r="G31" s="162"/>
      <c r="H31" s="109"/>
      <c r="J31" s="147"/>
      <c r="K31" s="147"/>
      <c r="L31" s="147"/>
      <c r="M31" s="147"/>
      <c r="N31" s="147"/>
      <c r="O31" s="147"/>
      <c r="P31" s="147"/>
    </row>
    <row r="32" spans="2:16" ht="14.25" customHeight="1" x14ac:dyDescent="0.3">
      <c r="B32" s="53" t="s">
        <v>90</v>
      </c>
      <c r="C32" s="160">
        <v>17.441616658120001</v>
      </c>
      <c r="D32" s="160">
        <v>82.558383341879903</v>
      </c>
      <c r="E32" s="161">
        <v>99.999999999999901</v>
      </c>
      <c r="F32" s="162"/>
      <c r="G32" s="162"/>
      <c r="H32" s="109"/>
      <c r="J32" s="147"/>
      <c r="K32" s="147"/>
      <c r="L32" s="147"/>
      <c r="M32" s="147"/>
      <c r="N32" s="147"/>
      <c r="O32" s="147"/>
      <c r="P32" s="147"/>
    </row>
    <row r="33" spans="2:16" ht="14.25" customHeight="1" x14ac:dyDescent="0.3">
      <c r="B33" s="53" t="s">
        <v>91</v>
      </c>
      <c r="C33" s="160">
        <v>17.91368567993414</v>
      </c>
      <c r="D33" s="160">
        <v>82.086314320065895</v>
      </c>
      <c r="E33" s="161">
        <v>100.00000000000003</v>
      </c>
      <c r="F33" s="162"/>
      <c r="G33" s="162"/>
      <c r="H33" s="109"/>
      <c r="J33" s="147"/>
      <c r="K33" s="147"/>
      <c r="L33" s="147"/>
      <c r="M33" s="147"/>
      <c r="N33" s="147"/>
      <c r="O33" s="147"/>
      <c r="P33" s="147"/>
    </row>
    <row r="34" spans="2:16" ht="14.25" customHeight="1" x14ac:dyDescent="0.3">
      <c r="B34" s="53" t="s">
        <v>92</v>
      </c>
      <c r="C34" s="160">
        <v>21.430158085446458</v>
      </c>
      <c r="D34" s="160">
        <v>78.569841914553578</v>
      </c>
      <c r="E34" s="161">
        <v>100.00000000000003</v>
      </c>
      <c r="F34" s="162"/>
      <c r="G34" s="162"/>
      <c r="H34" s="109"/>
      <c r="J34" s="147"/>
      <c r="K34" s="147"/>
      <c r="L34" s="147"/>
      <c r="M34" s="147"/>
      <c r="N34" s="147"/>
      <c r="O34" s="147"/>
      <c r="P34" s="147"/>
    </row>
    <row r="35" spans="2:16" ht="14.25" customHeight="1" x14ac:dyDescent="0.3">
      <c r="B35" s="53" t="s">
        <v>93</v>
      </c>
      <c r="C35" s="160">
        <v>25.294615142924258</v>
      </c>
      <c r="D35" s="160">
        <v>74.705384857075714</v>
      </c>
      <c r="E35" s="161">
        <v>99.999999999999972</v>
      </c>
      <c r="F35" s="162"/>
      <c r="G35" s="162"/>
      <c r="H35" s="109"/>
      <c r="J35" s="147"/>
      <c r="K35" s="147"/>
      <c r="L35" s="147"/>
      <c r="M35" s="147"/>
      <c r="N35" s="147"/>
      <c r="O35" s="147"/>
      <c r="P35" s="147"/>
    </row>
    <row r="36" spans="2:16" ht="14.25" customHeight="1" x14ac:dyDescent="0.3">
      <c r="B36" s="50" t="s">
        <v>94</v>
      </c>
      <c r="C36" s="160">
        <v>22.271020897036237</v>
      </c>
      <c r="D36" s="160">
        <v>77.728979102963748</v>
      </c>
      <c r="E36" s="161">
        <v>99.999999999999986</v>
      </c>
      <c r="F36" s="163"/>
      <c r="G36" s="163"/>
      <c r="H36" s="109"/>
      <c r="J36" s="147"/>
      <c r="K36" s="147"/>
      <c r="L36" s="147"/>
      <c r="M36" s="147"/>
      <c r="N36" s="147"/>
      <c r="O36" s="147"/>
      <c r="P36" s="147"/>
    </row>
    <row r="37" spans="2:16" ht="14.25" customHeight="1" x14ac:dyDescent="0.3">
      <c r="B37" s="50" t="s">
        <v>95</v>
      </c>
      <c r="C37" s="160">
        <v>17.3711550577789</v>
      </c>
      <c r="D37" s="160">
        <v>82.628844942220994</v>
      </c>
      <c r="E37" s="161">
        <v>99.999999999999886</v>
      </c>
      <c r="F37" s="163"/>
      <c r="G37" s="163"/>
      <c r="H37" s="109"/>
      <c r="J37" s="147"/>
      <c r="K37" s="147"/>
      <c r="L37" s="147"/>
      <c r="M37" s="147"/>
      <c r="N37" s="147"/>
      <c r="O37" s="147"/>
      <c r="P37" s="147"/>
    </row>
    <row r="38" spans="2:16" ht="14.25" customHeight="1" x14ac:dyDescent="0.3">
      <c r="B38" s="46" t="s">
        <v>96</v>
      </c>
      <c r="C38" s="160">
        <v>15.973549417553103</v>
      </c>
      <c r="D38" s="160">
        <v>84.026450582446884</v>
      </c>
      <c r="E38" s="161">
        <v>99.999999999999986</v>
      </c>
      <c r="F38" s="164"/>
      <c r="G38" s="164"/>
      <c r="H38" s="165"/>
      <c r="J38" s="147"/>
      <c r="K38" s="147"/>
      <c r="L38" s="147"/>
      <c r="M38" s="147"/>
      <c r="N38" s="147"/>
      <c r="O38" s="147"/>
      <c r="P38" s="147"/>
    </row>
    <row r="39" spans="2:16" ht="14.25" customHeight="1" x14ac:dyDescent="0.3">
      <c r="B39" s="46" t="s">
        <v>97</v>
      </c>
      <c r="C39" s="160">
        <v>15.2390997198078</v>
      </c>
      <c r="D39" s="160">
        <v>84.760900300000003</v>
      </c>
      <c r="E39" s="161">
        <v>99.999999999999986</v>
      </c>
      <c r="F39" s="155"/>
      <c r="G39" s="156"/>
      <c r="H39" s="109"/>
      <c r="I39" s="146"/>
      <c r="J39" s="157"/>
      <c r="K39" s="157"/>
      <c r="L39" s="158"/>
    </row>
    <row r="40" spans="2:16" ht="14.25" customHeight="1" x14ac:dyDescent="0.3">
      <c r="B40" s="46" t="s">
        <v>98</v>
      </c>
      <c r="C40" s="504">
        <v>17.351919667389499</v>
      </c>
      <c r="D40" s="504">
        <v>82.648080332610405</v>
      </c>
      <c r="E40" s="502">
        <v>100</v>
      </c>
      <c r="F40" s="188"/>
      <c r="G40" s="189"/>
      <c r="H40" s="189"/>
      <c r="I40" s="189"/>
      <c r="J40" s="147"/>
      <c r="K40" s="147"/>
    </row>
    <row r="41" spans="2:16" ht="14.25" customHeight="1" x14ac:dyDescent="0.3">
      <c r="B41" s="915" t="s">
        <v>99</v>
      </c>
      <c r="C41" s="918">
        <v>13.194480392627799</v>
      </c>
      <c r="D41" s="918">
        <v>86.805519607372204</v>
      </c>
      <c r="E41" s="888">
        <v>100</v>
      </c>
      <c r="F41" s="188"/>
      <c r="G41" s="189"/>
      <c r="H41" s="189"/>
      <c r="I41" s="189"/>
      <c r="J41" s="147"/>
      <c r="K41" s="147"/>
    </row>
    <row r="42" spans="2:16" ht="14.25" customHeight="1" x14ac:dyDescent="0.3">
      <c r="B42" s="60"/>
      <c r="C42" s="159"/>
      <c r="D42" s="159"/>
      <c r="E42" s="166" t="s">
        <v>207</v>
      </c>
      <c r="F42" s="155"/>
      <c r="G42" s="156"/>
      <c r="H42" s="109"/>
      <c r="I42" s="146"/>
      <c r="J42" s="157"/>
      <c r="K42" s="157"/>
      <c r="L42" s="158"/>
    </row>
    <row r="43" spans="2:16" ht="14.25" customHeight="1" x14ac:dyDescent="0.3">
      <c r="B43" s="50" t="s">
        <v>173</v>
      </c>
      <c r="C43" s="166">
        <v>103</v>
      </c>
      <c r="D43" s="166">
        <v>603</v>
      </c>
      <c r="E43" s="166">
        <v>706</v>
      </c>
      <c r="F43" s="109"/>
      <c r="G43" s="109"/>
      <c r="H43" s="109"/>
      <c r="P43" s="147"/>
    </row>
    <row r="44" spans="2:16" ht="14.25" customHeight="1" x14ac:dyDescent="0.3">
      <c r="B44" s="50" t="s">
        <v>174</v>
      </c>
      <c r="C44" s="166">
        <v>94</v>
      </c>
      <c r="D44" s="166">
        <v>515</v>
      </c>
      <c r="E44" s="166">
        <v>609</v>
      </c>
      <c r="F44" s="163"/>
      <c r="G44" s="163"/>
      <c r="H44" s="109"/>
      <c r="I44" s="146"/>
      <c r="J44" s="147"/>
      <c r="K44" s="147"/>
      <c r="L44" s="147"/>
      <c r="M44" s="147"/>
      <c r="N44" s="147"/>
      <c r="O44" s="147"/>
      <c r="P44" s="147"/>
    </row>
    <row r="45" spans="2:16" ht="14.25" customHeight="1" x14ac:dyDescent="0.3">
      <c r="B45" s="50" t="s">
        <v>115</v>
      </c>
      <c r="C45" s="166">
        <v>72</v>
      </c>
      <c r="D45" s="166">
        <v>435</v>
      </c>
      <c r="E45" s="166">
        <v>507</v>
      </c>
      <c r="F45" s="162"/>
      <c r="G45" s="162"/>
      <c r="H45" s="109"/>
      <c r="I45" s="146"/>
      <c r="J45" s="147"/>
      <c r="K45" s="147"/>
      <c r="L45" s="147"/>
      <c r="M45" s="147"/>
      <c r="N45" s="147"/>
      <c r="O45" s="147"/>
      <c r="P45" s="147"/>
    </row>
    <row r="46" spans="2:16" ht="14.25" customHeight="1" x14ac:dyDescent="0.3">
      <c r="B46" s="50" t="s">
        <v>116</v>
      </c>
      <c r="C46" s="166">
        <v>89</v>
      </c>
      <c r="D46" s="166">
        <v>459</v>
      </c>
      <c r="E46" s="166">
        <v>548</v>
      </c>
      <c r="F46" s="155"/>
      <c r="G46" s="156"/>
      <c r="H46" s="109"/>
      <c r="I46" s="146"/>
      <c r="J46" s="147"/>
      <c r="K46" s="147"/>
      <c r="L46" s="147"/>
      <c r="M46" s="147"/>
      <c r="N46" s="147"/>
      <c r="O46" s="147"/>
      <c r="P46" s="147"/>
    </row>
    <row r="47" spans="2:16" ht="14.25" customHeight="1" x14ac:dyDescent="0.3">
      <c r="B47" s="50" t="s">
        <v>117</v>
      </c>
      <c r="C47" s="166">
        <v>71</v>
      </c>
      <c r="D47" s="166">
        <v>414</v>
      </c>
      <c r="E47" s="166">
        <v>485</v>
      </c>
      <c r="F47" s="155"/>
      <c r="G47" s="156"/>
      <c r="H47" s="109"/>
      <c r="I47" s="146"/>
      <c r="J47" s="147"/>
      <c r="K47" s="147"/>
      <c r="L47" s="147"/>
      <c r="M47" s="147"/>
      <c r="N47" s="147"/>
      <c r="O47" s="147"/>
      <c r="P47" s="147"/>
    </row>
    <row r="48" spans="2:16" ht="14.25" customHeight="1" x14ac:dyDescent="0.3">
      <c r="B48" s="53" t="s">
        <v>88</v>
      </c>
      <c r="C48" s="166">
        <v>63</v>
      </c>
      <c r="D48" s="166">
        <v>406</v>
      </c>
      <c r="E48" s="166">
        <v>469</v>
      </c>
      <c r="F48" s="109"/>
      <c r="G48" s="109"/>
      <c r="H48" s="109"/>
      <c r="I48" s="146"/>
      <c r="J48" s="147"/>
      <c r="K48" s="147"/>
      <c r="L48" s="147"/>
      <c r="M48" s="147"/>
      <c r="N48" s="147"/>
      <c r="O48" s="147"/>
      <c r="P48" s="147"/>
    </row>
    <row r="49" spans="1:16" ht="14.25" customHeight="1" x14ac:dyDescent="0.3">
      <c r="B49" s="50" t="s">
        <v>89</v>
      </c>
      <c r="C49" s="166">
        <v>65</v>
      </c>
      <c r="D49" s="166">
        <v>355</v>
      </c>
      <c r="E49" s="166">
        <v>420</v>
      </c>
      <c r="F49" s="163"/>
      <c r="G49" s="163"/>
      <c r="H49" s="109"/>
      <c r="J49" s="147"/>
      <c r="K49" s="147"/>
      <c r="L49" s="147"/>
      <c r="M49" s="147"/>
      <c r="N49" s="147"/>
      <c r="O49" s="147"/>
      <c r="P49" s="147"/>
    </row>
    <row r="50" spans="1:16" ht="14.25" customHeight="1" x14ac:dyDescent="0.3">
      <c r="B50" s="53" t="s">
        <v>90</v>
      </c>
      <c r="C50" s="166">
        <v>51</v>
      </c>
      <c r="D50" s="166">
        <v>294</v>
      </c>
      <c r="E50" s="166">
        <v>345</v>
      </c>
      <c r="F50" s="162"/>
      <c r="G50" s="162"/>
      <c r="H50" s="109"/>
      <c r="J50" s="147"/>
      <c r="K50" s="147"/>
      <c r="L50" s="147"/>
      <c r="M50" s="147"/>
      <c r="N50" s="147"/>
      <c r="O50" s="147"/>
      <c r="P50" s="147"/>
    </row>
    <row r="51" spans="1:16" ht="14.25" customHeight="1" x14ac:dyDescent="0.3">
      <c r="B51" s="53" t="s">
        <v>91</v>
      </c>
      <c r="C51" s="166">
        <v>46</v>
      </c>
      <c r="D51" s="166">
        <v>225</v>
      </c>
      <c r="E51" s="166">
        <v>271</v>
      </c>
      <c r="F51" s="155"/>
      <c r="G51" s="156"/>
      <c r="H51" s="109"/>
      <c r="J51" s="147"/>
      <c r="K51" s="147"/>
      <c r="L51" s="147"/>
      <c r="M51" s="147"/>
      <c r="N51" s="147"/>
      <c r="O51" s="147"/>
      <c r="P51" s="147"/>
    </row>
    <row r="52" spans="1:16" ht="14.25" customHeight="1" x14ac:dyDescent="0.3">
      <c r="B52" s="53" t="s">
        <v>92</v>
      </c>
      <c r="C52" s="166">
        <v>55</v>
      </c>
      <c r="D52" s="166">
        <v>254</v>
      </c>
      <c r="E52" s="166">
        <v>309</v>
      </c>
      <c r="F52" s="155"/>
      <c r="G52" s="156"/>
      <c r="H52" s="109"/>
      <c r="J52" s="147"/>
      <c r="K52" s="147"/>
      <c r="L52" s="147"/>
      <c r="M52" s="147"/>
      <c r="N52" s="147"/>
      <c r="O52" s="147"/>
      <c r="P52" s="147"/>
    </row>
    <row r="53" spans="1:16" ht="14.25" customHeight="1" x14ac:dyDescent="0.3">
      <c r="B53" s="53" t="s">
        <v>93</v>
      </c>
      <c r="C53" s="166">
        <v>57</v>
      </c>
      <c r="D53" s="166">
        <v>269</v>
      </c>
      <c r="E53" s="166">
        <v>326</v>
      </c>
      <c r="F53" s="109"/>
      <c r="G53" s="109"/>
      <c r="H53" s="109"/>
      <c r="J53" s="147"/>
      <c r="K53" s="147"/>
      <c r="L53" s="147"/>
      <c r="M53" s="147"/>
      <c r="N53" s="147"/>
      <c r="O53" s="147"/>
      <c r="P53" s="147"/>
    </row>
    <row r="54" spans="1:16" ht="14.25" customHeight="1" x14ac:dyDescent="0.3">
      <c r="B54" s="50" t="s">
        <v>94</v>
      </c>
      <c r="C54" s="166">
        <v>53</v>
      </c>
      <c r="D54" s="166">
        <v>246</v>
      </c>
      <c r="E54" s="166">
        <v>299</v>
      </c>
      <c r="F54" s="163"/>
      <c r="G54" s="163"/>
      <c r="H54" s="109"/>
      <c r="J54" s="147"/>
      <c r="K54" s="147"/>
      <c r="L54" s="147"/>
      <c r="M54" s="147"/>
      <c r="N54" s="147"/>
      <c r="O54" s="147"/>
      <c r="P54" s="147"/>
    </row>
    <row r="55" spans="1:16" ht="14.25" customHeight="1" x14ac:dyDescent="0.3">
      <c r="B55" s="50" t="s">
        <v>95</v>
      </c>
      <c r="C55" s="166">
        <v>42</v>
      </c>
      <c r="D55" s="166">
        <v>285</v>
      </c>
      <c r="E55" s="166">
        <v>327</v>
      </c>
      <c r="F55" s="163"/>
      <c r="G55" s="163"/>
      <c r="H55" s="109"/>
      <c r="J55" s="147"/>
      <c r="K55" s="147"/>
      <c r="L55" s="147"/>
      <c r="M55" s="147"/>
      <c r="N55" s="147"/>
      <c r="O55" s="147"/>
      <c r="P55" s="147"/>
    </row>
    <row r="56" spans="1:16" ht="14.25" customHeight="1" x14ac:dyDescent="0.3">
      <c r="B56" s="46" t="s">
        <v>96</v>
      </c>
      <c r="C56" s="167">
        <v>42</v>
      </c>
      <c r="D56" s="167">
        <v>296</v>
      </c>
      <c r="E56" s="167">
        <v>338</v>
      </c>
      <c r="F56" s="163"/>
      <c r="G56" s="163"/>
      <c r="H56" s="109"/>
      <c r="J56" s="147"/>
      <c r="K56" s="147"/>
      <c r="L56" s="147"/>
      <c r="M56" s="147"/>
      <c r="N56" s="147"/>
      <c r="O56" s="147"/>
      <c r="P56" s="147"/>
    </row>
    <row r="57" spans="1:16" ht="14.25" customHeight="1" x14ac:dyDescent="0.3">
      <c r="B57" s="46" t="s">
        <v>97</v>
      </c>
      <c r="C57" s="167">
        <v>49</v>
      </c>
      <c r="D57" s="167">
        <v>328</v>
      </c>
      <c r="E57" s="167">
        <v>377</v>
      </c>
      <c r="F57" s="163"/>
      <c r="G57" s="163"/>
      <c r="H57" s="109"/>
      <c r="J57" s="147"/>
      <c r="K57" s="147"/>
      <c r="L57" s="147"/>
      <c r="M57" s="147"/>
      <c r="N57" s="147"/>
      <c r="O57" s="147"/>
      <c r="P57" s="147"/>
    </row>
    <row r="58" spans="1:16" ht="14.25" customHeight="1" x14ac:dyDescent="0.3">
      <c r="B58" s="46" t="s">
        <v>98</v>
      </c>
      <c r="C58" s="167">
        <v>47</v>
      </c>
      <c r="D58" s="167">
        <v>295</v>
      </c>
      <c r="E58" s="167">
        <v>342</v>
      </c>
      <c r="F58" s="168"/>
      <c r="G58" s="168"/>
      <c r="H58" s="169"/>
      <c r="J58" s="147"/>
      <c r="K58" s="147"/>
      <c r="L58" s="147"/>
      <c r="M58" s="147"/>
      <c r="N58" s="147"/>
      <c r="O58" s="147"/>
      <c r="P58" s="147"/>
    </row>
    <row r="59" spans="1:16" ht="14.25" customHeight="1" x14ac:dyDescent="0.3">
      <c r="B59" s="915" t="s">
        <v>99</v>
      </c>
      <c r="C59" s="919">
        <v>47</v>
      </c>
      <c r="D59" s="919">
        <v>347</v>
      </c>
      <c r="E59" s="919">
        <v>394</v>
      </c>
      <c r="F59" s="188"/>
      <c r="G59" s="189"/>
      <c r="H59" s="189"/>
      <c r="I59" s="189"/>
      <c r="J59" s="147"/>
      <c r="K59" s="147"/>
    </row>
    <row r="60" spans="1:16" s="170" customFormat="1" ht="14.25" customHeight="1" x14ac:dyDescent="0.3">
      <c r="B60" s="171" t="s">
        <v>281</v>
      </c>
      <c r="C60" s="172"/>
      <c r="D60" s="172"/>
      <c r="E60" s="172"/>
      <c r="F60" s="50"/>
      <c r="G60" s="50"/>
      <c r="H60" s="172"/>
      <c r="I60" s="172"/>
      <c r="J60" s="173"/>
      <c r="K60" s="174"/>
      <c r="L60" s="175"/>
      <c r="M60" s="176"/>
      <c r="N60" s="177"/>
    </row>
    <row r="61" spans="1:16" s="170" customFormat="1" ht="14.25" customHeight="1" x14ac:dyDescent="0.3">
      <c r="A61" s="178"/>
      <c r="B61" s="1009" t="s">
        <v>208</v>
      </c>
      <c r="C61" s="1009"/>
      <c r="D61" s="1009"/>
      <c r="E61" s="1009"/>
      <c r="F61" s="1009"/>
      <c r="G61" s="1009"/>
      <c r="H61" s="1009"/>
      <c r="I61" s="1009"/>
      <c r="J61" s="173"/>
      <c r="K61" s="177"/>
      <c r="L61" s="179"/>
      <c r="M61" s="180"/>
      <c r="N61" s="177"/>
    </row>
    <row r="62" spans="1:16" s="170" customFormat="1" ht="14.25" customHeight="1" x14ac:dyDescent="0.3">
      <c r="A62" s="181"/>
      <c r="B62" s="91" t="s">
        <v>282</v>
      </c>
      <c r="C62" s="92"/>
      <c r="D62" s="92"/>
      <c r="E62" s="92"/>
      <c r="F62" s="92"/>
      <c r="G62" s="92"/>
      <c r="H62" s="92"/>
      <c r="I62" s="92"/>
      <c r="J62" s="173"/>
      <c r="K62" s="177"/>
      <c r="L62" s="179"/>
      <c r="M62" s="180"/>
      <c r="N62" s="177"/>
    </row>
    <row r="63" spans="1:16" s="170" customFormat="1" ht="14.25" customHeight="1" x14ac:dyDescent="0.3">
      <c r="A63" s="181"/>
      <c r="B63" s="54" t="s">
        <v>177</v>
      </c>
      <c r="C63" s="49"/>
      <c r="D63" s="49"/>
      <c r="E63" s="49"/>
      <c r="F63" s="49"/>
      <c r="G63" s="49"/>
      <c r="H63" s="49"/>
      <c r="I63" s="49"/>
      <c r="J63" s="173"/>
      <c r="K63" s="177"/>
      <c r="L63" s="179"/>
      <c r="M63" s="180"/>
      <c r="N63" s="177"/>
    </row>
    <row r="64" spans="1:16" s="170" customFormat="1" ht="13" x14ac:dyDescent="0.3">
      <c r="A64" s="181"/>
      <c r="B64" s="181"/>
      <c r="C64" s="181"/>
      <c r="D64" s="181"/>
      <c r="E64" s="181"/>
      <c r="F64" s="181"/>
      <c r="G64" s="181"/>
      <c r="H64" s="182"/>
      <c r="I64" s="183"/>
      <c r="J64" s="173"/>
      <c r="K64" s="177"/>
      <c r="L64" s="179"/>
      <c r="M64" s="180"/>
      <c r="N64" s="177"/>
    </row>
    <row r="65" spans="1:48" s="170" customFormat="1" ht="13" x14ac:dyDescent="0.3">
      <c r="A65" s="181"/>
      <c r="B65" s="181"/>
      <c r="C65" s="181"/>
      <c r="D65" s="181"/>
      <c r="E65" s="181"/>
      <c r="F65" s="181"/>
      <c r="G65" s="181"/>
      <c r="H65" s="182"/>
      <c r="I65" s="183"/>
      <c r="J65" s="173"/>
      <c r="K65" s="177"/>
      <c r="L65" s="179"/>
      <c r="M65" s="180"/>
      <c r="N65" s="177"/>
    </row>
    <row r="66" spans="1:48" s="53" customFormat="1" x14ac:dyDescent="0.25"/>
    <row r="67" spans="1:48" s="53" customFormat="1" x14ac:dyDescent="0.25">
      <c r="A67" s="1063"/>
      <c r="B67" s="1065"/>
      <c r="C67" s="1064"/>
      <c r="D67" s="1064"/>
      <c r="E67" s="1064"/>
      <c r="F67" s="1064"/>
      <c r="G67" s="1064"/>
      <c r="H67" s="1064"/>
      <c r="I67" s="1064"/>
      <c r="J67" s="1064"/>
      <c r="K67" s="1064"/>
      <c r="L67" s="1064"/>
      <c r="M67" s="1064"/>
      <c r="N67" s="1064"/>
      <c r="O67" s="1064"/>
      <c r="P67" s="1064"/>
      <c r="Q67" s="1064"/>
      <c r="R67" s="1064"/>
      <c r="S67" s="1064"/>
      <c r="T67" s="1064"/>
      <c r="U67" s="1064"/>
      <c r="V67" s="1064"/>
      <c r="W67" s="1064"/>
      <c r="X67" s="1064"/>
      <c r="Y67" s="1064"/>
      <c r="Z67" s="1064"/>
      <c r="AA67" s="1064"/>
      <c r="AB67" s="1064"/>
      <c r="AC67" s="1064"/>
      <c r="AD67" s="1064"/>
      <c r="AE67" s="1064"/>
      <c r="AF67" s="1064"/>
      <c r="AG67" s="1064"/>
      <c r="AH67" s="1064"/>
      <c r="AI67" s="1064"/>
      <c r="AJ67" s="1064"/>
      <c r="AK67" s="1064"/>
      <c r="AL67" s="1064"/>
      <c r="AM67" s="1064"/>
      <c r="AN67" s="1064"/>
      <c r="AO67" s="1064"/>
      <c r="AP67" s="1064"/>
      <c r="AQ67" s="1064"/>
      <c r="AR67" s="1064"/>
      <c r="AS67" s="1064"/>
      <c r="AT67" s="1064"/>
      <c r="AU67" s="1064"/>
      <c r="AV67" s="184"/>
    </row>
    <row r="68" spans="1:48" s="53" customFormat="1" x14ac:dyDescent="0.25">
      <c r="A68" s="1064"/>
      <c r="B68" s="1065"/>
      <c r="C68" s="1064"/>
      <c r="D68" s="1064"/>
      <c r="E68" s="1065"/>
      <c r="F68" s="1064"/>
      <c r="G68" s="1064"/>
      <c r="H68" s="1065"/>
      <c r="I68" s="1064"/>
      <c r="J68" s="1064"/>
      <c r="K68" s="1065"/>
      <c r="L68" s="1064"/>
      <c r="M68" s="1064"/>
      <c r="N68" s="1065"/>
      <c r="O68" s="1065"/>
      <c r="P68" s="1064"/>
      <c r="Q68" s="1064"/>
      <c r="R68" s="1065"/>
      <c r="S68" s="1064"/>
      <c r="T68" s="1064"/>
      <c r="U68" s="1065"/>
      <c r="V68" s="1064"/>
      <c r="W68" s="1064"/>
      <c r="X68" s="1065"/>
      <c r="Y68" s="1064"/>
      <c r="Z68" s="1064"/>
      <c r="AA68" s="1065"/>
      <c r="AB68" s="1064"/>
      <c r="AC68" s="1064"/>
      <c r="AD68" s="1065"/>
      <c r="AE68" s="1064"/>
      <c r="AF68" s="1064"/>
      <c r="AG68" s="1065"/>
      <c r="AH68" s="1064"/>
      <c r="AI68" s="1064"/>
      <c r="AJ68" s="1065"/>
      <c r="AK68" s="1064"/>
      <c r="AL68" s="1064"/>
      <c r="AM68" s="1065"/>
      <c r="AN68" s="1064"/>
      <c r="AO68" s="1064"/>
      <c r="AP68" s="1065"/>
      <c r="AQ68" s="1064"/>
      <c r="AR68" s="1064"/>
      <c r="AS68" s="1065"/>
      <c r="AT68" s="1064"/>
      <c r="AU68" s="1064"/>
      <c r="AV68" s="184"/>
    </row>
    <row r="69" spans="1:48" s="53" customFormat="1" x14ac:dyDescent="0.25">
      <c r="A69" s="1064"/>
      <c r="B69" s="1011"/>
      <c r="C69" s="1011"/>
      <c r="D69" s="1011"/>
      <c r="E69" s="1011"/>
      <c r="F69" s="1011"/>
      <c r="G69" s="1011"/>
      <c r="H69" s="1011"/>
      <c r="I69" s="1011"/>
      <c r="J69" s="1011"/>
      <c r="K69" s="1011"/>
      <c r="L69" s="1011"/>
      <c r="M69" s="1011"/>
      <c r="N69" s="1011"/>
      <c r="O69" s="1011"/>
      <c r="P69" s="1011"/>
      <c r="Q69" s="1011"/>
      <c r="R69" s="1011"/>
      <c r="S69" s="1011"/>
      <c r="T69" s="1011"/>
      <c r="U69" s="1011"/>
      <c r="V69" s="1011"/>
      <c r="W69" s="1011"/>
      <c r="X69" s="1011"/>
      <c r="Y69" s="1011"/>
      <c r="Z69" s="1011"/>
      <c r="AA69" s="1011"/>
      <c r="AB69" s="1011"/>
      <c r="AC69" s="1011"/>
      <c r="AD69" s="1011"/>
      <c r="AE69" s="1011"/>
      <c r="AF69" s="1011"/>
      <c r="AG69" s="1011"/>
      <c r="AH69" s="1011"/>
      <c r="AI69" s="1011"/>
      <c r="AJ69" s="1011"/>
      <c r="AK69" s="1011"/>
      <c r="AL69" s="1011"/>
      <c r="AM69" s="1011"/>
      <c r="AN69" s="1011"/>
      <c r="AO69" s="1011"/>
      <c r="AP69" s="1011"/>
      <c r="AQ69" s="1011"/>
      <c r="AR69" s="1011"/>
      <c r="AS69" s="1011"/>
      <c r="AT69" s="1011"/>
      <c r="AU69" s="1011"/>
      <c r="AV69" s="184"/>
    </row>
    <row r="70" spans="1:48" s="53" customFormat="1" x14ac:dyDescent="0.25">
      <c r="A70" s="185"/>
      <c r="B70" s="186"/>
      <c r="C70" s="186"/>
      <c r="D70" s="186"/>
      <c r="E70" s="186"/>
      <c r="F70" s="186"/>
      <c r="G70" s="186"/>
      <c r="H70" s="186"/>
      <c r="I70" s="186"/>
      <c r="J70" s="186"/>
      <c r="K70" s="186"/>
      <c r="L70" s="186"/>
      <c r="M70" s="186"/>
      <c r="N70" s="186"/>
      <c r="O70" s="186"/>
      <c r="P70" s="186"/>
      <c r="Q70" s="186"/>
      <c r="R70" s="186"/>
      <c r="S70" s="186"/>
      <c r="T70" s="186"/>
      <c r="U70" s="186"/>
      <c r="V70" s="186"/>
      <c r="W70" s="186"/>
      <c r="X70" s="186"/>
      <c r="Y70" s="186"/>
      <c r="Z70" s="186"/>
      <c r="AA70" s="186"/>
      <c r="AB70" s="186"/>
      <c r="AC70" s="186"/>
      <c r="AD70" s="186"/>
      <c r="AE70" s="186"/>
      <c r="AF70" s="186"/>
      <c r="AG70" s="186"/>
      <c r="AH70" s="186"/>
      <c r="AI70" s="186"/>
      <c r="AJ70" s="186"/>
      <c r="AK70" s="186"/>
      <c r="AL70" s="186"/>
      <c r="AM70" s="186"/>
      <c r="AN70" s="186"/>
      <c r="AO70" s="186"/>
      <c r="AP70" s="186"/>
      <c r="AQ70" s="186"/>
      <c r="AR70" s="186"/>
      <c r="AS70" s="186"/>
      <c r="AT70" s="186"/>
      <c r="AU70" s="186"/>
      <c r="AV70" s="184"/>
    </row>
    <row r="71" spans="1:48" s="53" customFormat="1" x14ac:dyDescent="0.25"/>
    <row r="72" spans="1:48" s="53" customFormat="1" x14ac:dyDescent="0.25"/>
    <row r="73" spans="1:48" s="53" customFormat="1" x14ac:dyDescent="0.25"/>
    <row r="74" spans="1:48" s="53" customFormat="1" x14ac:dyDescent="0.25"/>
    <row r="75" spans="1:48" s="53" customFormat="1" x14ac:dyDescent="0.25"/>
  </sheetData>
  <mergeCells count="17">
    <mergeCell ref="AJ68:AL68"/>
    <mergeCell ref="A67:A69"/>
    <mergeCell ref="B67:AU67"/>
    <mergeCell ref="B68:D68"/>
    <mergeCell ref="E68:G68"/>
    <mergeCell ref="H68:J68"/>
    <mergeCell ref="K68:M68"/>
    <mergeCell ref="N68:Q68"/>
    <mergeCell ref="R68:T68"/>
    <mergeCell ref="AM68:AO68"/>
    <mergeCell ref="AP68:AR68"/>
    <mergeCell ref="AS68:AU68"/>
    <mergeCell ref="U68:W68"/>
    <mergeCell ref="X68:Z68"/>
    <mergeCell ref="AA68:AC68"/>
    <mergeCell ref="AD68:AF68"/>
    <mergeCell ref="AG68:AI68"/>
  </mergeCells>
  <pageMargins left="0.7" right="0.7" top="0.75" bottom="0.75" header="0.3" footer="0.3"/>
  <pageSetup paperSize="9" scale="75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6"/>
    <pageSetUpPr fitToPage="1"/>
  </sheetPr>
  <dimension ref="A1:AV57"/>
  <sheetViews>
    <sheetView showGridLines="0" zoomScaleNormal="100" workbookViewId="0"/>
  </sheetViews>
  <sheetFormatPr defaultColWidth="8.84375" defaultRowHeight="12.5" x14ac:dyDescent="0.25"/>
  <cols>
    <col min="1" max="1" width="6.765625" style="50" customWidth="1"/>
    <col min="2" max="2" width="21.07421875" style="50" customWidth="1"/>
    <col min="3" max="5" width="9.765625" style="50" customWidth="1"/>
    <col min="6" max="15" width="6.765625" style="50" customWidth="1"/>
    <col min="16" max="16384" width="8.84375" style="50"/>
  </cols>
  <sheetData>
    <row r="1" spans="2:16" ht="14.25" customHeight="1" x14ac:dyDescent="0.4">
      <c r="B1" s="1"/>
    </row>
    <row r="2" spans="2:16" s="97" customFormat="1" ht="33" customHeight="1" x14ac:dyDescent="0.35">
      <c r="B2" s="1067" t="s">
        <v>283</v>
      </c>
      <c r="C2" s="1067"/>
      <c r="D2" s="1067"/>
      <c r="E2" s="1067"/>
      <c r="F2" s="5"/>
      <c r="G2" s="1066"/>
      <c r="H2" s="1066"/>
      <c r="I2" s="1066"/>
      <c r="J2" s="1066"/>
      <c r="K2" s="1066"/>
      <c r="L2" s="1066"/>
      <c r="M2" s="1066"/>
      <c r="N2" s="1066"/>
      <c r="O2" s="526"/>
    </row>
    <row r="3" spans="2:16" s="53" customFormat="1" x14ac:dyDescent="0.25"/>
    <row r="4" spans="2:16" s="132" customFormat="1" ht="14" x14ac:dyDescent="0.3">
      <c r="B4" s="914" t="s">
        <v>279</v>
      </c>
      <c r="F4" s="133"/>
      <c r="G4" s="133"/>
      <c r="H4" s="134"/>
      <c r="I4" s="135"/>
      <c r="J4" s="133"/>
      <c r="K4" s="136"/>
      <c r="L4" s="137"/>
      <c r="M4" s="138"/>
      <c r="N4" s="136"/>
    </row>
    <row r="5" spans="2:16" ht="38" x14ac:dyDescent="0.3">
      <c r="B5" s="139"/>
      <c r="C5" s="187" t="s">
        <v>112</v>
      </c>
      <c r="D5" s="187" t="s">
        <v>205</v>
      </c>
      <c r="E5" s="68" t="s">
        <v>280</v>
      </c>
      <c r="F5" s="141"/>
      <c r="G5" s="142"/>
      <c r="I5" s="143"/>
      <c r="K5" s="144"/>
    </row>
    <row r="6" spans="2:16" ht="14.25" customHeight="1" x14ac:dyDescent="0.3">
      <c r="B6" s="60"/>
      <c r="C6" s="145"/>
      <c r="D6" s="145"/>
      <c r="E6" s="21" t="s">
        <v>284</v>
      </c>
      <c r="I6" s="146"/>
      <c r="J6" s="147"/>
      <c r="K6" s="147"/>
      <c r="L6" s="147"/>
      <c r="M6" s="147"/>
      <c r="N6" s="147"/>
      <c r="O6" s="147"/>
      <c r="P6" s="147"/>
    </row>
    <row r="7" spans="2:16" ht="14.25" customHeight="1" x14ac:dyDescent="0.25">
      <c r="B7" s="86" t="s">
        <v>173</v>
      </c>
      <c r="C7" s="188">
        <v>31.968336410942818</v>
      </c>
      <c r="D7" s="188">
        <v>31.229379591342322</v>
      </c>
      <c r="E7" s="188">
        <v>31.356427881034236</v>
      </c>
      <c r="F7" s="188"/>
      <c r="G7" s="189"/>
      <c r="H7" s="189"/>
      <c r="I7" s="189"/>
    </row>
    <row r="8" spans="2:16" ht="14.25" customHeight="1" x14ac:dyDescent="0.3">
      <c r="B8" s="86" t="s">
        <v>174</v>
      </c>
      <c r="C8" s="188">
        <v>30.970219224231244</v>
      </c>
      <c r="D8" s="188">
        <v>31.089599393997638</v>
      </c>
      <c r="E8" s="188">
        <v>31.068091153037223</v>
      </c>
      <c r="F8" s="188"/>
      <c r="G8" s="190"/>
      <c r="H8" s="189"/>
      <c r="I8" s="189"/>
    </row>
    <row r="9" spans="2:16" ht="14.25" customHeight="1" x14ac:dyDescent="0.3">
      <c r="B9" s="86" t="s">
        <v>115</v>
      </c>
      <c r="C9" s="188">
        <v>31.950254345383374</v>
      </c>
      <c r="D9" s="188">
        <v>30.608661570068861</v>
      </c>
      <c r="E9" s="188">
        <v>30.832993644443398</v>
      </c>
      <c r="F9" s="188"/>
      <c r="G9" s="190"/>
      <c r="H9" s="189"/>
      <c r="I9" s="189"/>
    </row>
    <row r="10" spans="2:16" ht="14.25" customHeight="1" x14ac:dyDescent="0.3">
      <c r="B10" s="86" t="s">
        <v>116</v>
      </c>
      <c r="C10" s="188">
        <v>33.037451314839998</v>
      </c>
      <c r="D10" s="188">
        <v>29.70361585033638</v>
      </c>
      <c r="E10" s="188">
        <v>30.3317620718359</v>
      </c>
      <c r="F10" s="188"/>
      <c r="G10" s="190"/>
      <c r="H10" s="189"/>
      <c r="I10" s="189"/>
    </row>
    <row r="11" spans="2:16" ht="14.25" customHeight="1" x14ac:dyDescent="0.3">
      <c r="B11" s="86" t="s">
        <v>117</v>
      </c>
      <c r="C11" s="188">
        <v>32.736077518502483</v>
      </c>
      <c r="D11" s="188">
        <v>30.495985114215387</v>
      </c>
      <c r="E11" s="188">
        <v>30.871945816099281</v>
      </c>
      <c r="F11" s="188"/>
      <c r="G11" s="190"/>
      <c r="H11" s="189"/>
      <c r="I11" s="189"/>
    </row>
    <row r="12" spans="2:16" ht="14.25" customHeight="1" x14ac:dyDescent="0.3">
      <c r="B12" s="73" t="s">
        <v>88</v>
      </c>
      <c r="C12" s="188">
        <v>33.600196239749195</v>
      </c>
      <c r="D12" s="188">
        <v>31.278687457962093</v>
      </c>
      <c r="E12" s="188">
        <v>31.699189643810382</v>
      </c>
      <c r="F12" s="188"/>
      <c r="G12" s="190"/>
      <c r="H12" s="189"/>
      <c r="I12" s="189"/>
    </row>
    <row r="13" spans="2:16" ht="14.25" customHeight="1" x14ac:dyDescent="0.25">
      <c r="B13" s="86" t="s">
        <v>89</v>
      </c>
      <c r="C13" s="188">
        <v>32.830965861577809</v>
      </c>
      <c r="D13" s="188">
        <v>31.667782735568739</v>
      </c>
      <c r="E13" s="188">
        <v>31.883043713170615</v>
      </c>
      <c r="F13" s="188"/>
      <c r="G13" s="191"/>
      <c r="H13" s="189"/>
      <c r="I13" s="189"/>
      <c r="J13" s="147"/>
      <c r="K13" s="147"/>
      <c r="L13" s="147"/>
      <c r="M13" s="147"/>
      <c r="N13" s="147"/>
      <c r="O13" s="147"/>
      <c r="P13" s="147"/>
    </row>
    <row r="14" spans="2:16" ht="14.25" customHeight="1" x14ac:dyDescent="0.25">
      <c r="B14" s="73" t="s">
        <v>90</v>
      </c>
      <c r="C14" s="188">
        <v>32.505014534435333</v>
      </c>
      <c r="D14" s="188">
        <v>31.943403855683716</v>
      </c>
      <c r="E14" s="188">
        <v>32.041357837382648</v>
      </c>
      <c r="F14" s="188"/>
      <c r="G14" s="191"/>
      <c r="H14" s="189"/>
      <c r="I14" s="189"/>
      <c r="J14" s="147"/>
      <c r="K14" s="147"/>
      <c r="L14" s="147"/>
      <c r="M14" s="147"/>
      <c r="N14" s="147"/>
      <c r="O14" s="147"/>
      <c r="P14" s="147"/>
    </row>
    <row r="15" spans="2:16" ht="14.25" customHeight="1" x14ac:dyDescent="0.25">
      <c r="B15" s="73" t="s">
        <v>91</v>
      </c>
      <c r="C15" s="188">
        <v>31.567819043943594</v>
      </c>
      <c r="D15" s="188">
        <v>31.555730086590675</v>
      </c>
      <c r="E15" s="188">
        <v>31.557895664412882</v>
      </c>
      <c r="F15" s="188"/>
      <c r="G15" s="191"/>
      <c r="H15" s="189"/>
      <c r="I15" s="189"/>
      <c r="J15" s="147"/>
      <c r="K15" s="147"/>
      <c r="L15" s="147"/>
      <c r="M15" s="147"/>
      <c r="N15" s="147"/>
      <c r="O15" s="147"/>
      <c r="P15" s="147"/>
    </row>
    <row r="16" spans="2:16" ht="14.25" customHeight="1" x14ac:dyDescent="0.25">
      <c r="B16" s="73" t="s">
        <v>92</v>
      </c>
      <c r="C16" s="188">
        <v>32.232727718384488</v>
      </c>
      <c r="D16" s="188">
        <v>32.397019988584375</v>
      </c>
      <c r="E16" s="188">
        <v>32.361811895358379</v>
      </c>
      <c r="F16" s="188"/>
      <c r="G16" s="191"/>
      <c r="H16" s="189"/>
      <c r="I16" s="189"/>
      <c r="J16" s="147"/>
      <c r="K16" s="147"/>
      <c r="L16" s="147"/>
      <c r="M16" s="147"/>
      <c r="N16" s="147"/>
      <c r="O16" s="147"/>
      <c r="P16" s="147"/>
    </row>
    <row r="17" spans="2:16" ht="14.25" customHeight="1" x14ac:dyDescent="0.25">
      <c r="B17" s="73" t="s">
        <v>93</v>
      </c>
      <c r="C17" s="188">
        <v>35.723891617183035</v>
      </c>
      <c r="D17" s="188">
        <v>31.785853267694538</v>
      </c>
      <c r="E17" s="188">
        <v>32.78196491237842</v>
      </c>
      <c r="F17" s="188"/>
      <c r="G17" s="191"/>
      <c r="H17" s="189"/>
      <c r="I17" s="189"/>
      <c r="J17" s="147"/>
      <c r="K17" s="147"/>
    </row>
    <row r="18" spans="2:16" ht="14.25" customHeight="1" x14ac:dyDescent="0.25">
      <c r="B18" s="86" t="s">
        <v>94</v>
      </c>
      <c r="C18" s="188">
        <v>32.859540250007498</v>
      </c>
      <c r="D18" s="188">
        <v>32.457770548083893</v>
      </c>
      <c r="E18" s="188">
        <v>32.547248762357277</v>
      </c>
      <c r="F18" s="188"/>
      <c r="G18" s="189"/>
      <c r="H18" s="189"/>
      <c r="I18" s="189"/>
      <c r="J18" s="147"/>
      <c r="K18" s="147"/>
    </row>
    <row r="19" spans="2:16" ht="14.25" customHeight="1" x14ac:dyDescent="0.25">
      <c r="B19" s="86" t="s">
        <v>95</v>
      </c>
      <c r="C19" s="188">
        <v>32.559373615764258</v>
      </c>
      <c r="D19" s="188">
        <v>32.306380820143453</v>
      </c>
      <c r="E19" s="188">
        <v>32.350328590955804</v>
      </c>
      <c r="F19" s="188"/>
      <c r="G19" s="189"/>
      <c r="H19" s="189"/>
      <c r="I19" s="189"/>
      <c r="J19" s="147"/>
      <c r="K19" s="147"/>
    </row>
    <row r="20" spans="2:16" ht="14.25" customHeight="1" x14ac:dyDescent="0.25">
      <c r="B20" s="46" t="s">
        <v>96</v>
      </c>
      <c r="C20" s="188">
        <v>34.05444085201929</v>
      </c>
      <c r="D20" s="188">
        <v>33.087953463504107</v>
      </c>
      <c r="E20" s="188">
        <v>33.242335804122987</v>
      </c>
      <c r="F20" s="188"/>
      <c r="G20" s="189"/>
      <c r="H20" s="189"/>
      <c r="I20" s="189"/>
      <c r="J20" s="147"/>
      <c r="K20" s="147"/>
    </row>
    <row r="21" spans="2:16" ht="14.25" customHeight="1" x14ac:dyDescent="0.25">
      <c r="B21" s="46" t="s">
        <v>97</v>
      </c>
      <c r="C21" s="188">
        <v>34.512403322760129</v>
      </c>
      <c r="D21" s="188">
        <v>32.601878989374299</v>
      </c>
      <c r="E21" s="188">
        <v>32.893025697710151</v>
      </c>
      <c r="F21" s="188"/>
      <c r="G21" s="189"/>
      <c r="H21" s="189"/>
      <c r="I21" s="189"/>
      <c r="J21" s="147"/>
      <c r="K21" s="147"/>
    </row>
    <row r="22" spans="2:16" ht="14.25" customHeight="1" x14ac:dyDescent="0.25">
      <c r="B22" s="46" t="s">
        <v>98</v>
      </c>
      <c r="C22" s="188">
        <v>36.690713742786301</v>
      </c>
      <c r="D22" s="188">
        <v>32.136580741834798</v>
      </c>
      <c r="E22" s="188">
        <v>32.926810241706001</v>
      </c>
      <c r="F22" s="188"/>
      <c r="G22" s="189"/>
      <c r="H22" s="189"/>
      <c r="I22" s="189"/>
      <c r="J22" s="147"/>
      <c r="K22" s="147"/>
    </row>
    <row r="23" spans="2:16" ht="14.25" customHeight="1" x14ac:dyDescent="0.25">
      <c r="B23" s="915" t="s">
        <v>99</v>
      </c>
      <c r="C23" s="918">
        <v>34.4772618714291</v>
      </c>
      <c r="D23" s="918">
        <v>31.827458408198801</v>
      </c>
      <c r="E23" s="918">
        <v>32.177086206597899</v>
      </c>
      <c r="F23" s="188"/>
      <c r="G23" s="189"/>
      <c r="H23" s="189"/>
      <c r="I23" s="189"/>
      <c r="J23" s="147"/>
      <c r="K23" s="147"/>
    </row>
    <row r="24" spans="2:16" ht="14.25" customHeight="1" x14ac:dyDescent="0.3">
      <c r="B24" s="60"/>
      <c r="C24" s="145"/>
      <c r="D24" s="145"/>
      <c r="E24" s="21" t="s">
        <v>207</v>
      </c>
      <c r="F24" s="148"/>
      <c r="G24" s="154"/>
      <c r="H24" s="154"/>
      <c r="I24" s="192"/>
      <c r="J24" s="157"/>
    </row>
    <row r="25" spans="2:16" ht="14.25" customHeight="1" x14ac:dyDescent="0.3">
      <c r="B25" s="50" t="s">
        <v>173</v>
      </c>
      <c r="C25" s="113">
        <v>103</v>
      </c>
      <c r="D25" s="113">
        <v>603</v>
      </c>
      <c r="E25" s="113">
        <v>706</v>
      </c>
      <c r="G25" s="194"/>
      <c r="H25" s="194"/>
      <c r="I25" s="194"/>
      <c r="K25" s="147"/>
    </row>
    <row r="26" spans="2:16" ht="14.25" customHeight="1" x14ac:dyDescent="0.3">
      <c r="B26" s="50" t="s">
        <v>174</v>
      </c>
      <c r="C26" s="113">
        <v>94</v>
      </c>
      <c r="D26" s="113">
        <v>515</v>
      </c>
      <c r="E26" s="113">
        <v>609</v>
      </c>
      <c r="F26" s="148"/>
      <c r="G26" s="195"/>
      <c r="H26" s="194"/>
      <c r="I26" s="193"/>
      <c r="J26" s="147"/>
      <c r="K26" s="147"/>
    </row>
    <row r="27" spans="2:16" ht="14.25" customHeight="1" x14ac:dyDescent="0.3">
      <c r="B27" s="50" t="s">
        <v>115</v>
      </c>
      <c r="C27" s="113">
        <v>72</v>
      </c>
      <c r="D27" s="113">
        <v>435</v>
      </c>
      <c r="E27" s="113">
        <v>507</v>
      </c>
      <c r="F27" s="148"/>
      <c r="G27" s="195"/>
      <c r="H27" s="194"/>
      <c r="I27" s="193"/>
      <c r="J27" s="147"/>
      <c r="K27" s="147"/>
    </row>
    <row r="28" spans="2:16" ht="14.25" customHeight="1" x14ac:dyDescent="0.3">
      <c r="B28" s="50" t="s">
        <v>116</v>
      </c>
      <c r="C28" s="113">
        <v>89</v>
      </c>
      <c r="D28" s="113">
        <v>459</v>
      </c>
      <c r="E28" s="113">
        <v>548</v>
      </c>
      <c r="F28" s="148"/>
      <c r="G28" s="195"/>
      <c r="H28" s="194"/>
      <c r="I28" s="193"/>
      <c r="J28" s="147"/>
      <c r="K28" s="147"/>
    </row>
    <row r="29" spans="2:16" ht="14.25" customHeight="1" x14ac:dyDescent="0.3">
      <c r="B29" s="50" t="s">
        <v>117</v>
      </c>
      <c r="C29" s="113">
        <v>71</v>
      </c>
      <c r="D29" s="113">
        <v>414</v>
      </c>
      <c r="E29" s="113">
        <v>485</v>
      </c>
      <c r="G29" s="195"/>
      <c r="H29" s="194"/>
      <c r="I29" s="193"/>
      <c r="J29" s="147"/>
      <c r="K29" s="147"/>
      <c r="L29" s="147"/>
      <c r="M29" s="147"/>
      <c r="N29" s="147"/>
      <c r="O29" s="147"/>
      <c r="P29" s="147"/>
    </row>
    <row r="30" spans="2:16" ht="14.25" customHeight="1" x14ac:dyDescent="0.3">
      <c r="B30" s="53" t="s">
        <v>88</v>
      </c>
      <c r="C30" s="113">
        <v>63</v>
      </c>
      <c r="D30" s="113">
        <v>406</v>
      </c>
      <c r="E30" s="113">
        <v>469</v>
      </c>
      <c r="F30" s="21"/>
      <c r="G30" s="195"/>
      <c r="H30" s="194"/>
      <c r="I30" s="193"/>
      <c r="J30" s="147"/>
      <c r="K30" s="147"/>
      <c r="L30" s="147"/>
      <c r="M30" s="147"/>
      <c r="N30" s="147"/>
      <c r="O30" s="147"/>
      <c r="P30" s="147"/>
    </row>
    <row r="31" spans="2:16" ht="14.25" customHeight="1" x14ac:dyDescent="0.3">
      <c r="B31" s="50" t="s">
        <v>89</v>
      </c>
      <c r="C31" s="113">
        <v>65</v>
      </c>
      <c r="D31" s="113">
        <v>355</v>
      </c>
      <c r="E31" s="113">
        <v>420</v>
      </c>
      <c r="G31" s="195"/>
      <c r="H31" s="194"/>
      <c r="I31" s="194"/>
      <c r="J31" s="147"/>
      <c r="K31" s="147"/>
      <c r="L31" s="147"/>
      <c r="M31" s="147"/>
      <c r="N31" s="147"/>
      <c r="O31" s="147"/>
      <c r="P31" s="147"/>
    </row>
    <row r="32" spans="2:16" ht="14.25" customHeight="1" x14ac:dyDescent="0.3">
      <c r="B32" s="53" t="s">
        <v>90</v>
      </c>
      <c r="C32" s="113">
        <v>51</v>
      </c>
      <c r="D32" s="113">
        <v>294</v>
      </c>
      <c r="E32" s="113">
        <v>345</v>
      </c>
      <c r="F32" s="21"/>
      <c r="G32" s="195"/>
      <c r="H32" s="194"/>
      <c r="I32" s="194"/>
      <c r="J32" s="147"/>
      <c r="K32" s="147"/>
      <c r="L32" s="147"/>
      <c r="M32" s="147"/>
      <c r="N32" s="147"/>
      <c r="O32" s="147"/>
      <c r="P32" s="147"/>
    </row>
    <row r="33" spans="1:16" ht="14.25" customHeight="1" x14ac:dyDescent="0.3">
      <c r="B33" s="53" t="s">
        <v>91</v>
      </c>
      <c r="C33" s="113">
        <v>46</v>
      </c>
      <c r="D33" s="113">
        <v>225</v>
      </c>
      <c r="E33" s="113">
        <v>271</v>
      </c>
      <c r="G33" s="195"/>
      <c r="H33" s="194"/>
      <c r="I33" s="194"/>
      <c r="J33" s="147"/>
      <c r="K33" s="147"/>
      <c r="L33" s="147"/>
      <c r="M33" s="147"/>
      <c r="N33" s="147"/>
      <c r="O33" s="147"/>
      <c r="P33" s="147"/>
    </row>
    <row r="34" spans="1:16" ht="14.25" customHeight="1" x14ac:dyDescent="0.3">
      <c r="B34" s="53" t="s">
        <v>92</v>
      </c>
      <c r="C34" s="113">
        <v>55</v>
      </c>
      <c r="D34" s="113">
        <v>254</v>
      </c>
      <c r="E34" s="113">
        <v>309</v>
      </c>
      <c r="F34" s="21"/>
      <c r="G34" s="195"/>
      <c r="H34" s="194"/>
      <c r="I34" s="194"/>
      <c r="J34" s="147"/>
      <c r="K34" s="147"/>
      <c r="L34" s="147"/>
      <c r="M34" s="147"/>
      <c r="N34" s="147"/>
      <c r="O34" s="147"/>
      <c r="P34" s="147"/>
    </row>
    <row r="35" spans="1:16" ht="14.25" customHeight="1" x14ac:dyDescent="0.3">
      <c r="B35" s="53" t="s">
        <v>93</v>
      </c>
      <c r="C35" s="113">
        <v>57</v>
      </c>
      <c r="D35" s="113">
        <v>269</v>
      </c>
      <c r="E35" s="113">
        <v>326</v>
      </c>
      <c r="G35" s="195"/>
      <c r="H35" s="194"/>
      <c r="I35" s="194"/>
      <c r="J35" s="147"/>
      <c r="K35" s="147"/>
      <c r="L35" s="147"/>
      <c r="M35" s="147"/>
      <c r="N35" s="147"/>
      <c r="O35" s="147"/>
      <c r="P35" s="147"/>
    </row>
    <row r="36" spans="1:16" ht="14.25" customHeight="1" x14ac:dyDescent="0.3">
      <c r="B36" s="50" t="s">
        <v>94</v>
      </c>
      <c r="C36" s="113">
        <v>53</v>
      </c>
      <c r="D36" s="113">
        <v>246</v>
      </c>
      <c r="E36" s="113">
        <v>299</v>
      </c>
      <c r="F36" s="21"/>
      <c r="G36" s="195"/>
      <c r="H36" s="194"/>
      <c r="I36" s="194"/>
      <c r="J36" s="147"/>
      <c r="K36" s="147"/>
      <c r="L36" s="147"/>
      <c r="M36" s="147"/>
      <c r="N36" s="147"/>
      <c r="O36" s="147"/>
      <c r="P36" s="147"/>
    </row>
    <row r="37" spans="1:16" ht="14.25" customHeight="1" x14ac:dyDescent="0.3">
      <c r="B37" s="50" t="s">
        <v>95</v>
      </c>
      <c r="C37" s="113">
        <v>42</v>
      </c>
      <c r="D37" s="113">
        <v>285</v>
      </c>
      <c r="E37" s="113">
        <v>327</v>
      </c>
      <c r="F37" s="21"/>
      <c r="G37" s="195"/>
      <c r="H37" s="194"/>
      <c r="I37" s="194"/>
      <c r="J37" s="147"/>
      <c r="K37" s="147"/>
      <c r="L37" s="147"/>
      <c r="M37" s="147"/>
      <c r="N37" s="147"/>
      <c r="O37" s="147"/>
      <c r="P37" s="147"/>
    </row>
    <row r="38" spans="1:16" ht="14.25" customHeight="1" x14ac:dyDescent="0.3">
      <c r="B38" s="46" t="s">
        <v>96</v>
      </c>
      <c r="C38" s="167">
        <v>42</v>
      </c>
      <c r="D38" s="167">
        <v>296</v>
      </c>
      <c r="E38" s="167">
        <v>338</v>
      </c>
      <c r="F38" s="21"/>
      <c r="G38" s="195"/>
      <c r="H38" s="194"/>
      <c r="I38" s="194"/>
      <c r="J38" s="147"/>
      <c r="K38" s="147"/>
      <c r="L38" s="147"/>
      <c r="M38" s="147"/>
      <c r="N38" s="147"/>
      <c r="O38" s="147"/>
      <c r="P38" s="147"/>
    </row>
    <row r="39" spans="1:16" ht="14.25" customHeight="1" x14ac:dyDescent="0.3">
      <c r="B39" s="46" t="s">
        <v>97</v>
      </c>
      <c r="C39" s="167">
        <v>49</v>
      </c>
      <c r="D39" s="167">
        <v>328</v>
      </c>
      <c r="E39" s="167">
        <v>377</v>
      </c>
      <c r="G39" s="196"/>
      <c r="H39" s="169"/>
      <c r="I39" s="169"/>
      <c r="J39" s="147"/>
      <c r="K39" s="147"/>
      <c r="L39" s="147"/>
      <c r="M39" s="147"/>
      <c r="N39" s="147"/>
      <c r="O39" s="147"/>
      <c r="P39" s="147"/>
    </row>
    <row r="40" spans="1:16" ht="14.25" customHeight="1" x14ac:dyDescent="0.3">
      <c r="B40" s="46" t="s">
        <v>98</v>
      </c>
      <c r="C40" s="167">
        <v>47</v>
      </c>
      <c r="D40" s="167">
        <v>295</v>
      </c>
      <c r="E40" s="167">
        <v>342</v>
      </c>
      <c r="G40" s="196"/>
      <c r="H40" s="169"/>
      <c r="I40" s="169"/>
      <c r="J40" s="147"/>
      <c r="K40" s="147"/>
      <c r="L40" s="147"/>
      <c r="M40" s="147"/>
      <c r="N40" s="147"/>
      <c r="O40" s="147"/>
      <c r="P40" s="147"/>
    </row>
    <row r="41" spans="1:16" ht="14.25" customHeight="1" x14ac:dyDescent="0.3">
      <c r="B41" s="915" t="s">
        <v>99</v>
      </c>
      <c r="C41" s="919">
        <v>47</v>
      </c>
      <c r="D41" s="919">
        <v>347</v>
      </c>
      <c r="E41" s="919">
        <v>394</v>
      </c>
      <c r="F41" s="188"/>
      <c r="G41" s="189"/>
      <c r="H41" s="189"/>
      <c r="I41" s="189"/>
      <c r="J41" s="147"/>
      <c r="K41" s="147"/>
    </row>
    <row r="42" spans="1:16" s="170" customFormat="1" ht="14.25" customHeight="1" x14ac:dyDescent="0.3">
      <c r="B42" s="172" t="s">
        <v>285</v>
      </c>
      <c r="C42" s="172"/>
      <c r="D42" s="172"/>
      <c r="E42" s="172"/>
      <c r="G42" s="172"/>
      <c r="H42" s="172"/>
      <c r="I42" s="172"/>
      <c r="J42" s="173"/>
      <c r="K42" s="174"/>
      <c r="L42" s="175"/>
      <c r="M42" s="176"/>
      <c r="N42" s="177"/>
    </row>
    <row r="43" spans="1:16" s="170" customFormat="1" ht="14.25" customHeight="1" x14ac:dyDescent="0.3">
      <c r="A43" s="178"/>
      <c r="B43" s="197" t="s">
        <v>208</v>
      </c>
      <c r="C43" s="197"/>
      <c r="D43" s="197"/>
      <c r="E43" s="197"/>
      <c r="F43" s="197"/>
      <c r="G43" s="197"/>
      <c r="H43" s="197"/>
      <c r="I43" s="197"/>
      <c r="J43" s="173"/>
      <c r="K43" s="177"/>
      <c r="L43" s="179"/>
      <c r="M43" s="180"/>
      <c r="N43" s="177"/>
    </row>
    <row r="44" spans="1:16" s="170" customFormat="1" ht="14.25" customHeight="1" x14ac:dyDescent="0.3">
      <c r="A44" s="181"/>
      <c r="B44" s="91" t="s">
        <v>282</v>
      </c>
      <c r="C44" s="92"/>
      <c r="D44" s="92"/>
      <c r="E44" s="92"/>
      <c r="F44" s="92"/>
      <c r="G44" s="92"/>
      <c r="H44" s="92"/>
      <c r="I44" s="92"/>
      <c r="J44" s="173"/>
      <c r="K44" s="177"/>
      <c r="L44" s="179"/>
      <c r="M44" s="180"/>
      <c r="N44" s="177"/>
    </row>
    <row r="45" spans="1:16" s="170" customFormat="1" ht="14.25" customHeight="1" x14ac:dyDescent="0.3">
      <c r="A45" s="181"/>
      <c r="B45" s="54" t="s">
        <v>177</v>
      </c>
      <c r="C45" s="49"/>
      <c r="D45" s="49"/>
      <c r="E45" s="49"/>
      <c r="F45" s="49"/>
      <c r="G45" s="49"/>
      <c r="H45" s="49"/>
      <c r="I45" s="49"/>
      <c r="J45" s="173"/>
      <c r="K45" s="177"/>
      <c r="L45" s="179"/>
      <c r="M45" s="180"/>
      <c r="N45" s="177"/>
    </row>
    <row r="46" spans="1:16" s="170" customFormat="1" ht="13" x14ac:dyDescent="0.3">
      <c r="A46" s="181"/>
      <c r="B46" s="181"/>
      <c r="C46" s="181"/>
      <c r="D46" s="181"/>
      <c r="E46" s="181"/>
      <c r="F46" s="181"/>
      <c r="G46" s="181"/>
      <c r="H46" s="182"/>
      <c r="I46" s="183"/>
      <c r="J46" s="173"/>
      <c r="K46" s="177"/>
      <c r="L46" s="179"/>
      <c r="M46" s="180"/>
      <c r="N46" s="177"/>
    </row>
    <row r="47" spans="1:16" s="170" customFormat="1" ht="13" x14ac:dyDescent="0.3">
      <c r="A47" s="181"/>
      <c r="B47" s="181"/>
      <c r="C47" s="181"/>
      <c r="D47" s="181"/>
      <c r="E47" s="181"/>
      <c r="F47" s="181"/>
      <c r="G47" s="181"/>
      <c r="H47" s="182"/>
      <c r="I47" s="183"/>
      <c r="J47" s="173"/>
      <c r="K47" s="177"/>
      <c r="L47" s="179"/>
      <c r="M47" s="180"/>
      <c r="N47" s="177"/>
    </row>
    <row r="48" spans="1:16" s="53" customFormat="1" x14ac:dyDescent="0.25"/>
    <row r="49" spans="1:48" s="53" customFormat="1" x14ac:dyDescent="0.25">
      <c r="A49" s="1063"/>
      <c r="B49" s="1065"/>
      <c r="C49" s="1065"/>
      <c r="D49" s="1065"/>
      <c r="E49" s="1065"/>
      <c r="F49" s="1065"/>
      <c r="G49" s="1065"/>
      <c r="H49" s="1065"/>
      <c r="I49" s="1065"/>
      <c r="J49" s="1065"/>
      <c r="K49" s="1065"/>
      <c r="L49" s="1065"/>
      <c r="M49" s="1065"/>
      <c r="N49" s="1065"/>
      <c r="O49" s="1065"/>
      <c r="P49" s="1065"/>
      <c r="Q49" s="1065"/>
      <c r="R49" s="1065"/>
      <c r="S49" s="1065"/>
      <c r="T49" s="1065"/>
      <c r="U49" s="1065"/>
      <c r="V49" s="1065"/>
      <c r="W49" s="1065"/>
      <c r="X49" s="1065"/>
      <c r="Y49" s="1065"/>
      <c r="Z49" s="1065"/>
      <c r="AA49" s="1065"/>
      <c r="AB49" s="1065"/>
      <c r="AC49" s="1065"/>
      <c r="AD49" s="1065"/>
      <c r="AE49" s="1065"/>
      <c r="AF49" s="1065"/>
      <c r="AG49" s="1065"/>
      <c r="AH49" s="1065"/>
      <c r="AI49" s="1065"/>
      <c r="AJ49" s="1065"/>
      <c r="AK49" s="1065"/>
      <c r="AL49" s="1065"/>
      <c r="AM49" s="1065"/>
      <c r="AN49" s="1065"/>
      <c r="AO49" s="1065"/>
      <c r="AP49" s="1065"/>
      <c r="AQ49" s="1065"/>
      <c r="AR49" s="1065"/>
      <c r="AS49" s="1065"/>
      <c r="AT49" s="1065"/>
      <c r="AU49" s="1065"/>
      <c r="AV49" s="184"/>
    </row>
    <row r="50" spans="1:48" s="53" customFormat="1" x14ac:dyDescent="0.25">
      <c r="A50" s="1064"/>
      <c r="B50" s="1065"/>
      <c r="C50" s="1065"/>
      <c r="D50" s="1065"/>
      <c r="E50" s="1065"/>
      <c r="F50" s="1065"/>
      <c r="G50" s="1065"/>
      <c r="H50" s="1065"/>
      <c r="I50" s="1065"/>
      <c r="J50" s="1065"/>
      <c r="K50" s="1065"/>
      <c r="L50" s="1065"/>
      <c r="M50" s="1065"/>
      <c r="N50" s="1065"/>
      <c r="O50" s="1065"/>
      <c r="P50" s="1065"/>
      <c r="Q50" s="1065"/>
      <c r="R50" s="1065"/>
      <c r="S50" s="1065"/>
      <c r="T50" s="1065"/>
      <c r="U50" s="1065"/>
      <c r="V50" s="1065"/>
      <c r="W50" s="1065"/>
      <c r="X50" s="1065"/>
      <c r="Y50" s="1065"/>
      <c r="Z50" s="1065"/>
      <c r="AA50" s="1065"/>
      <c r="AB50" s="1065"/>
      <c r="AC50" s="1065"/>
      <c r="AD50" s="1065"/>
      <c r="AE50" s="1065"/>
      <c r="AF50" s="1065"/>
      <c r="AG50" s="1065"/>
      <c r="AH50" s="1065"/>
      <c r="AI50" s="1065"/>
      <c r="AJ50" s="1065"/>
      <c r="AK50" s="1065"/>
      <c r="AL50" s="1065"/>
      <c r="AM50" s="1065"/>
      <c r="AN50" s="1065"/>
      <c r="AO50" s="1065"/>
      <c r="AP50" s="1065"/>
      <c r="AQ50" s="1065"/>
      <c r="AR50" s="1065"/>
      <c r="AS50" s="1065"/>
      <c r="AT50" s="1065"/>
      <c r="AU50" s="1065"/>
      <c r="AV50" s="184"/>
    </row>
    <row r="51" spans="1:48" s="53" customFormat="1" x14ac:dyDescent="0.25">
      <c r="A51" s="1064"/>
      <c r="B51" s="1011"/>
      <c r="C51" s="1011"/>
      <c r="D51" s="1011"/>
      <c r="E51" s="1011"/>
      <c r="F51" s="1011"/>
      <c r="G51" s="1011"/>
      <c r="H51" s="1011"/>
      <c r="I51" s="1011"/>
      <c r="J51" s="1011"/>
      <c r="K51" s="1011"/>
      <c r="L51" s="1011"/>
      <c r="M51" s="1011"/>
      <c r="N51" s="1011"/>
      <c r="O51" s="1011"/>
      <c r="P51" s="1011"/>
      <c r="Q51" s="1011"/>
      <c r="R51" s="1011"/>
      <c r="S51" s="1011"/>
      <c r="T51" s="1011"/>
      <c r="U51" s="1011"/>
      <c r="V51" s="1011"/>
      <c r="W51" s="1011"/>
      <c r="X51" s="1011"/>
      <c r="Y51" s="1011"/>
      <c r="Z51" s="1011"/>
      <c r="AA51" s="1011"/>
      <c r="AB51" s="1011"/>
      <c r="AC51" s="1011"/>
      <c r="AD51" s="1011"/>
      <c r="AE51" s="1011"/>
      <c r="AF51" s="1011"/>
      <c r="AG51" s="1011"/>
      <c r="AH51" s="1011"/>
      <c r="AI51" s="1011"/>
      <c r="AJ51" s="1011"/>
      <c r="AK51" s="1011"/>
      <c r="AL51" s="1011"/>
      <c r="AM51" s="1011"/>
      <c r="AN51" s="1011"/>
      <c r="AO51" s="1011"/>
      <c r="AP51" s="1011"/>
      <c r="AQ51" s="1011"/>
      <c r="AR51" s="1011"/>
      <c r="AS51" s="1011"/>
      <c r="AT51" s="1011"/>
      <c r="AU51" s="1011"/>
      <c r="AV51" s="184"/>
    </row>
    <row r="52" spans="1:48" s="53" customFormat="1" x14ac:dyDescent="0.25">
      <c r="A52" s="185"/>
      <c r="B52" s="186"/>
      <c r="C52" s="186"/>
      <c r="D52" s="186"/>
      <c r="E52" s="186"/>
      <c r="F52" s="186"/>
      <c r="G52" s="186"/>
      <c r="H52" s="186"/>
      <c r="I52" s="186"/>
      <c r="J52" s="186"/>
      <c r="K52" s="186"/>
      <c r="L52" s="186"/>
      <c r="M52" s="186"/>
      <c r="N52" s="186"/>
      <c r="O52" s="186"/>
      <c r="P52" s="186"/>
      <c r="Q52" s="186"/>
      <c r="R52" s="186"/>
      <c r="S52" s="186"/>
      <c r="T52" s="186"/>
      <c r="U52" s="186"/>
      <c r="V52" s="186"/>
      <c r="W52" s="186"/>
      <c r="X52" s="186"/>
      <c r="Y52" s="186"/>
      <c r="Z52" s="186"/>
      <c r="AA52" s="186"/>
      <c r="AB52" s="186"/>
      <c r="AC52" s="186"/>
      <c r="AD52" s="186"/>
      <c r="AE52" s="186"/>
      <c r="AF52" s="186"/>
      <c r="AG52" s="186"/>
      <c r="AH52" s="186"/>
      <c r="AI52" s="186"/>
      <c r="AJ52" s="186"/>
      <c r="AK52" s="186"/>
      <c r="AL52" s="186"/>
      <c r="AM52" s="186"/>
      <c r="AN52" s="186"/>
      <c r="AO52" s="186"/>
      <c r="AP52" s="186"/>
      <c r="AQ52" s="186"/>
      <c r="AR52" s="186"/>
      <c r="AS52" s="186"/>
      <c r="AT52" s="186"/>
      <c r="AU52" s="186"/>
      <c r="AV52" s="184"/>
    </row>
    <row r="53" spans="1:48" s="53" customFormat="1" x14ac:dyDescent="0.25"/>
    <row r="54" spans="1:48" s="53" customFormat="1" x14ac:dyDescent="0.25"/>
    <row r="55" spans="1:48" s="53" customFormat="1" x14ac:dyDescent="0.25"/>
    <row r="56" spans="1:48" s="53" customFormat="1" x14ac:dyDescent="0.25"/>
    <row r="57" spans="1:48" s="53" customFormat="1" x14ac:dyDescent="0.25">
      <c r="B57" s="73"/>
    </row>
  </sheetData>
  <mergeCells count="20">
    <mergeCell ref="X50:Z50"/>
    <mergeCell ref="AA50:AC50"/>
    <mergeCell ref="AD50:AF50"/>
    <mergeCell ref="B2:E2"/>
    <mergeCell ref="AG50:AI50"/>
    <mergeCell ref="G2:K2"/>
    <mergeCell ref="L2:N2"/>
    <mergeCell ref="A49:A51"/>
    <mergeCell ref="B49:AU49"/>
    <mergeCell ref="B50:D50"/>
    <mergeCell ref="E50:G50"/>
    <mergeCell ref="H50:J50"/>
    <mergeCell ref="K50:M50"/>
    <mergeCell ref="N50:Q50"/>
    <mergeCell ref="AJ50:AL50"/>
    <mergeCell ref="AM50:AO50"/>
    <mergeCell ref="AP50:AR50"/>
    <mergeCell ref="AS50:AU50"/>
    <mergeCell ref="R50:T50"/>
    <mergeCell ref="U50:W50"/>
  </mergeCells>
  <pageMargins left="0.7" right="0.7" top="0.75" bottom="0.75" header="0.3" footer="0.3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CC99FF"/>
    <pageSetUpPr fitToPage="1"/>
  </sheetPr>
  <dimension ref="A1:AS41"/>
  <sheetViews>
    <sheetView showGridLines="0" workbookViewId="0"/>
  </sheetViews>
  <sheetFormatPr defaultColWidth="8.84375" defaultRowHeight="12.5" x14ac:dyDescent="0.25"/>
  <cols>
    <col min="1" max="1" width="8.84375" style="73"/>
    <col min="2" max="2" width="24.765625" style="73" customWidth="1"/>
    <col min="3" max="3" width="12.3046875" style="73" customWidth="1"/>
    <col min="4" max="4" width="13.07421875" style="73" customWidth="1"/>
    <col min="5" max="5" width="11.4609375" style="73" bestFit="1" customWidth="1"/>
    <col min="6" max="16384" width="8.84375" style="73"/>
  </cols>
  <sheetData>
    <row r="1" spans="1:45" ht="14.25" customHeight="1" x14ac:dyDescent="0.4">
      <c r="B1" s="131"/>
    </row>
    <row r="2" spans="1:45" ht="15.5" x14ac:dyDescent="0.25">
      <c r="B2" s="5" t="s">
        <v>286</v>
      </c>
      <c r="C2" s="5"/>
      <c r="D2" s="5"/>
    </row>
    <row r="3" spans="1:45" ht="14.25" customHeight="1" x14ac:dyDescent="0.3">
      <c r="B3" s="275"/>
      <c r="C3" s="275"/>
      <c r="D3" s="275"/>
    </row>
    <row r="4" spans="1:45" ht="14.25" customHeight="1" x14ac:dyDescent="0.3">
      <c r="B4" s="914" t="s">
        <v>279</v>
      </c>
      <c r="C4" s="275"/>
      <c r="D4" s="275"/>
    </row>
    <row r="5" spans="1:45" s="276" customFormat="1" ht="26" x14ac:dyDescent="0.3">
      <c r="B5" s="68"/>
      <c r="C5" s="277" t="s">
        <v>192</v>
      </c>
      <c r="D5" s="277" t="s">
        <v>151</v>
      </c>
    </row>
    <row r="6" spans="1:45" ht="14.25" customHeight="1" x14ac:dyDescent="0.3">
      <c r="B6" s="104"/>
      <c r="G6" s="1069"/>
      <c r="H6" s="1069"/>
      <c r="I6" s="1069"/>
      <c r="J6" s="1069"/>
      <c r="K6" s="1069"/>
      <c r="L6" s="1069"/>
      <c r="M6" s="278"/>
    </row>
    <row r="7" spans="1:45" ht="14.25" customHeight="1" x14ac:dyDescent="0.3">
      <c r="B7" s="104" t="s">
        <v>215</v>
      </c>
      <c r="C7" s="279"/>
      <c r="D7" s="162"/>
      <c r="G7" s="1070"/>
      <c r="H7" s="1070"/>
      <c r="I7" s="1070"/>
      <c r="J7" s="1071"/>
      <c r="K7" s="1071"/>
      <c r="L7" s="1071"/>
      <c r="M7" s="278"/>
    </row>
    <row r="8" spans="1:45" ht="14.25" customHeight="1" x14ac:dyDescent="0.25">
      <c r="B8" s="33" t="s">
        <v>216</v>
      </c>
      <c r="C8" s="632">
        <v>70.313733346847997</v>
      </c>
      <c r="D8" s="633">
        <v>8.5065206235509692</v>
      </c>
      <c r="G8" s="1070"/>
      <c r="H8" s="1070"/>
      <c r="I8" s="1070"/>
      <c r="J8" s="524"/>
      <c r="K8" s="1014"/>
      <c r="L8" s="1071"/>
      <c r="M8" s="278"/>
    </row>
    <row r="9" spans="1:45" ht="14.25" customHeight="1" x14ac:dyDescent="0.25">
      <c r="B9" s="33" t="s">
        <v>217</v>
      </c>
      <c r="C9" s="632">
        <v>537.94931055549796</v>
      </c>
      <c r="D9" s="633">
        <v>65.080841065460405</v>
      </c>
      <c r="E9" s="86"/>
      <c r="F9" s="86"/>
      <c r="G9" s="1072"/>
      <c r="H9" s="1072"/>
      <c r="I9" s="1072"/>
      <c r="J9" s="1072"/>
      <c r="K9" s="1072"/>
      <c r="L9" s="1072"/>
      <c r="M9" s="280"/>
    </row>
    <row r="10" spans="1:45" ht="14.25" customHeight="1" x14ac:dyDescent="0.25">
      <c r="B10" s="33" t="s">
        <v>218</v>
      </c>
      <c r="C10" s="632">
        <v>179.762896527077</v>
      </c>
      <c r="D10" s="633">
        <v>21.7476261588006</v>
      </c>
      <c r="E10" s="86"/>
      <c r="F10" s="86"/>
      <c r="G10" s="1073"/>
      <c r="H10" s="1073"/>
      <c r="I10" s="1073"/>
      <c r="J10" s="1074"/>
      <c r="K10" s="1074"/>
      <c r="L10" s="1074"/>
      <c r="M10" s="280"/>
    </row>
    <row r="11" spans="1:45" ht="14.25" customHeight="1" x14ac:dyDescent="0.25">
      <c r="B11" s="920" t="s">
        <v>287</v>
      </c>
      <c r="C11" s="921">
        <v>38.560350940738601</v>
      </c>
      <c r="D11" s="612">
        <v>4.6650121521880603</v>
      </c>
      <c r="E11" s="86"/>
      <c r="F11" s="86"/>
      <c r="G11" s="1073"/>
      <c r="H11" s="1073"/>
      <c r="I11" s="1073"/>
      <c r="J11" s="281"/>
      <c r="K11" s="1013"/>
      <c r="L11" s="1074"/>
      <c r="M11" s="280"/>
    </row>
    <row r="12" spans="1:45" s="86" customFormat="1" ht="14.25" customHeight="1" x14ac:dyDescent="0.35">
      <c r="A12" s="73"/>
      <c r="B12" s="33"/>
      <c r="C12" s="634"/>
      <c r="D12" s="635"/>
      <c r="E12" s="1068"/>
      <c r="F12" s="1068"/>
      <c r="G12" s="1068"/>
      <c r="H12" s="1068"/>
      <c r="I12" s="1012"/>
      <c r="J12" s="282"/>
      <c r="K12" s="282"/>
      <c r="L12" s="282"/>
      <c r="M12" s="280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198"/>
      <c r="AC12" s="198"/>
      <c r="AD12" s="198"/>
      <c r="AE12" s="198"/>
      <c r="AF12" s="198"/>
      <c r="AG12" s="198"/>
      <c r="AH12" s="198"/>
      <c r="AI12" s="198"/>
      <c r="AJ12" s="198"/>
      <c r="AK12" s="198"/>
      <c r="AL12" s="198"/>
      <c r="AM12" s="198"/>
      <c r="AN12" s="198"/>
      <c r="AO12" s="198"/>
      <c r="AP12" s="198"/>
      <c r="AQ12" s="198"/>
      <c r="AR12" s="198"/>
      <c r="AS12" s="198"/>
    </row>
    <row r="13" spans="1:45" s="86" customFormat="1" ht="14.25" customHeight="1" x14ac:dyDescent="0.35">
      <c r="A13" s="73"/>
      <c r="B13" s="104" t="s">
        <v>250</v>
      </c>
      <c r="C13" s="634"/>
      <c r="D13" s="635"/>
      <c r="E13" s="1068"/>
      <c r="F13" s="1068"/>
      <c r="G13" s="1068"/>
      <c r="H13" s="1068"/>
      <c r="I13" s="1012"/>
      <c r="J13" s="283"/>
      <c r="K13" s="283"/>
      <c r="L13" s="283"/>
      <c r="M13" s="280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  <c r="AJ13" s="198"/>
      <c r="AK13" s="198"/>
      <c r="AL13" s="198"/>
      <c r="AM13" s="198"/>
      <c r="AN13" s="198"/>
      <c r="AO13" s="198"/>
      <c r="AP13" s="198"/>
      <c r="AQ13" s="198"/>
      <c r="AR13" s="198"/>
      <c r="AS13" s="198"/>
    </row>
    <row r="14" spans="1:45" s="86" customFormat="1" ht="14.25" customHeight="1" x14ac:dyDescent="0.35">
      <c r="A14" s="73"/>
      <c r="B14" s="33" t="s">
        <v>251</v>
      </c>
      <c r="C14" s="636">
        <v>27.898021000292999</v>
      </c>
      <c r="D14" s="633">
        <v>3.3750887586157301</v>
      </c>
      <c r="E14" s="1068"/>
      <c r="F14" s="1068"/>
      <c r="G14" s="1068"/>
      <c r="H14" s="1068"/>
      <c r="I14" s="1012"/>
      <c r="J14" s="282"/>
      <c r="K14" s="282"/>
      <c r="L14" s="282"/>
      <c r="M14" s="280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8"/>
      <c r="AD14" s="198"/>
      <c r="AE14" s="198"/>
      <c r="AF14" s="198"/>
      <c r="AG14" s="198"/>
      <c r="AH14" s="198"/>
      <c r="AI14" s="198"/>
      <c r="AJ14" s="198"/>
      <c r="AK14" s="198"/>
      <c r="AL14" s="198"/>
      <c r="AM14" s="198"/>
      <c r="AN14" s="198"/>
      <c r="AO14" s="198"/>
      <c r="AP14" s="198"/>
      <c r="AQ14" s="198"/>
      <c r="AR14" s="198"/>
      <c r="AS14" s="198"/>
    </row>
    <row r="15" spans="1:45" s="86" customFormat="1" ht="14.25" customHeight="1" x14ac:dyDescent="0.35">
      <c r="A15" s="73"/>
      <c r="B15" s="33" t="s">
        <v>252</v>
      </c>
      <c r="C15" s="636">
        <v>100.093843791263</v>
      </c>
      <c r="D15" s="633">
        <v>12.109303630640399</v>
      </c>
      <c r="E15" s="1068"/>
      <c r="F15" s="1068"/>
      <c r="G15" s="1068"/>
      <c r="H15" s="1068"/>
      <c r="I15" s="1012"/>
      <c r="J15" s="283"/>
      <c r="K15" s="283"/>
      <c r="L15" s="283"/>
      <c r="M15" s="280"/>
      <c r="N15" s="198"/>
      <c r="O15" s="198"/>
      <c r="P15" s="198"/>
      <c r="Q15" s="198"/>
      <c r="R15" s="198"/>
      <c r="S15" s="198"/>
      <c r="T15" s="198"/>
      <c r="U15" s="198"/>
      <c r="V15" s="198"/>
      <c r="W15" s="198"/>
      <c r="X15" s="198"/>
      <c r="Y15" s="198"/>
      <c r="Z15" s="198"/>
      <c r="AA15" s="198"/>
      <c r="AB15" s="198"/>
      <c r="AC15" s="198"/>
      <c r="AD15" s="198"/>
      <c r="AE15" s="198"/>
      <c r="AF15" s="198"/>
      <c r="AG15" s="198"/>
      <c r="AH15" s="198"/>
      <c r="AI15" s="198"/>
      <c r="AJ15" s="198"/>
      <c r="AK15" s="198"/>
      <c r="AL15" s="198"/>
      <c r="AM15" s="198"/>
      <c r="AN15" s="198"/>
      <c r="AO15" s="198"/>
      <c r="AP15" s="198"/>
      <c r="AQ15" s="198"/>
      <c r="AR15" s="198"/>
      <c r="AS15" s="198"/>
    </row>
    <row r="16" spans="1:45" s="86" customFormat="1" ht="14.25" customHeight="1" x14ac:dyDescent="0.35">
      <c r="A16" s="73"/>
      <c r="B16" s="33" t="s">
        <v>253</v>
      </c>
      <c r="C16" s="636">
        <v>185.550285155425</v>
      </c>
      <c r="D16" s="633">
        <v>22.447781567711999</v>
      </c>
      <c r="E16" s="1068"/>
      <c r="F16" s="1068"/>
      <c r="G16" s="1068"/>
      <c r="H16" s="1068"/>
      <c r="I16" s="1012"/>
      <c r="J16" s="282"/>
      <c r="K16" s="282"/>
      <c r="L16" s="282"/>
      <c r="M16" s="280"/>
      <c r="N16" s="198"/>
      <c r="O16" s="198"/>
      <c r="P16" s="198"/>
      <c r="Q16" s="198"/>
      <c r="R16" s="198"/>
      <c r="S16" s="198"/>
      <c r="T16" s="198"/>
      <c r="U16" s="198"/>
      <c r="V16" s="198"/>
      <c r="W16" s="198"/>
      <c r="X16" s="198"/>
      <c r="Y16" s="198"/>
      <c r="Z16" s="198"/>
      <c r="AA16" s="198"/>
      <c r="AB16" s="198"/>
      <c r="AC16" s="198"/>
      <c r="AD16" s="198"/>
      <c r="AE16" s="198"/>
      <c r="AF16" s="198"/>
      <c r="AG16" s="198"/>
      <c r="AH16" s="198"/>
      <c r="AI16" s="198"/>
      <c r="AJ16" s="198"/>
      <c r="AK16" s="198"/>
      <c r="AL16" s="198"/>
      <c r="AM16" s="198"/>
      <c r="AN16" s="198"/>
      <c r="AO16" s="198"/>
      <c r="AP16" s="198"/>
      <c r="AQ16" s="198"/>
      <c r="AR16" s="198"/>
      <c r="AS16" s="198"/>
    </row>
    <row r="17" spans="1:45" s="86" customFormat="1" ht="14.25" customHeight="1" x14ac:dyDescent="0.35">
      <c r="A17" s="73"/>
      <c r="B17" s="33" t="s">
        <v>254</v>
      </c>
      <c r="C17" s="636">
        <v>281.71117983635497</v>
      </c>
      <c r="D17" s="633">
        <v>34.081278963553402</v>
      </c>
      <c r="E17" s="1068"/>
      <c r="F17" s="1068"/>
      <c r="G17" s="1068"/>
      <c r="H17" s="1068"/>
      <c r="I17" s="1012"/>
      <c r="J17" s="283"/>
      <c r="K17" s="283"/>
      <c r="L17" s="283"/>
      <c r="M17" s="280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  <c r="AJ17" s="198"/>
      <c r="AK17" s="198"/>
      <c r="AL17" s="198"/>
      <c r="AM17" s="198"/>
      <c r="AN17" s="198"/>
      <c r="AO17" s="198"/>
      <c r="AP17" s="198"/>
      <c r="AQ17" s="198"/>
      <c r="AR17" s="198"/>
      <c r="AS17" s="198"/>
    </row>
    <row r="18" spans="1:45" s="86" customFormat="1" ht="14.25" customHeight="1" x14ac:dyDescent="0.35">
      <c r="A18" s="73"/>
      <c r="B18" s="920" t="s">
        <v>255</v>
      </c>
      <c r="C18" s="922">
        <v>231.332961586826</v>
      </c>
      <c r="D18" s="612">
        <v>27.986547079478498</v>
      </c>
      <c r="E18" s="1068"/>
      <c r="F18" s="1068"/>
      <c r="G18" s="1068"/>
      <c r="H18" s="1068"/>
      <c r="I18" s="1012"/>
      <c r="J18" s="282"/>
      <c r="K18" s="282"/>
      <c r="L18" s="282"/>
      <c r="M18" s="280"/>
      <c r="N18" s="198"/>
      <c r="O18" s="198"/>
      <c r="P18" s="198"/>
      <c r="Q18" s="198"/>
      <c r="R18" s="198"/>
      <c r="S18" s="198"/>
      <c r="T18" s="198"/>
      <c r="U18" s="198"/>
      <c r="V18" s="198"/>
      <c r="W18" s="198"/>
      <c r="X18" s="198"/>
      <c r="Y18" s="198"/>
      <c r="Z18" s="198"/>
      <c r="AA18" s="198"/>
      <c r="AB18" s="198"/>
      <c r="AC18" s="198"/>
      <c r="AD18" s="198"/>
      <c r="AE18" s="198"/>
      <c r="AF18" s="198"/>
      <c r="AG18" s="198"/>
      <c r="AH18" s="198"/>
      <c r="AI18" s="198"/>
      <c r="AJ18" s="198"/>
      <c r="AK18" s="198"/>
      <c r="AL18" s="198"/>
      <c r="AM18" s="198"/>
      <c r="AN18" s="198"/>
      <c r="AO18" s="198"/>
      <c r="AP18" s="198"/>
      <c r="AQ18" s="198"/>
      <c r="AR18" s="198"/>
      <c r="AS18" s="198"/>
    </row>
    <row r="19" spans="1:45" s="86" customFormat="1" ht="14.25" customHeight="1" x14ac:dyDescent="0.35">
      <c r="A19" s="73"/>
      <c r="B19" s="104"/>
      <c r="C19" s="605"/>
      <c r="D19" s="635"/>
      <c r="E19" s="1068"/>
      <c r="F19" s="1068"/>
      <c r="G19" s="1068"/>
      <c r="H19" s="1068"/>
      <c r="I19" s="1012"/>
      <c r="J19" s="283"/>
      <c r="K19" s="283"/>
      <c r="L19" s="283"/>
      <c r="M19" s="280"/>
      <c r="N19" s="198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</row>
    <row r="20" spans="1:45" ht="14.25" customHeight="1" x14ac:dyDescent="0.3">
      <c r="B20" s="104" t="s">
        <v>227</v>
      </c>
      <c r="C20" s="605"/>
      <c r="D20" s="635"/>
      <c r="E20" s="1068"/>
      <c r="F20" s="1068"/>
      <c r="G20" s="1068"/>
      <c r="H20" s="1068"/>
      <c r="I20" s="1012"/>
      <c r="J20" s="282"/>
      <c r="K20" s="282"/>
      <c r="L20" s="282"/>
      <c r="M20" s="280"/>
    </row>
    <row r="21" spans="1:45" ht="14.25" customHeight="1" x14ac:dyDescent="0.25">
      <c r="B21" s="284" t="s">
        <v>229</v>
      </c>
      <c r="C21" s="632">
        <v>703.60943285962503</v>
      </c>
      <c r="D21" s="633">
        <v>85.122320585950007</v>
      </c>
      <c r="E21" s="1068"/>
      <c r="F21" s="1068"/>
      <c r="G21" s="1068"/>
      <c r="H21" s="1068"/>
      <c r="I21" s="1012"/>
      <c r="J21" s="283"/>
      <c r="K21" s="283"/>
      <c r="L21" s="283"/>
      <c r="M21" s="280"/>
    </row>
    <row r="22" spans="1:45" ht="14.25" customHeight="1" x14ac:dyDescent="0.25">
      <c r="B22" s="923" t="s">
        <v>288</v>
      </c>
      <c r="C22" s="921">
        <v>122.97685851053799</v>
      </c>
      <c r="D22" s="612">
        <v>14.87767941405</v>
      </c>
      <c r="E22" s="1068"/>
      <c r="G22" s="1068"/>
      <c r="H22" s="1068"/>
      <c r="I22" s="1012"/>
      <c r="J22" s="282"/>
      <c r="K22" s="282"/>
      <c r="L22" s="282"/>
      <c r="M22" s="280"/>
    </row>
    <row r="23" spans="1:45" ht="14.25" customHeight="1" x14ac:dyDescent="0.3">
      <c r="B23" s="285"/>
      <c r="C23" s="605"/>
      <c r="D23" s="635"/>
      <c r="E23" s="1068"/>
      <c r="G23" s="1068"/>
      <c r="H23" s="1068"/>
      <c r="I23" s="1012"/>
      <c r="J23" s="283"/>
      <c r="K23" s="283"/>
      <c r="L23" s="283"/>
      <c r="M23" s="280"/>
    </row>
    <row r="24" spans="1:45" s="86" customFormat="1" ht="14.25" customHeight="1" x14ac:dyDescent="0.35">
      <c r="B24" s="104" t="s">
        <v>235</v>
      </c>
      <c r="C24" s="605"/>
      <c r="D24" s="635"/>
      <c r="E24" s="1068"/>
      <c r="F24" s="1072"/>
      <c r="G24" s="1072"/>
      <c r="H24" s="1072"/>
      <c r="I24" s="1072"/>
      <c r="J24" s="1072"/>
      <c r="K24" s="1072"/>
      <c r="L24" s="280"/>
      <c r="M24" s="286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  <c r="Y24" s="198"/>
      <c r="Z24" s="198"/>
      <c r="AA24" s="198"/>
      <c r="AB24" s="198"/>
      <c r="AC24" s="198"/>
      <c r="AD24" s="198"/>
      <c r="AE24" s="198"/>
      <c r="AF24" s="198"/>
      <c r="AG24" s="198"/>
      <c r="AH24" s="198"/>
      <c r="AI24" s="198"/>
      <c r="AJ24" s="198"/>
      <c r="AK24" s="198"/>
      <c r="AL24" s="198"/>
      <c r="AM24" s="198"/>
      <c r="AN24" s="198"/>
      <c r="AO24" s="198"/>
      <c r="AP24" s="198"/>
      <c r="AQ24" s="198"/>
      <c r="AR24" s="198"/>
      <c r="AS24" s="198"/>
    </row>
    <row r="25" spans="1:45" s="86" customFormat="1" ht="14.25" customHeight="1" x14ac:dyDescent="0.35">
      <c r="B25" s="284" t="s">
        <v>289</v>
      </c>
      <c r="C25" s="637">
        <v>374.49728672999998</v>
      </c>
      <c r="D25" s="638">
        <v>45.306496204918702</v>
      </c>
      <c r="E25" s="1068"/>
      <c r="F25" s="1073"/>
      <c r="G25" s="1073"/>
      <c r="H25" s="1073"/>
      <c r="I25" s="1074"/>
      <c r="J25" s="1074"/>
      <c r="K25" s="1074"/>
      <c r="L25" s="280"/>
      <c r="M25" s="286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  <c r="Y25" s="198"/>
      <c r="Z25" s="198"/>
      <c r="AA25" s="198"/>
      <c r="AB25" s="198"/>
      <c r="AC25" s="198"/>
      <c r="AD25" s="198"/>
      <c r="AE25" s="198"/>
      <c r="AF25" s="198"/>
      <c r="AG25" s="198"/>
      <c r="AH25" s="198"/>
      <c r="AI25" s="198"/>
      <c r="AJ25" s="198"/>
      <c r="AK25" s="198"/>
      <c r="AL25" s="198"/>
      <c r="AM25" s="198"/>
      <c r="AN25" s="198"/>
      <c r="AO25" s="198"/>
      <c r="AP25" s="198"/>
      <c r="AQ25" s="198"/>
      <c r="AR25" s="198"/>
      <c r="AS25" s="198"/>
    </row>
    <row r="26" spans="1:45" s="86" customFormat="1" ht="14.25" customHeight="1" x14ac:dyDescent="0.35">
      <c r="B26" s="284" t="s">
        <v>237</v>
      </c>
      <c r="C26" s="637">
        <v>252.75271085567601</v>
      </c>
      <c r="D26" s="638">
        <v>30.577897733666699</v>
      </c>
      <c r="E26" s="1068"/>
      <c r="F26" s="1073"/>
      <c r="G26" s="1073"/>
      <c r="H26" s="1073"/>
      <c r="I26" s="281"/>
      <c r="J26" s="1013"/>
      <c r="K26" s="1074"/>
      <c r="L26" s="280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  <c r="Y26" s="198"/>
      <c r="Z26" s="198"/>
      <c r="AA26" s="198"/>
      <c r="AB26" s="198"/>
      <c r="AC26" s="198"/>
      <c r="AD26" s="198"/>
      <c r="AE26" s="198"/>
      <c r="AF26" s="198"/>
      <c r="AG26" s="198"/>
      <c r="AH26" s="198"/>
      <c r="AI26" s="198"/>
      <c r="AJ26" s="198"/>
      <c r="AK26" s="198"/>
      <c r="AL26" s="198"/>
      <c r="AM26" s="198"/>
      <c r="AN26" s="198"/>
      <c r="AO26" s="198"/>
      <c r="AP26" s="198"/>
      <c r="AQ26" s="198"/>
      <c r="AR26" s="198"/>
      <c r="AS26" s="198"/>
    </row>
    <row r="27" spans="1:45" s="86" customFormat="1" ht="14.25" customHeight="1" x14ac:dyDescent="0.35">
      <c r="B27" s="284" t="s">
        <v>240</v>
      </c>
      <c r="C27" s="637">
        <v>12.349234092996101</v>
      </c>
      <c r="D27" s="638">
        <v>1.4940042221757399</v>
      </c>
      <c r="E27" s="1068"/>
      <c r="F27" s="1072"/>
      <c r="G27" s="1072"/>
      <c r="H27" s="1072"/>
      <c r="I27" s="1072"/>
      <c r="J27" s="1072"/>
      <c r="K27" s="1072"/>
      <c r="L27" s="280"/>
      <c r="M27" s="198"/>
      <c r="N27" s="198"/>
      <c r="O27" s="198"/>
      <c r="P27" s="198"/>
      <c r="Q27" s="198"/>
      <c r="R27" s="198"/>
      <c r="S27" s="198"/>
      <c r="T27" s="198"/>
      <c r="U27" s="198"/>
      <c r="V27" s="198"/>
      <c r="W27" s="198"/>
      <c r="X27" s="198"/>
      <c r="Y27" s="198"/>
      <c r="Z27" s="198"/>
      <c r="AA27" s="198"/>
      <c r="AB27" s="198"/>
      <c r="AC27" s="198"/>
      <c r="AD27" s="198"/>
      <c r="AE27" s="198"/>
      <c r="AF27" s="198"/>
      <c r="AG27" s="198"/>
      <c r="AH27" s="198"/>
      <c r="AI27" s="198"/>
      <c r="AJ27" s="198"/>
      <c r="AK27" s="198"/>
      <c r="AL27" s="198"/>
      <c r="AM27" s="198"/>
      <c r="AN27" s="198"/>
      <c r="AO27" s="198"/>
      <c r="AP27" s="198"/>
      <c r="AQ27" s="198"/>
      <c r="AR27" s="198"/>
      <c r="AS27" s="198"/>
    </row>
    <row r="28" spans="1:45" s="86" customFormat="1" ht="14.25" customHeight="1" x14ac:dyDescent="0.35">
      <c r="B28" s="284" t="s">
        <v>290</v>
      </c>
      <c r="C28" s="637">
        <v>30.5841533175279</v>
      </c>
      <c r="D28" s="638">
        <v>3.7000557155177498</v>
      </c>
      <c r="E28" s="1068"/>
      <c r="F28" s="1073"/>
      <c r="G28" s="1073"/>
      <c r="H28" s="1073"/>
      <c r="I28" s="1074"/>
      <c r="J28" s="1074"/>
      <c r="K28" s="1074"/>
      <c r="L28" s="280"/>
      <c r="M28" s="198"/>
      <c r="N28" s="198"/>
      <c r="O28" s="198"/>
      <c r="P28" s="198"/>
      <c r="Q28" s="198"/>
      <c r="R28" s="198"/>
      <c r="S28" s="198"/>
      <c r="T28" s="198"/>
      <c r="U28" s="198"/>
      <c r="V28" s="198"/>
      <c r="W28" s="198"/>
      <c r="X28" s="198"/>
      <c r="Y28" s="198"/>
      <c r="Z28" s="198"/>
      <c r="AA28" s="198"/>
      <c r="AB28" s="198"/>
      <c r="AC28" s="198"/>
      <c r="AD28" s="198"/>
      <c r="AE28" s="198"/>
      <c r="AF28" s="198"/>
      <c r="AG28" s="198"/>
      <c r="AH28" s="198"/>
      <c r="AI28" s="198"/>
      <c r="AJ28" s="198"/>
      <c r="AK28" s="198"/>
      <c r="AL28" s="198"/>
      <c r="AM28" s="198"/>
      <c r="AN28" s="198"/>
      <c r="AO28" s="198"/>
      <c r="AP28" s="198"/>
      <c r="AQ28" s="198"/>
      <c r="AR28" s="198"/>
      <c r="AS28" s="198"/>
    </row>
    <row r="29" spans="1:45" s="86" customFormat="1" ht="14.25" customHeight="1" x14ac:dyDescent="0.35">
      <c r="B29" s="923" t="s">
        <v>291</v>
      </c>
      <c r="C29" s="924">
        <v>156.402906373961</v>
      </c>
      <c r="D29" s="925">
        <v>18.9215461237212</v>
      </c>
      <c r="E29" s="1068"/>
      <c r="F29" s="1073"/>
      <c r="G29" s="1073"/>
      <c r="H29" s="1073"/>
      <c r="I29" s="281"/>
      <c r="J29" s="1013"/>
      <c r="K29" s="1074"/>
      <c r="L29" s="280"/>
      <c r="M29" s="198"/>
      <c r="N29" s="198"/>
      <c r="O29" s="198"/>
      <c r="P29" s="198"/>
      <c r="Q29" s="198"/>
      <c r="R29" s="198"/>
      <c r="S29" s="198"/>
      <c r="T29" s="198"/>
      <c r="U29" s="198"/>
      <c r="V29" s="198"/>
      <c r="W29" s="198"/>
      <c r="X29" s="198"/>
      <c r="Y29" s="198"/>
      <c r="Z29" s="198"/>
      <c r="AA29" s="198"/>
      <c r="AB29" s="198"/>
      <c r="AC29" s="198"/>
      <c r="AD29" s="198"/>
      <c r="AE29" s="198"/>
      <c r="AF29" s="198"/>
      <c r="AG29" s="198"/>
      <c r="AH29" s="198"/>
      <c r="AI29" s="198"/>
      <c r="AJ29" s="198"/>
      <c r="AK29" s="198"/>
      <c r="AL29" s="198"/>
      <c r="AM29" s="198"/>
      <c r="AN29" s="198"/>
      <c r="AO29" s="198"/>
      <c r="AP29" s="198"/>
      <c r="AQ29" s="198"/>
      <c r="AR29" s="198"/>
      <c r="AS29" s="198"/>
    </row>
    <row r="30" spans="1:45" ht="14.25" customHeight="1" x14ac:dyDescent="0.25">
      <c r="B30" s="284"/>
      <c r="C30" s="605"/>
      <c r="D30" s="639"/>
      <c r="E30" s="1068"/>
      <c r="F30" s="1068"/>
      <c r="G30" s="1068"/>
      <c r="H30" s="1012"/>
      <c r="I30" s="282"/>
      <c r="J30" s="282"/>
      <c r="K30" s="282"/>
      <c r="L30" s="280"/>
    </row>
    <row r="31" spans="1:45" ht="15" x14ac:dyDescent="0.3">
      <c r="B31" s="104" t="s">
        <v>292</v>
      </c>
      <c r="C31" s="640">
        <v>826.58629137016203</v>
      </c>
      <c r="D31" s="641">
        <v>100</v>
      </c>
      <c r="E31" s="1068"/>
      <c r="F31" s="1068"/>
      <c r="G31" s="1068"/>
      <c r="H31" s="1012"/>
      <c r="I31" s="283"/>
      <c r="J31" s="283"/>
      <c r="K31" s="283"/>
      <c r="L31" s="280"/>
    </row>
    <row r="32" spans="1:45" ht="13" x14ac:dyDescent="0.3">
      <c r="B32" s="104"/>
      <c r="C32" s="605"/>
      <c r="D32" s="639"/>
      <c r="E32" s="1068"/>
      <c r="F32" s="1068"/>
      <c r="G32" s="1068"/>
      <c r="H32" s="1012"/>
      <c r="I32" s="282"/>
      <c r="J32" s="282"/>
      <c r="K32" s="282"/>
      <c r="L32" s="280"/>
    </row>
    <row r="33" spans="2:12" ht="13" x14ac:dyDescent="0.3">
      <c r="B33" s="902" t="s">
        <v>207</v>
      </c>
      <c r="C33" s="642">
        <v>394</v>
      </c>
      <c r="D33" s="926"/>
      <c r="E33" s="1068"/>
      <c r="F33" s="1068"/>
      <c r="G33" s="1068"/>
      <c r="H33" s="1012"/>
      <c r="I33" s="283"/>
      <c r="J33" s="283"/>
      <c r="K33" s="283"/>
      <c r="L33" s="280"/>
    </row>
    <row r="34" spans="2:12" ht="14.25" customHeight="1" x14ac:dyDescent="0.25">
      <c r="B34" s="172" t="s">
        <v>285</v>
      </c>
      <c r="C34" s="107"/>
      <c r="D34" s="107"/>
      <c r="E34" s="1068"/>
      <c r="F34" s="1068"/>
      <c r="G34" s="1068"/>
      <c r="H34" s="1012"/>
      <c r="I34" s="282"/>
      <c r="J34" s="282"/>
      <c r="K34" s="282"/>
      <c r="L34" s="280"/>
    </row>
    <row r="35" spans="2:12" s="290" customFormat="1" ht="14.25" customHeight="1" x14ac:dyDescent="0.35">
      <c r="B35" s="92" t="s">
        <v>150</v>
      </c>
      <c r="C35" s="288"/>
      <c r="D35" s="289"/>
      <c r="E35" s="1068"/>
      <c r="F35" s="1068"/>
      <c r="G35" s="1068"/>
      <c r="H35" s="1012"/>
      <c r="I35" s="283"/>
      <c r="J35" s="283"/>
      <c r="K35" s="283"/>
      <c r="L35" s="280"/>
    </row>
    <row r="36" spans="2:12" x14ac:dyDescent="0.25">
      <c r="E36" s="1068"/>
      <c r="F36" s="1068"/>
      <c r="G36" s="1068"/>
      <c r="H36" s="1012"/>
      <c r="I36" s="282"/>
      <c r="J36" s="282"/>
      <c r="K36" s="282"/>
      <c r="L36" s="280"/>
    </row>
    <row r="37" spans="2:12" x14ac:dyDescent="0.25">
      <c r="E37" s="1068"/>
      <c r="F37" s="1068"/>
      <c r="G37" s="1068"/>
      <c r="H37" s="1012"/>
      <c r="I37" s="283"/>
      <c r="J37" s="283"/>
      <c r="K37" s="283"/>
      <c r="L37" s="280"/>
    </row>
    <row r="38" spans="2:12" x14ac:dyDescent="0.25">
      <c r="E38" s="1068"/>
      <c r="F38" s="1068"/>
      <c r="G38" s="1068"/>
      <c r="H38" s="1012"/>
      <c r="I38" s="282"/>
      <c r="J38" s="282"/>
      <c r="K38" s="282"/>
      <c r="L38" s="280"/>
    </row>
    <row r="39" spans="2:12" x14ac:dyDescent="0.25">
      <c r="E39" s="1068"/>
      <c r="F39" s="1068"/>
      <c r="G39" s="1068"/>
      <c r="H39" s="1012"/>
      <c r="I39" s="283"/>
      <c r="J39" s="283"/>
      <c r="K39" s="283"/>
      <c r="L39" s="280"/>
    </row>
    <row r="40" spans="2:12" x14ac:dyDescent="0.25">
      <c r="E40" s="1068"/>
      <c r="F40" s="1068"/>
      <c r="G40" s="1068"/>
      <c r="H40" s="1012"/>
      <c r="I40" s="282"/>
      <c r="J40" s="282"/>
      <c r="K40" s="282"/>
      <c r="L40" s="280"/>
    </row>
    <row r="41" spans="2:12" x14ac:dyDescent="0.25">
      <c r="E41" s="1068"/>
      <c r="F41" s="1068"/>
      <c r="G41" s="1068"/>
      <c r="H41" s="1012"/>
      <c r="I41" s="283"/>
      <c r="J41" s="283"/>
      <c r="K41" s="283"/>
      <c r="L41" s="280"/>
    </row>
  </sheetData>
  <mergeCells count="34">
    <mergeCell ref="E12:E21"/>
    <mergeCell ref="E22:E31"/>
    <mergeCell ref="E32:E41"/>
    <mergeCell ref="F12:F21"/>
    <mergeCell ref="F40:G41"/>
    <mergeCell ref="F24:K24"/>
    <mergeCell ref="F25:H26"/>
    <mergeCell ref="I25:J25"/>
    <mergeCell ref="K25:K26"/>
    <mergeCell ref="F27:K27"/>
    <mergeCell ref="F28:H29"/>
    <mergeCell ref="I28:J28"/>
    <mergeCell ref="K28:K29"/>
    <mergeCell ref="F30:F39"/>
    <mergeCell ref="G30:G31"/>
    <mergeCell ref="G32:G33"/>
    <mergeCell ref="G34:G35"/>
    <mergeCell ref="G36:G37"/>
    <mergeCell ref="G38:G39"/>
    <mergeCell ref="G22:H23"/>
    <mergeCell ref="G6:L6"/>
    <mergeCell ref="G7:I8"/>
    <mergeCell ref="J7:K7"/>
    <mergeCell ref="L7:L8"/>
    <mergeCell ref="G9:L9"/>
    <mergeCell ref="G10:I11"/>
    <mergeCell ref="J10:K10"/>
    <mergeCell ref="L10:L11"/>
    <mergeCell ref="G12:G21"/>
    <mergeCell ref="H12:H13"/>
    <mergeCell ref="H14:H15"/>
    <mergeCell ref="H16:H17"/>
    <mergeCell ref="H18:H19"/>
    <mergeCell ref="H20:H21"/>
  </mergeCells>
  <pageMargins left="0.7" right="0.7" top="0.75" bottom="0.75" header="0.3" footer="0.3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CC99FF"/>
    <pageSetUpPr fitToPage="1"/>
  </sheetPr>
  <dimension ref="B1:AZ293"/>
  <sheetViews>
    <sheetView showGridLines="0" workbookViewId="0"/>
  </sheetViews>
  <sheetFormatPr defaultColWidth="8.84375" defaultRowHeight="15.5" x14ac:dyDescent="0.35"/>
  <cols>
    <col min="1" max="1" width="8.84375" style="50"/>
    <col min="2" max="2" width="34.765625" style="50" customWidth="1"/>
    <col min="3" max="4" width="10.69140625" style="50" customWidth="1"/>
    <col min="5" max="8" width="8.84375" style="50"/>
    <col min="9" max="9" width="10.69140625" style="50" bestFit="1" customWidth="1"/>
    <col min="10" max="11" width="8.84375" style="50"/>
    <col min="12" max="12" width="10.69140625" style="50" bestFit="1" customWidth="1"/>
    <col min="13" max="35" width="8.84375" style="50"/>
    <col min="36" max="52" width="8.84375" style="198"/>
    <col min="53" max="16384" width="8.84375" style="50"/>
  </cols>
  <sheetData>
    <row r="1" spans="2:52" ht="14.25" customHeight="1" x14ac:dyDescent="0.4">
      <c r="B1" s="131"/>
    </row>
    <row r="2" spans="2:52" x14ac:dyDescent="0.35">
      <c r="B2" s="5" t="s">
        <v>293</v>
      </c>
      <c r="C2" s="5"/>
      <c r="D2" s="5"/>
    </row>
    <row r="3" spans="2:52" ht="14.25" customHeight="1" x14ac:dyDescent="0.35">
      <c r="B3" s="199"/>
    </row>
    <row r="4" spans="2:52" ht="14.25" customHeight="1" x14ac:dyDescent="0.35">
      <c r="B4" s="914" t="s">
        <v>279</v>
      </c>
      <c r="C4" s="86"/>
      <c r="D4" s="86"/>
      <c r="F4" s="109"/>
    </row>
    <row r="5" spans="2:52" ht="14.25" customHeight="1" x14ac:dyDescent="0.35">
      <c r="B5" s="200"/>
      <c r="C5" s="990" t="s">
        <v>294</v>
      </c>
      <c r="D5" s="991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  <c r="AS5" s="50"/>
      <c r="AT5" s="50"/>
      <c r="AU5" s="50"/>
      <c r="AV5" s="50"/>
      <c r="AW5" s="50"/>
      <c r="AX5" s="50"/>
      <c r="AY5" s="50"/>
      <c r="AZ5" s="50"/>
    </row>
    <row r="6" spans="2:52" x14ac:dyDescent="0.35">
      <c r="B6" s="33" t="s">
        <v>295</v>
      </c>
      <c r="C6" s="654">
        <v>42432.862300389097</v>
      </c>
      <c r="D6" s="201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198"/>
      <c r="AC6" s="198"/>
      <c r="AD6" s="198"/>
      <c r="AE6" s="198"/>
      <c r="AF6" s="198"/>
      <c r="AG6" s="198"/>
      <c r="AH6" s="198"/>
      <c r="AI6" s="198"/>
    </row>
    <row r="7" spans="2:52" ht="14.25" customHeight="1" x14ac:dyDescent="0.35">
      <c r="B7" s="33" t="s">
        <v>296</v>
      </c>
      <c r="C7" s="927">
        <v>23600</v>
      </c>
      <c r="D7" s="201"/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198"/>
      <c r="P7" s="198"/>
      <c r="Q7" s="198"/>
      <c r="R7" s="198"/>
      <c r="S7" s="198"/>
      <c r="T7" s="198"/>
      <c r="U7" s="198"/>
      <c r="V7" s="198"/>
      <c r="W7" s="198"/>
      <c r="X7" s="198"/>
      <c r="Y7" s="198"/>
      <c r="Z7" s="198"/>
      <c r="AA7" s="198"/>
      <c r="AB7" s="198"/>
      <c r="AC7" s="198"/>
      <c r="AD7" s="198"/>
      <c r="AE7" s="198"/>
      <c r="AF7" s="198"/>
      <c r="AG7" s="198"/>
      <c r="AH7" s="198"/>
      <c r="AI7" s="198"/>
    </row>
    <row r="8" spans="2:52" ht="28.5" customHeight="1" x14ac:dyDescent="0.35">
      <c r="B8" s="992"/>
      <c r="C8" s="529" t="s">
        <v>192</v>
      </c>
      <c r="D8" s="993" t="s">
        <v>151</v>
      </c>
      <c r="E8" s="198"/>
      <c r="F8" s="95"/>
      <c r="G8" s="198"/>
      <c r="H8" s="198"/>
      <c r="I8" s="198"/>
      <c r="J8" s="198"/>
      <c r="K8" s="198"/>
      <c r="L8" s="198"/>
      <c r="M8" s="198"/>
      <c r="N8" s="198"/>
      <c r="O8" s="198"/>
      <c r="P8" s="198"/>
      <c r="Q8" s="198"/>
      <c r="R8" s="198"/>
      <c r="S8" s="198"/>
      <c r="T8" s="198"/>
      <c r="U8" s="198"/>
      <c r="V8" s="198"/>
      <c r="W8" s="198"/>
      <c r="X8" s="198"/>
      <c r="Y8" s="198"/>
      <c r="Z8" s="198"/>
      <c r="AA8" s="198"/>
      <c r="AB8" s="198"/>
      <c r="AC8" s="198"/>
      <c r="AD8" s="198"/>
      <c r="AE8" s="198"/>
      <c r="AF8" s="198"/>
      <c r="AG8" s="198"/>
      <c r="AH8" s="198"/>
      <c r="AI8" s="198"/>
    </row>
    <row r="9" spans="2:52" ht="14.25" customHeight="1" x14ac:dyDescent="0.35">
      <c r="B9" s="72" t="s">
        <v>297</v>
      </c>
      <c r="D9" s="202"/>
      <c r="E9" s="95"/>
      <c r="F9" s="95"/>
      <c r="G9" s="95"/>
      <c r="H9" s="95"/>
      <c r="I9" s="95"/>
      <c r="J9" s="198"/>
      <c r="K9" s="198"/>
      <c r="L9" s="198"/>
      <c r="M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</row>
    <row r="10" spans="2:52" ht="14.25" customHeight="1" x14ac:dyDescent="0.35">
      <c r="B10" s="521">
        <v>0</v>
      </c>
      <c r="C10" s="643" t="s">
        <v>261</v>
      </c>
      <c r="D10" s="644" t="s">
        <v>261</v>
      </c>
      <c r="E10" s="95"/>
      <c r="F10" s="203"/>
      <c r="G10" s="95"/>
      <c r="H10" s="203"/>
      <c r="I10" s="95"/>
      <c r="J10" s="198"/>
      <c r="K10" s="198"/>
      <c r="L10" s="198"/>
      <c r="M10" s="198"/>
      <c r="O10" s="198"/>
      <c r="P10" s="198"/>
      <c r="Q10" s="198"/>
      <c r="R10" s="198"/>
      <c r="S10" s="198"/>
      <c r="T10" s="198"/>
      <c r="U10" s="198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  <c r="AG10" s="198"/>
      <c r="AH10" s="198"/>
      <c r="AI10" s="198"/>
      <c r="AZ10" s="50"/>
    </row>
    <row r="11" spans="2:52" ht="14.25" customHeight="1" x14ac:dyDescent="0.35">
      <c r="B11" s="521" t="s">
        <v>298</v>
      </c>
      <c r="C11" s="643">
        <v>192.778932957758</v>
      </c>
      <c r="D11" s="644">
        <v>24.976969039373198</v>
      </c>
      <c r="E11" s="95"/>
      <c r="F11" s="95"/>
      <c r="G11" s="95"/>
      <c r="H11" s="95"/>
      <c r="I11" s="95"/>
      <c r="J11" s="198"/>
      <c r="K11" s="198"/>
      <c r="L11" s="198"/>
      <c r="M11" s="198"/>
      <c r="O11" s="198"/>
      <c r="P11" s="198"/>
      <c r="Q11" s="198"/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98"/>
      <c r="AG11" s="198"/>
      <c r="AH11" s="198"/>
      <c r="AI11" s="198"/>
      <c r="AZ11" s="50"/>
    </row>
    <row r="12" spans="2:52" ht="14.25" customHeight="1" x14ac:dyDescent="0.35">
      <c r="B12" s="522" t="s">
        <v>299</v>
      </c>
      <c r="C12" s="643">
        <v>352.72925509065999</v>
      </c>
      <c r="D12" s="644">
        <v>45.700572923137003</v>
      </c>
      <c r="E12" s="203"/>
      <c r="F12" s="95"/>
      <c r="G12" s="95"/>
      <c r="H12" s="95"/>
      <c r="I12" s="95"/>
      <c r="J12" s="198"/>
      <c r="K12" s="198"/>
      <c r="L12" s="198"/>
      <c r="M12" s="198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198"/>
      <c r="AC12" s="198"/>
      <c r="AD12" s="198"/>
      <c r="AE12" s="198"/>
      <c r="AF12" s="198"/>
      <c r="AG12" s="198"/>
      <c r="AH12" s="198"/>
      <c r="AI12" s="198"/>
      <c r="AZ12" s="50"/>
    </row>
    <row r="13" spans="2:52" ht="14.25" customHeight="1" x14ac:dyDescent="0.35">
      <c r="B13" s="521" t="s">
        <v>300</v>
      </c>
      <c r="C13" s="643">
        <v>103.068283768575</v>
      </c>
      <c r="D13" s="644">
        <v>13.3538104663807</v>
      </c>
      <c r="E13" s="95"/>
      <c r="F13" s="95"/>
      <c r="G13" s="95"/>
      <c r="H13" s="95"/>
      <c r="I13" s="95"/>
      <c r="J13" s="198"/>
      <c r="K13" s="198"/>
      <c r="L13" s="198"/>
      <c r="M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  <c r="AZ13" s="50"/>
    </row>
    <row r="14" spans="2:52" ht="14.25" customHeight="1" x14ac:dyDescent="0.35">
      <c r="B14" s="521" t="s">
        <v>301</v>
      </c>
      <c r="C14" s="643">
        <v>67.173144019361402</v>
      </c>
      <c r="D14" s="644">
        <v>8.7031373849163192</v>
      </c>
      <c r="E14" s="95"/>
      <c r="F14" s="95"/>
      <c r="G14" s="95"/>
      <c r="H14" s="95"/>
      <c r="I14" s="95"/>
      <c r="J14" s="198"/>
      <c r="K14" s="198"/>
      <c r="L14" s="198"/>
      <c r="M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8"/>
      <c r="AD14" s="198"/>
      <c r="AE14" s="198"/>
      <c r="AF14" s="198"/>
      <c r="AG14" s="198"/>
      <c r="AH14" s="198"/>
      <c r="AI14" s="198"/>
      <c r="AZ14" s="50"/>
    </row>
    <row r="15" spans="2:52" ht="14.25" customHeight="1" x14ac:dyDescent="0.35">
      <c r="B15" s="523">
        <v>100</v>
      </c>
      <c r="C15" s="643">
        <v>53.301815786913899</v>
      </c>
      <c r="D15" s="644">
        <v>6.9059299282657403</v>
      </c>
      <c r="E15" s="95"/>
      <c r="F15" s="95"/>
      <c r="G15" s="95"/>
      <c r="H15" s="95"/>
      <c r="I15" s="95"/>
      <c r="J15" s="198"/>
      <c r="K15" s="198"/>
      <c r="L15" s="198"/>
      <c r="M15" s="198"/>
      <c r="O15" s="198"/>
      <c r="P15" s="198"/>
      <c r="Q15" s="198"/>
      <c r="R15" s="198"/>
      <c r="S15" s="198"/>
      <c r="T15" s="198"/>
      <c r="U15" s="198"/>
      <c r="V15" s="198"/>
      <c r="W15" s="198"/>
      <c r="X15" s="198"/>
      <c r="Y15" s="198"/>
      <c r="Z15" s="198"/>
      <c r="AA15" s="198"/>
      <c r="AB15" s="198"/>
      <c r="AC15" s="198"/>
      <c r="AD15" s="198"/>
      <c r="AE15" s="198"/>
      <c r="AF15" s="198"/>
      <c r="AG15" s="198"/>
      <c r="AH15" s="198"/>
      <c r="AI15" s="198"/>
      <c r="AZ15" s="50"/>
    </row>
    <row r="16" spans="2:52" ht="14.25" customHeight="1" x14ac:dyDescent="0.35">
      <c r="B16" s="928" t="s">
        <v>302</v>
      </c>
      <c r="C16" s="929">
        <v>771.82676830749904</v>
      </c>
      <c r="D16" s="930">
        <v>100</v>
      </c>
      <c r="E16" s="95"/>
      <c r="F16" s="95"/>
      <c r="G16" s="95"/>
      <c r="H16" s="95"/>
      <c r="I16" s="95"/>
      <c r="J16" s="198"/>
      <c r="K16" s="198"/>
      <c r="L16" s="198"/>
      <c r="M16" s="198"/>
      <c r="O16" s="198"/>
      <c r="P16" s="198"/>
      <c r="Q16" s="198"/>
      <c r="R16" s="198"/>
      <c r="S16" s="198"/>
      <c r="T16" s="198"/>
      <c r="U16" s="198"/>
      <c r="V16" s="198"/>
      <c r="W16" s="198"/>
      <c r="X16" s="198"/>
      <c r="Y16" s="198"/>
      <c r="Z16" s="198"/>
      <c r="AA16" s="198"/>
      <c r="AB16" s="198"/>
      <c r="AC16" s="198"/>
      <c r="AD16" s="198"/>
      <c r="AE16" s="198"/>
      <c r="AF16" s="198"/>
      <c r="AG16" s="198"/>
      <c r="AH16" s="198"/>
      <c r="AI16" s="198"/>
      <c r="AZ16" s="50"/>
    </row>
    <row r="17" spans="2:52" ht="14.25" customHeight="1" x14ac:dyDescent="0.35">
      <c r="B17" s="104"/>
      <c r="C17" s="645"/>
      <c r="D17" s="646"/>
      <c r="E17" s="95"/>
      <c r="F17" s="95"/>
      <c r="G17" s="95"/>
      <c r="H17" s="95"/>
      <c r="I17" s="95"/>
      <c r="J17" s="95"/>
      <c r="K17" s="95"/>
      <c r="L17" s="95"/>
      <c r="M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  <c r="AZ17" s="50"/>
    </row>
    <row r="18" spans="2:52" ht="14.25" customHeight="1" x14ac:dyDescent="0.35">
      <c r="B18" s="104" t="s">
        <v>303</v>
      </c>
      <c r="C18" s="647"/>
      <c r="D18" s="648"/>
      <c r="E18" s="95"/>
      <c r="F18" s="95"/>
      <c r="G18" s="95"/>
      <c r="H18" s="95"/>
      <c r="I18" s="95"/>
      <c r="J18" s="95"/>
      <c r="K18" s="95"/>
      <c r="L18" s="95"/>
      <c r="M18" s="198"/>
      <c r="O18" s="198"/>
      <c r="P18" s="198"/>
      <c r="Q18" s="198"/>
      <c r="R18" s="198"/>
      <c r="S18" s="198"/>
      <c r="T18" s="198"/>
      <c r="U18" s="198"/>
      <c r="V18" s="198"/>
      <c r="W18" s="198"/>
      <c r="X18" s="198"/>
      <c r="Y18" s="198"/>
      <c r="Z18" s="198"/>
      <c r="AA18" s="198"/>
      <c r="AB18" s="198"/>
      <c r="AC18" s="198"/>
      <c r="AD18" s="198"/>
      <c r="AE18" s="198"/>
      <c r="AF18" s="198"/>
      <c r="AG18" s="198"/>
      <c r="AH18" s="198"/>
      <c r="AI18" s="198"/>
      <c r="AZ18" s="50"/>
    </row>
    <row r="19" spans="2:52" ht="14.25" customHeight="1" x14ac:dyDescent="0.35">
      <c r="B19" s="521" t="s">
        <v>304</v>
      </c>
      <c r="C19" s="643">
        <v>749.87485880345196</v>
      </c>
      <c r="D19" s="644">
        <v>99.266938774816893</v>
      </c>
      <c r="E19" s="95"/>
      <c r="F19" s="95"/>
      <c r="G19" s="95"/>
      <c r="H19" s="95"/>
      <c r="I19" s="95"/>
      <c r="J19" s="95"/>
      <c r="K19" s="95"/>
      <c r="L19" s="95"/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Z19" s="50"/>
    </row>
    <row r="20" spans="2:52" ht="14.25" customHeight="1" x14ac:dyDescent="0.35">
      <c r="B20" s="523" t="s">
        <v>305</v>
      </c>
      <c r="C20" s="643" t="s">
        <v>261</v>
      </c>
      <c r="D20" s="644" t="s">
        <v>261</v>
      </c>
      <c r="E20" s="95"/>
      <c r="F20" s="95"/>
      <c r="G20" s="95"/>
      <c r="H20" s="95"/>
      <c r="I20" s="95"/>
      <c r="J20" s="95"/>
      <c r="K20" s="95"/>
      <c r="L20" s="95"/>
      <c r="N20" s="198"/>
      <c r="O20" s="198"/>
      <c r="P20" s="198"/>
      <c r="Q20" s="198"/>
      <c r="R20" s="198"/>
      <c r="S20" s="198"/>
      <c r="T20" s="198"/>
      <c r="U20" s="198"/>
      <c r="V20" s="198"/>
      <c r="W20" s="198"/>
      <c r="X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Z20" s="50"/>
    </row>
    <row r="21" spans="2:52" ht="14.25" customHeight="1" x14ac:dyDescent="0.35">
      <c r="B21" s="928" t="s">
        <v>306</v>
      </c>
      <c r="C21" s="929">
        <v>755.41249489370603</v>
      </c>
      <c r="D21" s="930">
        <v>100</v>
      </c>
      <c r="E21" s="95"/>
      <c r="F21" s="95"/>
      <c r="G21" s="95"/>
      <c r="H21" s="95"/>
      <c r="I21" s="95"/>
      <c r="J21" s="95"/>
      <c r="K21" s="95"/>
      <c r="L21" s="95"/>
      <c r="N21" s="198"/>
      <c r="O21" s="198"/>
      <c r="P21" s="198"/>
      <c r="Q21" s="198"/>
      <c r="R21" s="198"/>
      <c r="S21" s="198"/>
      <c r="T21" s="198"/>
      <c r="U21" s="198"/>
      <c r="V21" s="198"/>
      <c r="W21" s="198"/>
      <c r="X21" s="198"/>
      <c r="Y21" s="198"/>
      <c r="Z21" s="198"/>
      <c r="AA21" s="198"/>
      <c r="AB21" s="198"/>
      <c r="AC21" s="198"/>
      <c r="AD21" s="198"/>
      <c r="AE21" s="198"/>
      <c r="AF21" s="198"/>
      <c r="AG21" s="198"/>
      <c r="AH21" s="198"/>
      <c r="AI21" s="198"/>
      <c r="AZ21" s="50"/>
    </row>
    <row r="22" spans="2:52" ht="14.25" customHeight="1" x14ac:dyDescent="0.35">
      <c r="B22" s="104"/>
      <c r="C22" s="649"/>
      <c r="D22" s="649"/>
      <c r="E22" s="95"/>
      <c r="F22" s="95"/>
      <c r="G22" s="521"/>
      <c r="H22" s="521"/>
      <c r="I22" s="188"/>
      <c r="J22" s="204"/>
      <c r="K22" s="198"/>
      <c r="N22" s="198"/>
      <c r="O22" s="198"/>
      <c r="P22" s="198"/>
      <c r="Q22" s="198"/>
      <c r="R22" s="198"/>
      <c r="S22" s="198"/>
      <c r="T22" s="198"/>
      <c r="U22" s="198"/>
      <c r="V22" s="198"/>
      <c r="W22" s="198"/>
      <c r="X22" s="198"/>
      <c r="Y22" s="198"/>
      <c r="Z22" s="198"/>
      <c r="AA22" s="198"/>
      <c r="AB22" s="198"/>
      <c r="AC22" s="198"/>
      <c r="AD22" s="198"/>
      <c r="AE22" s="198"/>
      <c r="AF22" s="198"/>
      <c r="AG22" s="198"/>
      <c r="AH22" s="198"/>
      <c r="AI22" s="198"/>
      <c r="AZ22" s="50"/>
    </row>
    <row r="23" spans="2:52" ht="14.25" customHeight="1" x14ac:dyDescent="0.35">
      <c r="B23" s="104" t="s">
        <v>307</v>
      </c>
      <c r="C23" s="650"/>
      <c r="D23" s="649"/>
      <c r="E23" s="205"/>
      <c r="F23" s="521"/>
      <c r="G23" s="521"/>
      <c r="H23" s="521"/>
      <c r="J23" s="521"/>
      <c r="K23" s="198"/>
      <c r="N23" s="198"/>
      <c r="O23" s="198"/>
      <c r="P23" s="198"/>
      <c r="Q23" s="198"/>
      <c r="R23" s="198"/>
      <c r="S23" s="198"/>
      <c r="T23" s="198"/>
      <c r="U23" s="198"/>
      <c r="V23" s="198"/>
      <c r="W23" s="198"/>
      <c r="X23" s="198"/>
      <c r="Y23" s="198"/>
      <c r="Z23" s="198"/>
      <c r="AA23" s="198"/>
      <c r="AB23" s="198"/>
      <c r="AC23" s="198"/>
      <c r="AD23" s="198"/>
      <c r="AE23" s="198"/>
      <c r="AF23" s="198"/>
      <c r="AG23" s="198"/>
      <c r="AH23" s="198"/>
      <c r="AI23" s="198"/>
      <c r="AZ23" s="50"/>
    </row>
    <row r="24" spans="2:52" ht="14.25" customHeight="1" x14ac:dyDescent="0.35">
      <c r="B24" s="521" t="s">
        <v>308</v>
      </c>
      <c r="C24" s="643">
        <v>31.952151817962601</v>
      </c>
      <c r="D24" s="644">
        <v>4.3172148917290496</v>
      </c>
      <c r="E24" s="204"/>
      <c r="F24" s="198"/>
      <c r="G24" s="198"/>
      <c r="H24" s="198"/>
      <c r="J24" s="198"/>
      <c r="K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  <c r="Y24" s="198"/>
      <c r="Z24" s="198"/>
      <c r="AA24" s="198"/>
      <c r="AB24" s="198"/>
      <c r="AC24" s="198"/>
      <c r="AD24" s="198"/>
      <c r="AE24" s="198"/>
      <c r="AF24" s="198"/>
      <c r="AG24" s="198"/>
      <c r="AH24" s="198"/>
      <c r="AI24" s="198"/>
      <c r="AZ24" s="50"/>
    </row>
    <row r="25" spans="2:52" ht="14.25" customHeight="1" x14ac:dyDescent="0.35">
      <c r="B25" s="521" t="s">
        <v>309</v>
      </c>
      <c r="C25" s="643">
        <v>361.22937672938798</v>
      </c>
      <c r="D25" s="644">
        <v>48.807506093201802</v>
      </c>
      <c r="E25" s="204"/>
      <c r="F25" s="198"/>
      <c r="G25" s="198"/>
      <c r="H25" s="198"/>
      <c r="I25" s="86"/>
      <c r="J25" s="198"/>
      <c r="K25" s="198"/>
      <c r="L25" s="86"/>
      <c r="M25" s="86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  <c r="Y25" s="198"/>
      <c r="Z25" s="198"/>
      <c r="AA25" s="198"/>
      <c r="AB25" s="198"/>
      <c r="AC25" s="198"/>
      <c r="AD25" s="198"/>
      <c r="AE25" s="198"/>
      <c r="AF25" s="198"/>
      <c r="AG25" s="198"/>
      <c r="AH25" s="198"/>
      <c r="AI25" s="198"/>
      <c r="AZ25" s="50"/>
    </row>
    <row r="26" spans="2:52" ht="14.25" customHeight="1" x14ac:dyDescent="0.35">
      <c r="B26" s="523" t="s">
        <v>310</v>
      </c>
      <c r="C26" s="643">
        <v>346.92876522506998</v>
      </c>
      <c r="D26" s="644">
        <v>46.875279015069097</v>
      </c>
      <c r="E26" s="204"/>
      <c r="F26" s="86"/>
      <c r="G26" s="86"/>
      <c r="H26" s="198"/>
      <c r="I26" s="86"/>
      <c r="J26" s="198"/>
      <c r="K26" s="198"/>
      <c r="L26" s="86"/>
      <c r="M26" s="86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  <c r="Y26" s="198"/>
      <c r="Z26" s="198"/>
      <c r="AA26" s="198"/>
      <c r="AB26" s="198"/>
      <c r="AC26" s="198"/>
      <c r="AD26" s="198"/>
      <c r="AE26" s="198"/>
      <c r="AF26" s="198"/>
      <c r="AG26" s="198"/>
      <c r="AH26" s="198"/>
      <c r="AI26" s="198"/>
      <c r="AZ26" s="50"/>
    </row>
    <row r="27" spans="2:52" ht="14.25" customHeight="1" x14ac:dyDescent="0.35">
      <c r="B27" s="928" t="s">
        <v>306</v>
      </c>
      <c r="C27" s="929">
        <v>740.11029377242096</v>
      </c>
      <c r="D27" s="930">
        <v>100</v>
      </c>
      <c r="E27" s="204"/>
      <c r="F27" s="86"/>
      <c r="G27" s="86"/>
      <c r="H27" s="198"/>
      <c r="I27" s="86"/>
      <c r="J27" s="198"/>
      <c r="K27" s="198"/>
      <c r="L27" s="86"/>
      <c r="M27" s="86"/>
      <c r="N27" s="198"/>
      <c r="O27" s="198"/>
      <c r="P27" s="198"/>
      <c r="Q27" s="198"/>
      <c r="R27" s="198"/>
      <c r="S27" s="198"/>
      <c r="T27" s="198"/>
      <c r="U27" s="198"/>
      <c r="V27" s="198"/>
      <c r="W27" s="198"/>
      <c r="X27" s="198"/>
      <c r="Y27" s="198"/>
      <c r="Z27" s="198"/>
      <c r="AA27" s="198"/>
      <c r="AB27" s="198"/>
      <c r="AC27" s="198"/>
      <c r="AD27" s="198"/>
      <c r="AE27" s="198"/>
      <c r="AF27" s="198"/>
      <c r="AG27" s="198"/>
      <c r="AH27" s="198"/>
      <c r="AI27" s="198"/>
      <c r="AZ27" s="50"/>
    </row>
    <row r="28" spans="2:52" ht="14.25" customHeight="1" x14ac:dyDescent="0.35">
      <c r="B28" s="104"/>
      <c r="C28" s="605"/>
      <c r="D28" s="651"/>
      <c r="E28" s="206"/>
      <c r="F28" s="95"/>
      <c r="G28" s="86"/>
      <c r="H28" s="198"/>
      <c r="I28" s="198"/>
      <c r="J28" s="198"/>
      <c r="K28" s="198"/>
      <c r="L28" s="86"/>
      <c r="M28" s="198"/>
      <c r="N28" s="198"/>
      <c r="O28" s="198"/>
      <c r="P28" s="198"/>
      <c r="Q28" s="198"/>
      <c r="R28" s="198"/>
      <c r="S28" s="198"/>
      <c r="T28" s="198"/>
      <c r="U28" s="198"/>
      <c r="V28" s="198"/>
      <c r="W28" s="198"/>
      <c r="X28" s="198"/>
      <c r="Y28" s="198"/>
      <c r="Z28" s="198"/>
      <c r="AA28" s="198"/>
      <c r="AB28" s="198"/>
      <c r="AC28" s="198"/>
      <c r="AD28" s="198"/>
      <c r="AE28" s="198"/>
      <c r="AF28" s="198"/>
      <c r="AG28" s="198"/>
      <c r="AH28" s="198"/>
      <c r="AI28" s="198"/>
      <c r="AZ28" s="50"/>
    </row>
    <row r="29" spans="2:52" ht="15.65" customHeight="1" x14ac:dyDescent="0.35">
      <c r="B29" s="104" t="s">
        <v>311</v>
      </c>
      <c r="C29" s="605"/>
      <c r="D29" s="649"/>
      <c r="E29" s="206"/>
      <c r="F29" s="95"/>
      <c r="G29" s="198"/>
      <c r="H29" s="198"/>
      <c r="I29" s="198"/>
      <c r="J29" s="198"/>
      <c r="K29" s="198"/>
      <c r="L29" s="86"/>
      <c r="M29" s="198"/>
      <c r="N29" s="198"/>
      <c r="O29" s="198"/>
      <c r="P29" s="198"/>
      <c r="Q29" s="198"/>
      <c r="R29" s="198"/>
      <c r="S29" s="198"/>
      <c r="T29" s="198"/>
      <c r="U29" s="198"/>
      <c r="V29" s="198"/>
      <c r="W29" s="198"/>
      <c r="X29" s="198"/>
      <c r="Y29" s="198"/>
      <c r="Z29" s="198"/>
      <c r="AA29" s="198"/>
      <c r="AB29" s="198"/>
      <c r="AC29" s="198"/>
      <c r="AD29" s="198"/>
      <c r="AE29" s="198"/>
      <c r="AF29" s="198"/>
      <c r="AG29" s="198"/>
      <c r="AH29" s="198"/>
      <c r="AI29" s="198"/>
      <c r="AZ29" s="50"/>
    </row>
    <row r="30" spans="2:52" ht="14.25" customHeight="1" x14ac:dyDescent="0.35">
      <c r="B30" s="521" t="s">
        <v>133</v>
      </c>
      <c r="C30" s="643">
        <v>683.97576789384402</v>
      </c>
      <c r="D30" s="644">
        <v>85.294305819495094</v>
      </c>
      <c r="E30" s="206"/>
      <c r="F30" s="95"/>
      <c r="G30" s="198"/>
      <c r="H30" s="198"/>
      <c r="I30" s="198"/>
      <c r="J30" s="198"/>
      <c r="K30" s="198"/>
      <c r="L30" s="86"/>
      <c r="M30" s="198"/>
      <c r="N30" s="198"/>
      <c r="O30" s="198"/>
      <c r="P30" s="198"/>
      <c r="Q30" s="198"/>
      <c r="R30" s="198"/>
      <c r="S30" s="198"/>
      <c r="T30" s="198"/>
      <c r="U30" s="198"/>
      <c r="V30" s="198"/>
      <c r="W30" s="198"/>
      <c r="X30" s="198"/>
      <c r="Y30" s="198"/>
      <c r="Z30" s="198"/>
      <c r="AA30" s="198"/>
      <c r="AB30" s="198"/>
      <c r="AC30" s="198"/>
      <c r="AD30" s="198"/>
      <c r="AE30" s="198"/>
      <c r="AF30" s="198"/>
      <c r="AG30" s="198"/>
      <c r="AH30" s="198"/>
      <c r="AI30" s="198"/>
      <c r="AZ30" s="50"/>
    </row>
    <row r="31" spans="2:52" ht="14.25" customHeight="1" x14ac:dyDescent="0.35">
      <c r="B31" s="521" t="s">
        <v>134</v>
      </c>
      <c r="C31" s="643">
        <v>224.036379039906</v>
      </c>
      <c r="D31" s="644">
        <v>27.93816437001</v>
      </c>
      <c r="E31" s="207"/>
      <c r="F31" s="95"/>
      <c r="G31" s="198"/>
      <c r="H31" s="198"/>
      <c r="I31" s="198"/>
      <c r="J31" s="198"/>
      <c r="K31" s="198"/>
      <c r="L31" s="86"/>
      <c r="M31" s="198"/>
      <c r="N31" s="198"/>
      <c r="O31" s="198"/>
      <c r="P31" s="198"/>
      <c r="Q31" s="198"/>
      <c r="R31" s="198"/>
      <c r="S31" s="198"/>
      <c r="T31" s="198"/>
      <c r="U31" s="198"/>
      <c r="V31" s="198"/>
      <c r="W31" s="198"/>
      <c r="X31" s="198"/>
      <c r="Y31" s="198"/>
      <c r="Z31" s="198"/>
      <c r="AA31" s="198"/>
      <c r="AB31" s="198"/>
      <c r="AC31" s="198"/>
      <c r="AD31" s="198"/>
      <c r="AE31" s="198"/>
      <c r="AF31" s="198"/>
      <c r="AG31" s="198"/>
      <c r="AH31" s="198"/>
      <c r="AI31" s="198"/>
      <c r="AZ31" s="50"/>
    </row>
    <row r="32" spans="2:52" ht="14.25" customHeight="1" x14ac:dyDescent="0.35">
      <c r="B32" s="521" t="s">
        <v>135</v>
      </c>
      <c r="C32" s="643">
        <v>50.962096841328197</v>
      </c>
      <c r="D32" s="644">
        <v>6.3551618013777604</v>
      </c>
      <c r="E32" s="206"/>
      <c r="F32" s="95"/>
      <c r="G32" s="198"/>
      <c r="H32" s="198"/>
      <c r="I32" s="198"/>
      <c r="J32" s="198"/>
      <c r="K32" s="198"/>
      <c r="L32" s="86"/>
      <c r="M32" s="198"/>
      <c r="N32" s="198"/>
      <c r="O32" s="198"/>
      <c r="P32" s="198"/>
      <c r="Q32" s="198"/>
      <c r="R32" s="198"/>
      <c r="S32" s="198"/>
      <c r="T32" s="198"/>
      <c r="U32" s="198"/>
      <c r="V32" s="198"/>
      <c r="W32" s="198"/>
      <c r="X32" s="198"/>
      <c r="Y32" s="198"/>
      <c r="Z32" s="198"/>
      <c r="AA32" s="198"/>
      <c r="AB32" s="198"/>
      <c r="AC32" s="198"/>
      <c r="AD32" s="198"/>
      <c r="AE32" s="198"/>
      <c r="AF32" s="198"/>
      <c r="AG32" s="198"/>
      <c r="AH32" s="198"/>
      <c r="AI32" s="198"/>
      <c r="AZ32" s="50"/>
    </row>
    <row r="33" spans="2:52" ht="14.25" customHeight="1" x14ac:dyDescent="0.35">
      <c r="B33" s="931" t="s">
        <v>136</v>
      </c>
      <c r="C33" s="932">
        <v>94.884748313441406</v>
      </c>
      <c r="D33" s="871">
        <v>11.832478751657501</v>
      </c>
      <c r="E33" s="208"/>
      <c r="F33" s="95"/>
      <c r="G33" s="198"/>
      <c r="H33" s="198"/>
      <c r="I33" s="198"/>
      <c r="J33" s="198"/>
      <c r="K33" s="198"/>
      <c r="L33" s="86"/>
      <c r="M33" s="198"/>
      <c r="N33" s="198"/>
      <c r="O33" s="198"/>
      <c r="P33" s="198"/>
      <c r="Q33" s="198"/>
      <c r="R33" s="198"/>
      <c r="S33" s="198"/>
      <c r="T33" s="198"/>
      <c r="U33" s="198"/>
      <c r="V33" s="198"/>
      <c r="W33" s="198"/>
      <c r="X33" s="198"/>
      <c r="Y33" s="198"/>
      <c r="Z33" s="198"/>
      <c r="AA33" s="198"/>
      <c r="AB33" s="198"/>
      <c r="AC33" s="198"/>
      <c r="AD33" s="198"/>
      <c r="AE33" s="198"/>
      <c r="AF33" s="198"/>
      <c r="AG33" s="198"/>
      <c r="AH33" s="198"/>
      <c r="AI33" s="198"/>
      <c r="AZ33" s="50"/>
    </row>
    <row r="34" spans="2:52" s="205" customFormat="1" ht="14.25" customHeight="1" x14ac:dyDescent="0.3">
      <c r="B34" s="521"/>
      <c r="C34" s="605"/>
      <c r="D34" s="606"/>
      <c r="E34" s="207"/>
    </row>
    <row r="35" spans="2:52" ht="14.25" customHeight="1" x14ac:dyDescent="0.35">
      <c r="B35" s="104" t="s">
        <v>312</v>
      </c>
      <c r="C35" s="605"/>
      <c r="D35" s="606"/>
      <c r="E35" s="206"/>
      <c r="F35" s="198"/>
      <c r="G35" s="198"/>
      <c r="H35" s="198"/>
      <c r="I35" s="198"/>
      <c r="J35" s="198"/>
      <c r="K35" s="198"/>
      <c r="M35" s="198"/>
      <c r="N35" s="198"/>
      <c r="O35" s="198"/>
      <c r="P35" s="198"/>
      <c r="Q35" s="198"/>
      <c r="R35" s="198"/>
      <c r="S35" s="198"/>
      <c r="T35" s="198"/>
      <c r="U35" s="198"/>
      <c r="V35" s="198"/>
      <c r="W35" s="198"/>
      <c r="X35" s="198"/>
      <c r="Y35" s="198"/>
      <c r="Z35" s="198"/>
      <c r="AA35" s="198"/>
      <c r="AB35" s="198"/>
      <c r="AC35" s="198"/>
      <c r="AD35" s="198"/>
      <c r="AE35" s="198"/>
      <c r="AF35" s="198"/>
      <c r="AG35" s="198"/>
      <c r="AH35" s="198"/>
      <c r="AI35" s="198"/>
      <c r="AZ35" s="50"/>
    </row>
    <row r="36" spans="2:52" ht="14.25" customHeight="1" x14ac:dyDescent="0.35">
      <c r="B36" s="521" t="s">
        <v>313</v>
      </c>
      <c r="C36" s="652">
        <v>319.00239810996698</v>
      </c>
      <c r="D36" s="653">
        <v>38.660875759654402</v>
      </c>
      <c r="E36" s="198"/>
      <c r="F36" s="209"/>
      <c r="G36" s="198"/>
      <c r="H36" s="198"/>
      <c r="I36" s="198"/>
      <c r="J36" s="198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198"/>
      <c r="X36" s="198"/>
      <c r="Y36" s="198"/>
      <c r="Z36" s="198"/>
      <c r="AA36" s="198"/>
      <c r="AB36" s="198"/>
      <c r="AC36" s="198"/>
      <c r="AD36" s="198"/>
      <c r="AE36" s="198"/>
      <c r="AF36" s="198"/>
      <c r="AG36" s="198"/>
      <c r="AH36" s="198"/>
      <c r="AI36" s="198"/>
      <c r="AZ36" s="50"/>
    </row>
    <row r="37" spans="2:52" ht="14.25" customHeight="1" x14ac:dyDescent="0.35">
      <c r="B37" s="521" t="s">
        <v>314</v>
      </c>
      <c r="C37" s="652">
        <v>498.66823465662998</v>
      </c>
      <c r="D37" s="653">
        <v>60.435127696752502</v>
      </c>
      <c r="E37" s="198"/>
      <c r="F37" s="198"/>
      <c r="G37" s="198"/>
      <c r="H37" s="198"/>
      <c r="I37" s="198"/>
      <c r="J37" s="198"/>
      <c r="K37" s="198"/>
      <c r="M37" s="198"/>
      <c r="N37" s="198"/>
      <c r="O37" s="198"/>
      <c r="P37" s="198"/>
      <c r="Q37" s="198"/>
      <c r="R37" s="198"/>
      <c r="S37" s="198"/>
      <c r="T37" s="198"/>
      <c r="U37" s="198"/>
      <c r="V37" s="198"/>
      <c r="W37" s="198"/>
      <c r="X37" s="198"/>
      <c r="Y37" s="198"/>
      <c r="Z37" s="198"/>
      <c r="AA37" s="198"/>
      <c r="AB37" s="198"/>
      <c r="AC37" s="198"/>
      <c r="AD37" s="198"/>
      <c r="AE37" s="198"/>
      <c r="AF37" s="198"/>
      <c r="AG37" s="198"/>
      <c r="AH37" s="198"/>
      <c r="AI37" s="198"/>
      <c r="AZ37" s="50"/>
    </row>
    <row r="38" spans="2:52" ht="14.25" customHeight="1" x14ac:dyDescent="0.35">
      <c r="B38" s="523" t="s">
        <v>233</v>
      </c>
      <c r="C38" s="652" t="s">
        <v>261</v>
      </c>
      <c r="D38" s="653" t="s">
        <v>261</v>
      </c>
      <c r="E38" s="198"/>
      <c r="F38" s="198"/>
      <c r="G38" s="210"/>
      <c r="H38" s="198"/>
      <c r="I38" s="198"/>
      <c r="J38" s="198"/>
      <c r="K38" s="198"/>
      <c r="L38" s="198"/>
      <c r="M38" s="198"/>
      <c r="N38" s="198"/>
      <c r="O38" s="198"/>
      <c r="P38" s="198"/>
      <c r="Q38" s="198"/>
      <c r="R38" s="198"/>
      <c r="S38" s="198"/>
      <c r="T38" s="198"/>
      <c r="U38" s="198"/>
      <c r="V38" s="198"/>
      <c r="W38" s="198"/>
      <c r="X38" s="198"/>
      <c r="Y38" s="198"/>
      <c r="Z38" s="198"/>
      <c r="AA38" s="198"/>
      <c r="AB38" s="198"/>
      <c r="AC38" s="198"/>
      <c r="AD38" s="198"/>
      <c r="AE38" s="198"/>
      <c r="AF38" s="198"/>
      <c r="AG38" s="198"/>
      <c r="AH38" s="198"/>
      <c r="AI38" s="198"/>
      <c r="AZ38" s="50"/>
    </row>
    <row r="39" spans="2:52" ht="14.25" customHeight="1" x14ac:dyDescent="0.35">
      <c r="B39" s="928" t="s">
        <v>306</v>
      </c>
      <c r="C39" s="933">
        <v>825.12977743476495</v>
      </c>
      <c r="D39" s="934">
        <v>100</v>
      </c>
      <c r="E39" s="198"/>
      <c r="F39" s="198"/>
      <c r="G39" s="210"/>
      <c r="H39" s="198"/>
      <c r="I39" s="198"/>
      <c r="J39" s="198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/>
      <c r="W39" s="198"/>
      <c r="X39" s="198"/>
      <c r="Y39" s="198"/>
      <c r="Z39" s="198"/>
      <c r="AA39" s="198"/>
      <c r="AB39" s="198"/>
      <c r="AC39" s="198"/>
      <c r="AD39" s="198"/>
      <c r="AE39" s="198"/>
      <c r="AF39" s="198"/>
      <c r="AG39" s="198"/>
      <c r="AH39" s="198"/>
      <c r="AI39" s="198"/>
      <c r="AZ39" s="50"/>
    </row>
    <row r="40" spans="2:52" ht="14.25" customHeight="1" x14ac:dyDescent="0.35">
      <c r="B40" s="523"/>
      <c r="C40" s="605"/>
      <c r="D40" s="606"/>
      <c r="E40" s="207"/>
      <c r="F40" s="198"/>
      <c r="G40" s="210"/>
      <c r="H40" s="198"/>
      <c r="I40" s="198"/>
      <c r="J40" s="19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198"/>
      <c r="V40" s="198"/>
      <c r="W40" s="198"/>
      <c r="X40" s="198"/>
      <c r="Y40" s="198"/>
      <c r="Z40" s="198"/>
      <c r="AA40" s="198"/>
      <c r="AB40" s="198"/>
      <c r="AC40" s="198"/>
      <c r="AD40" s="198"/>
      <c r="AE40" s="198"/>
      <c r="AF40" s="198"/>
      <c r="AG40" s="198"/>
      <c r="AH40" s="198"/>
      <c r="AI40" s="198"/>
      <c r="AZ40" s="50"/>
    </row>
    <row r="41" spans="2:52" ht="16" customHeight="1" x14ac:dyDescent="0.35">
      <c r="B41" s="899" t="s">
        <v>292</v>
      </c>
      <c r="C41" s="935">
        <v>826.58629137016203</v>
      </c>
      <c r="D41" s="648">
        <v>100</v>
      </c>
      <c r="E41" s="206"/>
      <c r="F41" s="198"/>
      <c r="G41" s="210"/>
      <c r="H41" s="198"/>
      <c r="I41" s="198"/>
      <c r="J41" s="198"/>
      <c r="K41" s="198"/>
      <c r="L41" s="198"/>
      <c r="M41" s="198"/>
      <c r="N41" s="198"/>
      <c r="O41" s="198"/>
      <c r="P41" s="198"/>
      <c r="Q41" s="198"/>
      <c r="R41" s="198"/>
      <c r="S41" s="198"/>
      <c r="T41" s="198"/>
      <c r="U41" s="198"/>
      <c r="V41" s="198"/>
      <c r="W41" s="198"/>
      <c r="X41" s="198"/>
      <c r="Y41" s="198"/>
      <c r="Z41" s="198"/>
      <c r="AA41" s="198"/>
      <c r="AB41" s="198"/>
      <c r="AC41" s="198"/>
      <c r="AD41" s="198"/>
      <c r="AE41" s="198"/>
      <c r="AF41" s="198"/>
      <c r="AG41" s="198"/>
      <c r="AH41" s="198"/>
      <c r="AI41" s="198"/>
      <c r="AZ41" s="50"/>
    </row>
    <row r="42" spans="2:52" ht="14.25" customHeight="1" x14ac:dyDescent="0.35">
      <c r="B42" s="104"/>
      <c r="C42" s="107"/>
      <c r="D42" s="994" t="s">
        <v>207</v>
      </c>
      <c r="E42" s="208"/>
      <c r="F42" s="198"/>
      <c r="G42" s="210"/>
      <c r="H42" s="198"/>
      <c r="I42" s="198"/>
      <c r="J42" s="198"/>
      <c r="K42" s="198"/>
      <c r="L42" s="198"/>
      <c r="M42" s="198"/>
      <c r="N42" s="198"/>
      <c r="O42" s="198"/>
      <c r="P42" s="198"/>
      <c r="Q42" s="198"/>
      <c r="R42" s="198"/>
      <c r="S42" s="198"/>
      <c r="T42" s="198"/>
      <c r="U42" s="198"/>
      <c r="V42" s="198"/>
      <c r="W42" s="198"/>
      <c r="X42" s="198"/>
      <c r="Y42" s="198"/>
      <c r="Z42" s="198"/>
      <c r="AA42" s="198"/>
      <c r="AB42" s="198"/>
      <c r="AC42" s="198"/>
      <c r="AD42" s="198"/>
      <c r="AE42" s="198"/>
      <c r="AF42" s="198"/>
      <c r="AG42" s="198"/>
      <c r="AH42" s="198"/>
      <c r="AI42" s="198"/>
      <c r="AZ42" s="50"/>
    </row>
    <row r="43" spans="2:52" ht="14.25" customHeight="1" x14ac:dyDescent="0.35">
      <c r="B43" s="229" t="s">
        <v>315</v>
      </c>
      <c r="C43" s="655">
        <v>339</v>
      </c>
      <c r="D43" s="113"/>
      <c r="E43" s="208"/>
      <c r="F43" s="198"/>
      <c r="G43" s="210"/>
      <c r="H43" s="198"/>
      <c r="I43" s="198"/>
      <c r="J43" s="198"/>
      <c r="K43" s="198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198"/>
      <c r="W43" s="198"/>
      <c r="X43" s="198"/>
      <c r="Y43" s="198"/>
      <c r="Z43" s="198"/>
      <c r="AA43" s="198"/>
      <c r="AB43" s="198"/>
      <c r="AC43" s="198"/>
      <c r="AD43" s="198"/>
      <c r="AE43" s="198"/>
      <c r="AF43" s="198"/>
      <c r="AG43" s="198"/>
      <c r="AH43" s="198"/>
      <c r="AI43" s="198"/>
      <c r="AZ43" s="50"/>
    </row>
    <row r="44" spans="2:52" ht="14.25" customHeight="1" x14ac:dyDescent="0.35">
      <c r="B44" s="229" t="s">
        <v>297</v>
      </c>
      <c r="C44" s="655">
        <v>367</v>
      </c>
      <c r="D44" s="113"/>
      <c r="E44" s="208"/>
      <c r="F44" s="198"/>
      <c r="G44" s="210"/>
      <c r="H44" s="198"/>
      <c r="I44" s="198"/>
      <c r="J44" s="198"/>
      <c r="K44" s="198"/>
      <c r="L44" s="198"/>
      <c r="M44" s="198"/>
      <c r="N44" s="198"/>
      <c r="O44" s="198"/>
      <c r="P44" s="198"/>
      <c r="Q44" s="198"/>
      <c r="R44" s="198"/>
      <c r="S44" s="198"/>
      <c r="T44" s="198"/>
      <c r="U44" s="198"/>
      <c r="V44" s="198"/>
      <c r="W44" s="198"/>
      <c r="X44" s="198"/>
      <c r="Y44" s="198"/>
      <c r="Z44" s="198"/>
      <c r="AA44" s="198"/>
      <c r="AB44" s="198"/>
      <c r="AC44" s="198"/>
      <c r="AD44" s="198"/>
      <c r="AE44" s="198"/>
      <c r="AF44" s="198"/>
      <c r="AG44" s="198"/>
      <c r="AH44" s="198"/>
      <c r="AI44" s="198"/>
      <c r="AZ44" s="50"/>
    </row>
    <row r="45" spans="2:52" ht="14.25" customHeight="1" x14ac:dyDescent="0.35">
      <c r="B45" s="229" t="s">
        <v>303</v>
      </c>
      <c r="C45" s="656">
        <v>355</v>
      </c>
      <c r="D45" s="113"/>
      <c r="E45" s="208"/>
      <c r="F45" s="198"/>
      <c r="G45" s="210"/>
      <c r="H45" s="198"/>
      <c r="I45" s="198"/>
      <c r="J45" s="198"/>
      <c r="K45" s="198"/>
      <c r="L45" s="198"/>
      <c r="M45" s="198"/>
      <c r="N45" s="198"/>
      <c r="O45" s="198"/>
      <c r="P45" s="198"/>
      <c r="Q45" s="198"/>
      <c r="R45" s="198"/>
      <c r="S45" s="198"/>
      <c r="T45" s="198"/>
      <c r="U45" s="198"/>
      <c r="V45" s="198"/>
      <c r="W45" s="198"/>
      <c r="X45" s="198"/>
      <c r="Y45" s="198"/>
      <c r="Z45" s="198"/>
      <c r="AA45" s="198"/>
      <c r="AB45" s="198"/>
      <c r="AC45" s="198"/>
      <c r="AD45" s="198"/>
      <c r="AE45" s="198"/>
      <c r="AF45" s="198"/>
      <c r="AG45" s="198"/>
      <c r="AH45" s="198"/>
      <c r="AI45" s="198"/>
      <c r="AZ45" s="50"/>
    </row>
    <row r="46" spans="2:52" ht="14.25" customHeight="1" x14ac:dyDescent="0.35">
      <c r="B46" s="229" t="s">
        <v>307</v>
      </c>
      <c r="C46" s="655">
        <v>348</v>
      </c>
      <c r="D46" s="113"/>
      <c r="E46" s="208"/>
      <c r="F46" s="198"/>
      <c r="G46" s="210"/>
      <c r="H46" s="198"/>
      <c r="I46" s="198"/>
      <c r="J46" s="198"/>
      <c r="K46" s="198"/>
      <c r="L46" s="198"/>
      <c r="M46" s="198"/>
      <c r="N46" s="198"/>
      <c r="O46" s="198"/>
      <c r="P46" s="198"/>
      <c r="Q46" s="198"/>
      <c r="R46" s="198"/>
      <c r="S46" s="198"/>
      <c r="T46" s="198"/>
      <c r="U46" s="198"/>
      <c r="V46" s="198"/>
      <c r="W46" s="198"/>
      <c r="X46" s="198"/>
      <c r="Y46" s="198"/>
      <c r="Z46" s="198"/>
      <c r="AA46" s="198"/>
      <c r="AB46" s="198"/>
      <c r="AC46" s="198"/>
      <c r="AD46" s="198"/>
      <c r="AE46" s="198"/>
      <c r="AF46" s="198"/>
      <c r="AG46" s="198"/>
      <c r="AH46" s="198"/>
      <c r="AI46" s="198"/>
      <c r="AZ46" s="50"/>
    </row>
    <row r="47" spans="2:52" ht="14.25" customHeight="1" x14ac:dyDescent="0.35">
      <c r="B47" s="229" t="s">
        <v>316</v>
      </c>
      <c r="C47" s="655">
        <v>385</v>
      </c>
      <c r="D47" s="113"/>
      <c r="E47" s="208"/>
      <c r="F47" s="198"/>
      <c r="G47" s="210"/>
      <c r="H47" s="198"/>
      <c r="I47" s="198"/>
      <c r="J47" s="198"/>
      <c r="K47" s="198"/>
      <c r="L47" s="198"/>
      <c r="M47" s="198"/>
      <c r="N47" s="198"/>
      <c r="O47" s="198"/>
      <c r="P47" s="198"/>
      <c r="Q47" s="198"/>
      <c r="R47" s="198"/>
      <c r="S47" s="198"/>
      <c r="T47" s="198"/>
      <c r="U47" s="198"/>
      <c r="V47" s="198"/>
      <c r="W47" s="198"/>
      <c r="X47" s="198"/>
      <c r="Y47" s="198"/>
      <c r="Z47" s="198"/>
      <c r="AA47" s="198"/>
      <c r="AB47" s="198"/>
      <c r="AC47" s="198"/>
      <c r="AD47" s="198"/>
      <c r="AE47" s="198"/>
      <c r="AF47" s="198"/>
      <c r="AG47" s="198"/>
      <c r="AH47" s="198"/>
      <c r="AI47" s="198"/>
      <c r="AZ47" s="50"/>
    </row>
    <row r="48" spans="2:52" ht="14.25" customHeight="1" x14ac:dyDescent="0.35">
      <c r="B48" s="230" t="s">
        <v>317</v>
      </c>
      <c r="C48" s="936">
        <v>393</v>
      </c>
      <c r="D48" s="907"/>
      <c r="E48" s="208"/>
      <c r="F48" s="198"/>
      <c r="G48" s="86"/>
      <c r="H48" s="198"/>
      <c r="I48" s="198"/>
      <c r="J48" s="198"/>
      <c r="K48" s="198"/>
      <c r="L48" s="198"/>
      <c r="M48" s="198"/>
      <c r="N48" s="198"/>
      <c r="O48" s="198"/>
      <c r="P48" s="198"/>
      <c r="Q48" s="198"/>
      <c r="R48" s="198"/>
      <c r="S48" s="198"/>
      <c r="T48" s="198"/>
      <c r="U48" s="198"/>
      <c r="V48" s="198"/>
      <c r="W48" s="198"/>
      <c r="X48" s="198"/>
      <c r="Y48" s="198"/>
      <c r="Z48" s="198"/>
      <c r="AA48" s="198"/>
      <c r="AB48" s="198"/>
      <c r="AC48" s="198"/>
      <c r="AD48" s="198"/>
      <c r="AE48" s="198"/>
      <c r="AF48" s="198"/>
      <c r="AG48" s="198"/>
      <c r="AH48" s="198"/>
      <c r="AI48" s="198"/>
    </row>
    <row r="49" spans="2:35" ht="15" customHeight="1" x14ac:dyDescent="0.35">
      <c r="B49" s="344" t="s">
        <v>107</v>
      </c>
      <c r="C49" s="211"/>
      <c r="D49" s="113"/>
      <c r="E49" s="198"/>
      <c r="F49" s="198"/>
      <c r="G49" s="212"/>
      <c r="H49" s="198"/>
      <c r="I49" s="198"/>
      <c r="J49" s="198"/>
      <c r="K49" s="198"/>
      <c r="L49" s="198"/>
      <c r="M49" s="198"/>
      <c r="N49" s="198"/>
      <c r="O49" s="198"/>
      <c r="P49" s="198"/>
      <c r="Q49" s="198"/>
      <c r="R49" s="198"/>
      <c r="S49" s="198"/>
      <c r="T49" s="198"/>
      <c r="U49" s="198"/>
      <c r="V49" s="198"/>
      <c r="W49" s="198"/>
      <c r="X49" s="198"/>
      <c r="Y49" s="198"/>
      <c r="Z49" s="198"/>
      <c r="AA49" s="198"/>
      <c r="AB49" s="198"/>
      <c r="AC49" s="198"/>
      <c r="AD49" s="198"/>
      <c r="AE49" s="198"/>
      <c r="AF49" s="198"/>
      <c r="AG49" s="198"/>
      <c r="AH49" s="198"/>
      <c r="AI49" s="198"/>
    </row>
    <row r="50" spans="2:35" s="198" customFormat="1" ht="15" customHeight="1" x14ac:dyDescent="0.35">
      <c r="B50" s="54" t="s">
        <v>318</v>
      </c>
      <c r="C50" s="104"/>
      <c r="D50" s="113"/>
    </row>
    <row r="51" spans="2:35" s="198" customFormat="1" ht="15" customHeight="1" x14ac:dyDescent="0.35">
      <c r="B51" s="54" t="s">
        <v>319</v>
      </c>
      <c r="C51" s="104"/>
      <c r="D51" s="113"/>
    </row>
    <row r="52" spans="2:35" s="198" customFormat="1" ht="15" customHeight="1" x14ac:dyDescent="0.35">
      <c r="B52" s="54" t="s">
        <v>320</v>
      </c>
      <c r="C52" s="104"/>
      <c r="D52" s="113"/>
    </row>
    <row r="53" spans="2:35" s="198" customFormat="1" ht="15" customHeight="1" x14ac:dyDescent="0.35">
      <c r="B53" s="91" t="s">
        <v>164</v>
      </c>
      <c r="C53" s="104"/>
      <c r="D53" s="113"/>
    </row>
    <row r="54" spans="2:35" s="198" customFormat="1" ht="15" customHeight="1" x14ac:dyDescent="0.35">
      <c r="B54" s="657" t="s">
        <v>321</v>
      </c>
      <c r="C54" s="646"/>
      <c r="D54" s="622"/>
      <c r="E54" s="658"/>
    </row>
    <row r="55" spans="2:35" s="198" customFormat="1" ht="14.25" customHeight="1" x14ac:dyDescent="0.35">
      <c r="B55" s="213" t="s">
        <v>150</v>
      </c>
      <c r="C55" s="214"/>
      <c r="D55" s="214"/>
    </row>
    <row r="56" spans="2:35" s="198" customFormat="1" ht="14.25" customHeight="1" x14ac:dyDescent="0.35">
      <c r="B56" s="216"/>
      <c r="C56" s="215"/>
      <c r="D56" s="215"/>
    </row>
    <row r="57" spans="2:35" s="198" customFormat="1" ht="14.25" customHeight="1" x14ac:dyDescent="0.35">
      <c r="B57" s="217"/>
      <c r="C57" s="50"/>
      <c r="D57" s="50"/>
    </row>
    <row r="58" spans="2:35" s="198" customFormat="1" ht="14.25" customHeight="1" x14ac:dyDescent="0.35">
      <c r="B58" s="104"/>
      <c r="C58" s="211"/>
      <c r="D58" s="211"/>
    </row>
    <row r="59" spans="2:35" s="104" customFormat="1" ht="14.25" customHeight="1" x14ac:dyDescent="0.3"/>
    <row r="60" spans="2:35" s="104" customFormat="1" ht="14.25" customHeight="1" x14ac:dyDescent="0.3"/>
    <row r="61" spans="2:35" s="104" customFormat="1" ht="14.25" customHeight="1" x14ac:dyDescent="0.3"/>
    <row r="62" spans="2:35" s="104" customFormat="1" ht="14.25" customHeight="1" x14ac:dyDescent="0.3"/>
    <row r="63" spans="2:35" s="104" customFormat="1" ht="14.25" customHeight="1" x14ac:dyDescent="0.3"/>
    <row r="64" spans="2:35" s="104" customFormat="1" ht="14.25" customHeight="1" x14ac:dyDescent="0.3"/>
    <row r="65" s="104" customFormat="1" ht="14.25" customHeight="1" x14ac:dyDescent="0.3"/>
    <row r="66" s="104" customFormat="1" ht="14.25" customHeight="1" x14ac:dyDescent="0.3"/>
    <row r="67" s="104" customFormat="1" ht="14.25" customHeight="1" x14ac:dyDescent="0.3"/>
    <row r="68" s="104" customFormat="1" ht="14.25" customHeight="1" x14ac:dyDescent="0.3"/>
    <row r="69" s="104" customFormat="1" ht="14.25" customHeight="1" x14ac:dyDescent="0.3"/>
    <row r="70" s="104" customFormat="1" ht="14.25" customHeight="1" x14ac:dyDescent="0.3"/>
    <row r="71" s="104" customFormat="1" ht="14.25" customHeight="1" x14ac:dyDescent="0.3"/>
    <row r="72" s="104" customFormat="1" ht="14.25" customHeight="1" x14ac:dyDescent="0.3"/>
    <row r="73" s="104" customFormat="1" ht="14.25" customHeight="1" x14ac:dyDescent="0.3"/>
    <row r="74" s="104" customFormat="1" ht="14.25" customHeight="1" x14ac:dyDescent="0.3"/>
    <row r="75" s="104" customFormat="1" ht="14.25" customHeight="1" x14ac:dyDescent="0.3"/>
    <row r="76" s="104" customFormat="1" ht="14.25" customHeight="1" x14ac:dyDescent="0.3"/>
    <row r="77" s="104" customFormat="1" ht="14.25" customHeight="1" x14ac:dyDescent="0.3"/>
    <row r="78" s="104" customFormat="1" ht="14.25" customHeight="1" x14ac:dyDescent="0.3"/>
    <row r="79" s="104" customFormat="1" ht="14.25" customHeight="1" x14ac:dyDescent="0.3"/>
    <row r="80" s="104" customFormat="1" ht="14.25" customHeight="1" x14ac:dyDescent="0.3"/>
    <row r="81" s="104" customFormat="1" ht="14.25" customHeight="1" x14ac:dyDescent="0.3"/>
    <row r="82" s="104" customFormat="1" ht="14.25" customHeight="1" x14ac:dyDescent="0.3"/>
    <row r="83" s="104" customFormat="1" ht="14.25" customHeight="1" x14ac:dyDescent="0.3"/>
    <row r="84" s="104" customFormat="1" ht="14.25" customHeight="1" x14ac:dyDescent="0.3"/>
    <row r="85" s="104" customFormat="1" ht="14.25" customHeight="1" x14ac:dyDescent="0.3"/>
    <row r="86" s="104" customFormat="1" ht="14.25" customHeight="1" x14ac:dyDescent="0.3"/>
    <row r="87" s="104" customFormat="1" ht="14.25" customHeight="1" x14ac:dyDescent="0.3"/>
    <row r="88" s="104" customFormat="1" ht="14.25" customHeight="1" x14ac:dyDescent="0.3"/>
    <row r="89" s="104" customFormat="1" ht="14.25" customHeight="1" x14ac:dyDescent="0.3"/>
    <row r="90" s="104" customFormat="1" ht="14.25" customHeight="1" x14ac:dyDescent="0.3"/>
    <row r="91" s="104" customFormat="1" ht="14.25" customHeight="1" x14ac:dyDescent="0.3"/>
    <row r="92" s="104" customFormat="1" ht="14.25" customHeight="1" x14ac:dyDescent="0.3"/>
    <row r="93" s="104" customFormat="1" ht="14.25" customHeight="1" x14ac:dyDescent="0.3"/>
    <row r="94" s="104" customFormat="1" ht="14.25" customHeight="1" x14ac:dyDescent="0.3"/>
    <row r="95" s="104" customFormat="1" ht="14.25" customHeight="1" x14ac:dyDescent="0.3"/>
    <row r="96" s="104" customFormat="1" ht="14.25" customHeight="1" x14ac:dyDescent="0.3"/>
    <row r="97" s="104" customFormat="1" ht="14.25" customHeight="1" x14ac:dyDescent="0.3"/>
    <row r="98" s="104" customFormat="1" ht="14.25" customHeight="1" x14ac:dyDescent="0.3"/>
    <row r="99" s="104" customFormat="1" ht="14.25" customHeight="1" x14ac:dyDescent="0.3"/>
    <row r="100" s="104" customFormat="1" ht="14.25" customHeight="1" x14ac:dyDescent="0.3"/>
    <row r="101" s="104" customFormat="1" ht="14.25" customHeight="1" x14ac:dyDescent="0.3"/>
    <row r="102" s="104" customFormat="1" ht="14.25" customHeight="1" x14ac:dyDescent="0.3"/>
    <row r="103" s="104" customFormat="1" ht="14.25" customHeight="1" x14ac:dyDescent="0.3"/>
    <row r="104" s="104" customFormat="1" ht="14.25" customHeight="1" x14ac:dyDescent="0.3"/>
    <row r="105" s="104" customFormat="1" ht="14.25" customHeight="1" x14ac:dyDescent="0.3"/>
    <row r="106" s="104" customFormat="1" ht="14.25" customHeight="1" x14ac:dyDescent="0.3"/>
    <row r="107" s="104" customFormat="1" ht="14.25" customHeight="1" x14ac:dyDescent="0.3"/>
    <row r="108" s="104" customFormat="1" ht="14.25" customHeight="1" x14ac:dyDescent="0.3"/>
    <row r="109" s="104" customFormat="1" ht="14.25" customHeight="1" x14ac:dyDescent="0.3"/>
    <row r="110" s="104" customFormat="1" ht="14.25" customHeight="1" x14ac:dyDescent="0.3"/>
    <row r="111" s="104" customFormat="1" ht="14.25" customHeight="1" x14ac:dyDescent="0.3"/>
    <row r="112" s="104" customFormat="1" ht="14.25" customHeight="1" x14ac:dyDescent="0.3"/>
    <row r="113" s="104" customFormat="1" ht="14.25" customHeight="1" x14ac:dyDescent="0.3"/>
    <row r="114" s="104" customFormat="1" ht="14.25" customHeight="1" x14ac:dyDescent="0.3"/>
    <row r="115" s="104" customFormat="1" ht="14.25" customHeight="1" x14ac:dyDescent="0.3"/>
    <row r="116" s="104" customFormat="1" ht="14.25" customHeight="1" x14ac:dyDescent="0.3"/>
    <row r="117" s="104" customFormat="1" ht="14.25" customHeight="1" x14ac:dyDescent="0.3"/>
    <row r="118" s="104" customFormat="1" ht="14.25" customHeight="1" x14ac:dyDescent="0.3"/>
    <row r="119" s="104" customFormat="1" ht="14.25" customHeight="1" x14ac:dyDescent="0.3"/>
    <row r="120" s="104" customFormat="1" ht="14.25" customHeight="1" x14ac:dyDescent="0.3"/>
    <row r="121" s="104" customFormat="1" ht="14.25" customHeight="1" x14ac:dyDescent="0.3"/>
    <row r="122" s="104" customFormat="1" ht="14.25" customHeight="1" x14ac:dyDescent="0.3"/>
    <row r="123" s="104" customFormat="1" ht="14.25" customHeight="1" x14ac:dyDescent="0.3"/>
    <row r="124" s="104" customFormat="1" ht="14.25" customHeight="1" x14ac:dyDescent="0.3"/>
    <row r="125" s="104" customFormat="1" ht="14.25" customHeight="1" x14ac:dyDescent="0.3"/>
    <row r="126" s="104" customFormat="1" ht="14.25" customHeight="1" x14ac:dyDescent="0.3"/>
    <row r="127" s="104" customFormat="1" ht="14.25" customHeight="1" x14ac:dyDescent="0.3"/>
    <row r="128" s="104" customFormat="1" ht="14.25" customHeight="1" x14ac:dyDescent="0.3"/>
    <row r="129" s="104" customFormat="1" ht="14.25" customHeight="1" x14ac:dyDescent="0.3"/>
    <row r="130" s="104" customFormat="1" ht="14.25" customHeight="1" x14ac:dyDescent="0.3"/>
    <row r="131" s="104" customFormat="1" ht="14.25" customHeight="1" x14ac:dyDescent="0.3"/>
    <row r="132" s="104" customFormat="1" ht="14.25" customHeight="1" x14ac:dyDescent="0.3"/>
    <row r="133" s="104" customFormat="1" ht="14.25" customHeight="1" x14ac:dyDescent="0.3"/>
    <row r="134" s="104" customFormat="1" ht="14.25" customHeight="1" x14ac:dyDescent="0.3"/>
    <row r="135" s="104" customFormat="1" ht="14.25" customHeight="1" x14ac:dyDescent="0.3"/>
    <row r="136" s="104" customFormat="1" ht="14.25" customHeight="1" x14ac:dyDescent="0.3"/>
    <row r="137" s="104" customFormat="1" ht="14.25" customHeight="1" x14ac:dyDescent="0.3"/>
    <row r="138" s="104" customFormat="1" ht="14.25" customHeight="1" x14ac:dyDescent="0.3"/>
    <row r="139" s="104" customFormat="1" ht="14.25" customHeight="1" x14ac:dyDescent="0.3"/>
    <row r="140" s="104" customFormat="1" ht="14.25" customHeight="1" x14ac:dyDescent="0.3"/>
    <row r="141" s="104" customFormat="1" ht="14.25" customHeight="1" x14ac:dyDescent="0.3"/>
    <row r="142" s="104" customFormat="1" ht="14.25" customHeight="1" x14ac:dyDescent="0.3"/>
    <row r="143" s="104" customFormat="1" ht="14.25" customHeight="1" x14ac:dyDescent="0.3"/>
    <row r="144" s="104" customFormat="1" ht="14.25" customHeight="1" x14ac:dyDescent="0.3"/>
    <row r="145" s="104" customFormat="1" ht="14.25" customHeight="1" x14ac:dyDescent="0.3"/>
    <row r="146" s="104" customFormat="1" ht="14.25" customHeight="1" x14ac:dyDescent="0.3"/>
    <row r="147" s="104" customFormat="1" ht="14.25" customHeight="1" x14ac:dyDescent="0.3"/>
    <row r="148" s="104" customFormat="1" ht="14.25" customHeight="1" x14ac:dyDescent="0.3"/>
    <row r="149" s="104" customFormat="1" ht="14.25" customHeight="1" x14ac:dyDescent="0.3"/>
    <row r="150" s="104" customFormat="1" ht="14.25" customHeight="1" x14ac:dyDescent="0.3"/>
    <row r="151" s="104" customFormat="1" ht="14.25" customHeight="1" x14ac:dyDescent="0.3"/>
    <row r="152" s="104" customFormat="1" ht="14.25" customHeight="1" x14ac:dyDescent="0.3"/>
    <row r="153" s="104" customFormat="1" ht="14.25" customHeight="1" x14ac:dyDescent="0.3"/>
    <row r="154" s="104" customFormat="1" ht="14.25" customHeight="1" x14ac:dyDescent="0.3"/>
    <row r="155" s="104" customFormat="1" ht="14.25" customHeight="1" x14ac:dyDescent="0.3"/>
    <row r="156" s="104" customFormat="1" ht="14.25" customHeight="1" x14ac:dyDescent="0.3"/>
    <row r="157" s="104" customFormat="1" ht="14.25" customHeight="1" x14ac:dyDescent="0.3"/>
    <row r="158" s="104" customFormat="1" ht="14.25" customHeight="1" x14ac:dyDescent="0.3"/>
    <row r="159" s="104" customFormat="1" ht="14.25" customHeight="1" x14ac:dyDescent="0.3"/>
    <row r="160" s="104" customFormat="1" ht="14.25" customHeight="1" x14ac:dyDescent="0.3"/>
    <row r="161" s="104" customFormat="1" ht="14.25" customHeight="1" x14ac:dyDescent="0.3"/>
    <row r="162" s="104" customFormat="1" ht="14.25" customHeight="1" x14ac:dyDescent="0.3"/>
    <row r="163" s="104" customFormat="1" ht="14.25" customHeight="1" x14ac:dyDescent="0.3"/>
    <row r="164" s="104" customFormat="1" ht="14.25" customHeight="1" x14ac:dyDescent="0.3"/>
    <row r="165" s="104" customFormat="1" ht="14.25" customHeight="1" x14ac:dyDescent="0.3"/>
    <row r="166" s="104" customFormat="1" ht="14.25" customHeight="1" x14ac:dyDescent="0.3"/>
    <row r="167" s="104" customFormat="1" ht="14.25" customHeight="1" x14ac:dyDescent="0.3"/>
    <row r="168" s="104" customFormat="1" ht="14.25" customHeight="1" x14ac:dyDescent="0.3"/>
    <row r="169" s="104" customFormat="1" ht="14.25" customHeight="1" x14ac:dyDescent="0.3"/>
    <row r="170" s="104" customFormat="1" ht="14.25" customHeight="1" x14ac:dyDescent="0.3"/>
    <row r="171" s="104" customFormat="1" ht="14.25" customHeight="1" x14ac:dyDescent="0.3"/>
    <row r="172" s="104" customFormat="1" ht="14.25" customHeight="1" x14ac:dyDescent="0.3"/>
    <row r="173" s="104" customFormat="1" ht="14.25" customHeight="1" x14ac:dyDescent="0.3"/>
    <row r="174" s="104" customFormat="1" ht="14.25" customHeight="1" x14ac:dyDescent="0.3"/>
    <row r="175" s="104" customFormat="1" ht="14.25" customHeight="1" x14ac:dyDescent="0.3"/>
    <row r="176" s="104" customFormat="1" ht="14.25" customHeight="1" x14ac:dyDescent="0.3"/>
    <row r="177" s="104" customFormat="1" ht="14.25" customHeight="1" x14ac:dyDescent="0.3"/>
    <row r="178" s="104" customFormat="1" ht="14.25" customHeight="1" x14ac:dyDescent="0.3"/>
    <row r="179" s="104" customFormat="1" ht="14.25" customHeight="1" x14ac:dyDescent="0.3"/>
    <row r="180" s="104" customFormat="1" ht="14.25" customHeight="1" x14ac:dyDescent="0.3"/>
    <row r="181" s="104" customFormat="1" ht="14.25" customHeight="1" x14ac:dyDescent="0.3"/>
    <row r="182" s="104" customFormat="1" ht="14.25" customHeight="1" x14ac:dyDescent="0.3"/>
    <row r="183" s="104" customFormat="1" ht="14.25" customHeight="1" x14ac:dyDescent="0.3"/>
    <row r="184" s="104" customFormat="1" ht="14.25" customHeight="1" x14ac:dyDescent="0.3"/>
    <row r="185" s="104" customFormat="1" ht="14.25" customHeight="1" x14ac:dyDescent="0.3"/>
    <row r="186" s="104" customFormat="1" ht="14.25" customHeight="1" x14ac:dyDescent="0.3"/>
    <row r="187" s="104" customFormat="1" ht="14.25" customHeight="1" x14ac:dyDescent="0.3"/>
    <row r="188" s="104" customFormat="1" ht="14.25" customHeight="1" x14ac:dyDescent="0.3"/>
    <row r="189" s="104" customFormat="1" ht="14.25" customHeight="1" x14ac:dyDescent="0.3"/>
    <row r="190" s="104" customFormat="1" ht="14.25" customHeight="1" x14ac:dyDescent="0.3"/>
    <row r="191" s="104" customFormat="1" ht="14.25" customHeight="1" x14ac:dyDescent="0.3"/>
    <row r="192" s="104" customFormat="1" ht="14.25" customHeight="1" x14ac:dyDescent="0.3"/>
    <row r="193" s="104" customFormat="1" ht="14.25" customHeight="1" x14ac:dyDescent="0.3"/>
    <row r="194" s="104" customFormat="1" ht="14.25" customHeight="1" x14ac:dyDescent="0.3"/>
    <row r="195" s="104" customFormat="1" ht="14.25" customHeight="1" x14ac:dyDescent="0.3"/>
    <row r="196" s="104" customFormat="1" ht="13" x14ac:dyDescent="0.3"/>
    <row r="197" s="104" customFormat="1" ht="13" x14ac:dyDescent="0.3"/>
    <row r="198" s="104" customFormat="1" ht="13" x14ac:dyDescent="0.3"/>
    <row r="199" s="104" customFormat="1" ht="13" x14ac:dyDescent="0.3"/>
    <row r="200" s="104" customFormat="1" ht="13" x14ac:dyDescent="0.3"/>
    <row r="201" s="104" customFormat="1" ht="13" x14ac:dyDescent="0.3"/>
    <row r="202" s="104" customFormat="1" ht="13" x14ac:dyDescent="0.3"/>
    <row r="203" s="104" customFormat="1" ht="13" x14ac:dyDescent="0.3"/>
    <row r="204" s="104" customFormat="1" ht="13" x14ac:dyDescent="0.3"/>
    <row r="205" s="104" customFormat="1" ht="13" x14ac:dyDescent="0.3"/>
    <row r="206" s="104" customFormat="1" ht="13" x14ac:dyDescent="0.3"/>
    <row r="207" s="104" customFormat="1" ht="13" x14ac:dyDescent="0.3"/>
    <row r="208" s="104" customFormat="1" ht="13" x14ac:dyDescent="0.3"/>
    <row r="209" s="104" customFormat="1" ht="13" x14ac:dyDescent="0.3"/>
    <row r="210" s="104" customFormat="1" ht="13" x14ac:dyDescent="0.3"/>
    <row r="211" s="104" customFormat="1" ht="13" x14ac:dyDescent="0.3"/>
    <row r="212" s="104" customFormat="1" ht="13" x14ac:dyDescent="0.3"/>
    <row r="213" s="104" customFormat="1" ht="13" x14ac:dyDescent="0.3"/>
    <row r="214" s="104" customFormat="1" ht="13" x14ac:dyDescent="0.3"/>
    <row r="215" s="104" customFormat="1" ht="13" x14ac:dyDescent="0.3"/>
    <row r="216" s="104" customFormat="1" ht="13" x14ac:dyDescent="0.3"/>
    <row r="217" s="104" customFormat="1" ht="13" x14ac:dyDescent="0.3"/>
    <row r="218" s="104" customFormat="1" ht="13" x14ac:dyDescent="0.3"/>
    <row r="219" s="104" customFormat="1" ht="13" x14ac:dyDescent="0.3"/>
    <row r="220" s="104" customFormat="1" ht="13" x14ac:dyDescent="0.3"/>
    <row r="221" s="104" customFormat="1" ht="13" x14ac:dyDescent="0.3"/>
    <row r="222" s="104" customFormat="1" ht="13" x14ac:dyDescent="0.3"/>
    <row r="223" s="104" customFormat="1" ht="13" x14ac:dyDescent="0.3"/>
    <row r="224" s="104" customFormat="1" ht="13" x14ac:dyDescent="0.3"/>
    <row r="225" s="104" customFormat="1" ht="13" x14ac:dyDescent="0.3"/>
    <row r="226" s="104" customFormat="1" ht="13" x14ac:dyDescent="0.3"/>
    <row r="227" s="104" customFormat="1" ht="13" x14ac:dyDescent="0.3"/>
    <row r="228" s="104" customFormat="1" ht="13" x14ac:dyDescent="0.3"/>
    <row r="229" s="104" customFormat="1" ht="13" x14ac:dyDescent="0.3"/>
    <row r="230" s="104" customFormat="1" ht="13" x14ac:dyDescent="0.3"/>
    <row r="231" s="104" customFormat="1" ht="13" x14ac:dyDescent="0.3"/>
    <row r="232" s="104" customFormat="1" ht="13" x14ac:dyDescent="0.3"/>
    <row r="233" s="104" customFormat="1" ht="13" x14ac:dyDescent="0.3"/>
    <row r="234" s="104" customFormat="1" ht="13" x14ac:dyDescent="0.3"/>
    <row r="235" s="104" customFormat="1" ht="13" x14ac:dyDescent="0.3"/>
    <row r="236" s="104" customFormat="1" ht="13" x14ac:dyDescent="0.3"/>
    <row r="237" s="104" customFormat="1" ht="13" x14ac:dyDescent="0.3"/>
    <row r="238" s="104" customFormat="1" ht="13" x14ac:dyDescent="0.3"/>
    <row r="239" s="104" customFormat="1" ht="13" x14ac:dyDescent="0.3"/>
    <row r="240" s="104" customFormat="1" ht="13" x14ac:dyDescent="0.3"/>
    <row r="241" s="104" customFormat="1" ht="13" x14ac:dyDescent="0.3"/>
    <row r="242" s="104" customFormat="1" ht="13" x14ac:dyDescent="0.3"/>
    <row r="243" s="104" customFormat="1" ht="13" x14ac:dyDescent="0.3"/>
    <row r="244" s="104" customFormat="1" ht="13" x14ac:dyDescent="0.3"/>
    <row r="245" s="104" customFormat="1" ht="13" x14ac:dyDescent="0.3"/>
    <row r="246" s="104" customFormat="1" ht="13" x14ac:dyDescent="0.3"/>
    <row r="247" s="104" customFormat="1" ht="13" x14ac:dyDescent="0.3"/>
    <row r="248" s="104" customFormat="1" ht="13" x14ac:dyDescent="0.3"/>
    <row r="249" s="104" customFormat="1" ht="13" x14ac:dyDescent="0.3"/>
    <row r="250" s="104" customFormat="1" ht="13" x14ac:dyDescent="0.3"/>
    <row r="251" s="104" customFormat="1" ht="13" x14ac:dyDescent="0.3"/>
    <row r="252" s="104" customFormat="1" ht="13" x14ac:dyDescent="0.3"/>
    <row r="253" s="104" customFormat="1" ht="13" x14ac:dyDescent="0.3"/>
    <row r="254" s="104" customFormat="1" ht="13" x14ac:dyDescent="0.3"/>
    <row r="255" s="104" customFormat="1" ht="13" x14ac:dyDescent="0.3"/>
    <row r="256" s="104" customFormat="1" ht="13" x14ac:dyDescent="0.3"/>
    <row r="257" s="104" customFormat="1" ht="13" x14ac:dyDescent="0.3"/>
    <row r="258" s="104" customFormat="1" ht="13" x14ac:dyDescent="0.3"/>
    <row r="259" s="104" customFormat="1" ht="13" x14ac:dyDescent="0.3"/>
    <row r="260" s="104" customFormat="1" ht="13" x14ac:dyDescent="0.3"/>
    <row r="261" s="104" customFormat="1" ht="13" x14ac:dyDescent="0.3"/>
    <row r="262" s="104" customFormat="1" ht="13" x14ac:dyDescent="0.3"/>
    <row r="263" s="104" customFormat="1" ht="13" x14ac:dyDescent="0.3"/>
    <row r="264" s="104" customFormat="1" ht="13" x14ac:dyDescent="0.3"/>
    <row r="265" s="104" customFormat="1" ht="13" x14ac:dyDescent="0.3"/>
    <row r="266" s="104" customFormat="1" ht="13" x14ac:dyDescent="0.3"/>
    <row r="267" s="104" customFormat="1" ht="13" x14ac:dyDescent="0.3"/>
    <row r="268" s="104" customFormat="1" ht="13" x14ac:dyDescent="0.3"/>
    <row r="269" s="104" customFormat="1" ht="13" x14ac:dyDescent="0.3"/>
    <row r="270" s="104" customFormat="1" ht="13" x14ac:dyDescent="0.3"/>
    <row r="271" s="104" customFormat="1" ht="13" x14ac:dyDescent="0.3"/>
    <row r="272" s="104" customFormat="1" ht="13" x14ac:dyDescent="0.3"/>
    <row r="273" s="104" customFormat="1" ht="13" x14ac:dyDescent="0.3"/>
    <row r="274" s="104" customFormat="1" ht="13" x14ac:dyDescent="0.3"/>
    <row r="275" s="104" customFormat="1" ht="13" x14ac:dyDescent="0.3"/>
    <row r="276" s="104" customFormat="1" ht="13" x14ac:dyDescent="0.3"/>
    <row r="277" s="104" customFormat="1" ht="13" x14ac:dyDescent="0.3"/>
    <row r="278" s="104" customFormat="1" ht="13" x14ac:dyDescent="0.3"/>
    <row r="279" s="104" customFormat="1" ht="13" x14ac:dyDescent="0.3"/>
    <row r="280" s="104" customFormat="1" ht="13" x14ac:dyDescent="0.3"/>
    <row r="281" s="104" customFormat="1" ht="13" x14ac:dyDescent="0.3"/>
    <row r="282" s="104" customFormat="1" ht="13" x14ac:dyDescent="0.3"/>
    <row r="283" s="104" customFormat="1" ht="13" x14ac:dyDescent="0.3"/>
    <row r="284" s="104" customFormat="1" ht="13" x14ac:dyDescent="0.3"/>
    <row r="285" s="104" customFormat="1" ht="13" x14ac:dyDescent="0.3"/>
    <row r="286" s="104" customFormat="1" ht="13" x14ac:dyDescent="0.3"/>
    <row r="287" s="104" customFormat="1" ht="13" x14ac:dyDescent="0.3"/>
    <row r="288" s="104" customFormat="1" ht="13" x14ac:dyDescent="0.3"/>
    <row r="289" spans="2:2" s="104" customFormat="1" ht="13" x14ac:dyDescent="0.3"/>
    <row r="290" spans="2:2" s="104" customFormat="1" ht="13" x14ac:dyDescent="0.3"/>
    <row r="291" spans="2:2" s="104" customFormat="1" ht="13" x14ac:dyDescent="0.3"/>
    <row r="292" spans="2:2" s="104" customFormat="1" ht="13" x14ac:dyDescent="0.3"/>
    <row r="293" spans="2:2" s="104" customFormat="1" ht="13" x14ac:dyDescent="0.3">
      <c r="B293" s="50"/>
    </row>
  </sheetData>
  <pageMargins left="0.7" right="0.7" top="0.75" bottom="0.75" header="0.3" footer="0.3"/>
  <pageSetup paperSize="9" scale="80" orientation="portrait" r:id="rId1"/>
  <headerFooter alignWithMargins="0"/>
  <ignoredErrors>
    <ignoredError sqref="B12" twoDigitTextYear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A302C-710F-404D-957B-35B998545A55}">
  <sheetPr>
    <tabColor rgb="FFCC99FF"/>
    <pageSetUpPr fitToPage="1"/>
  </sheetPr>
  <dimension ref="B1:N63"/>
  <sheetViews>
    <sheetView showGridLines="0" zoomScaleNormal="100" workbookViewId="0"/>
  </sheetViews>
  <sheetFormatPr defaultColWidth="8.84375" defaultRowHeight="13" x14ac:dyDescent="0.3"/>
  <cols>
    <col min="1" max="1" width="8.84375" style="253"/>
    <col min="2" max="2" width="8.53515625" style="253" customWidth="1"/>
    <col min="3" max="3" width="8.765625" style="253" customWidth="1"/>
    <col min="4" max="4" width="8.69140625" style="61" customWidth="1"/>
    <col min="5" max="5" width="4.53515625" style="253" customWidth="1"/>
    <col min="6" max="16384" width="8.84375" style="253"/>
  </cols>
  <sheetData>
    <row r="1" spans="2:14" ht="14.25" customHeight="1" x14ac:dyDescent="0.3"/>
    <row r="2" spans="2:14" s="254" customFormat="1" ht="18.649999999999999" customHeight="1" x14ac:dyDescent="0.35">
      <c r="B2" s="5" t="s">
        <v>322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53"/>
    </row>
    <row r="3" spans="2:14" ht="12.75" customHeight="1" x14ac:dyDescent="0.3">
      <c r="B3" s="255"/>
    </row>
    <row r="4" spans="2:14" x14ac:dyDescent="0.3">
      <c r="B4" s="138" t="s">
        <v>323</v>
      </c>
      <c r="C4" s="257"/>
      <c r="D4" s="258"/>
      <c r="E4" s="260"/>
    </row>
    <row r="5" spans="2:14" ht="28.5" customHeight="1" x14ac:dyDescent="0.3">
      <c r="B5" s="262"/>
      <c r="C5" s="262" t="s">
        <v>324</v>
      </c>
      <c r="D5" s="262" t="s">
        <v>325</v>
      </c>
      <c r="E5" s="264"/>
      <c r="F5" s="559"/>
    </row>
    <row r="6" spans="2:14" s="26" customFormat="1" ht="12.75" customHeight="1" x14ac:dyDescent="0.3">
      <c r="C6" s="265"/>
      <c r="E6" s="260"/>
      <c r="F6" s="272"/>
      <c r="G6" s="253"/>
      <c r="H6" s="253"/>
      <c r="I6" s="253"/>
      <c r="J6" s="253"/>
      <c r="K6" s="253"/>
      <c r="L6" s="253"/>
      <c r="M6" s="253"/>
      <c r="N6" s="253"/>
    </row>
    <row r="7" spans="2:14" s="26" customFormat="1" ht="12.75" customHeight="1" x14ac:dyDescent="0.3">
      <c r="B7" s="61" t="s">
        <v>112</v>
      </c>
      <c r="C7" s="265"/>
      <c r="E7" s="24"/>
      <c r="F7" s="272"/>
      <c r="G7" s="253"/>
      <c r="H7" s="253"/>
      <c r="I7" s="253"/>
      <c r="J7" s="253"/>
      <c r="K7" s="253"/>
      <c r="L7" s="253"/>
      <c r="M7" s="253"/>
      <c r="N7" s="253"/>
    </row>
    <row r="8" spans="2:14" ht="14.25" customHeight="1" x14ac:dyDescent="0.3">
      <c r="B8" s="491" t="s">
        <v>88</v>
      </c>
      <c r="C8" s="659">
        <v>205.84915913374101</v>
      </c>
      <c r="D8" s="660">
        <v>177.777777777778</v>
      </c>
      <c r="E8" s="268"/>
    </row>
    <row r="9" spans="2:14" ht="14.25" customHeight="1" x14ac:dyDescent="0.3">
      <c r="B9" s="491" t="s">
        <v>89</v>
      </c>
      <c r="C9" s="659">
        <v>195.57338249886499</v>
      </c>
      <c r="D9" s="660">
        <v>164.538461538462</v>
      </c>
      <c r="E9" s="268"/>
    </row>
    <row r="10" spans="2:14" ht="14.25" customHeight="1" x14ac:dyDescent="0.3">
      <c r="B10" s="491" t="s">
        <v>90</v>
      </c>
      <c r="C10" s="659">
        <v>203.162488263781</v>
      </c>
      <c r="D10" s="660">
        <v>162.69230769230799</v>
      </c>
      <c r="E10" s="268"/>
    </row>
    <row r="11" spans="2:14" ht="14.25" customHeight="1" x14ac:dyDescent="0.3">
      <c r="B11" s="491" t="s">
        <v>91</v>
      </c>
      <c r="C11" s="659">
        <v>200.445058087055</v>
      </c>
      <c r="D11" s="660">
        <v>162.43383351492901</v>
      </c>
      <c r="E11" s="268"/>
    </row>
    <row r="12" spans="2:14" ht="14.25" customHeight="1" x14ac:dyDescent="0.3">
      <c r="B12" s="491" t="s">
        <v>92</v>
      </c>
      <c r="C12" s="659">
        <v>198.56664659486401</v>
      </c>
      <c r="D12" s="660">
        <v>163.84615384615401</v>
      </c>
      <c r="E12" s="269"/>
    </row>
    <row r="13" spans="2:14" ht="14.25" customHeight="1" x14ac:dyDescent="0.3">
      <c r="B13" s="491" t="s">
        <v>93</v>
      </c>
      <c r="C13" s="659">
        <v>218.215284659502</v>
      </c>
      <c r="D13" s="660">
        <v>184.61538461538501</v>
      </c>
      <c r="E13" s="269"/>
    </row>
    <row r="14" spans="2:14" ht="14.25" customHeight="1" x14ac:dyDescent="0.3">
      <c r="B14" s="491" t="s">
        <v>94</v>
      </c>
      <c r="C14" s="659">
        <v>226.53605364344699</v>
      </c>
      <c r="D14" s="660">
        <v>184.61538461538501</v>
      </c>
      <c r="E14" s="269"/>
    </row>
    <row r="15" spans="2:14" ht="14.25" customHeight="1" x14ac:dyDescent="0.3">
      <c r="B15" s="491" t="s">
        <v>95</v>
      </c>
      <c r="C15" s="659">
        <v>234.64029646235599</v>
      </c>
      <c r="D15" s="660">
        <v>196.15384615384599</v>
      </c>
      <c r="E15" s="269"/>
    </row>
    <row r="16" spans="2:14" ht="14.25" customHeight="1" x14ac:dyDescent="0.3">
      <c r="B16" s="491" t="s">
        <v>96</v>
      </c>
      <c r="C16" s="492">
        <v>232.52256826137599</v>
      </c>
      <c r="D16" s="493">
        <v>204.014996012164</v>
      </c>
      <c r="E16" s="269"/>
    </row>
    <row r="17" spans="2:9" ht="14.25" customHeight="1" x14ac:dyDescent="0.3">
      <c r="B17" s="491" t="s">
        <v>97</v>
      </c>
      <c r="C17" s="492">
        <v>244.45003884018399</v>
      </c>
      <c r="D17" s="493">
        <v>218.664689392376</v>
      </c>
      <c r="E17" s="269"/>
    </row>
    <row r="18" spans="2:9" ht="14.25" customHeight="1" x14ac:dyDescent="0.3">
      <c r="B18" s="491" t="s">
        <v>98</v>
      </c>
      <c r="C18" s="492">
        <v>246.36239839363299</v>
      </c>
      <c r="D18" s="493">
        <v>221.538461538462</v>
      </c>
      <c r="E18" s="269"/>
    </row>
    <row r="19" spans="2:9" ht="14.25" customHeight="1" x14ac:dyDescent="0.3">
      <c r="B19" s="937" t="s">
        <v>99</v>
      </c>
      <c r="C19" s="938">
        <v>262.532693228293</v>
      </c>
      <c r="D19" s="939">
        <v>230.769230769231</v>
      </c>
      <c r="E19" s="269"/>
    </row>
    <row r="20" spans="2:9" ht="14.25" customHeight="1" x14ac:dyDescent="0.3">
      <c r="B20" s="43"/>
      <c r="C20" s="267"/>
      <c r="D20" s="36"/>
      <c r="E20" s="269"/>
    </row>
    <row r="21" spans="2:9" ht="14.25" customHeight="1" x14ac:dyDescent="0.3">
      <c r="B21" s="61" t="s">
        <v>205</v>
      </c>
      <c r="C21" s="265"/>
      <c r="D21" s="26"/>
      <c r="E21" s="24"/>
    </row>
    <row r="22" spans="2:9" ht="12.75" customHeight="1" x14ac:dyDescent="0.3">
      <c r="B22" s="491" t="s">
        <v>88</v>
      </c>
      <c r="C22" s="659">
        <v>137.82350105333299</v>
      </c>
      <c r="D22" s="660">
        <v>120</v>
      </c>
      <c r="E22" s="268"/>
    </row>
    <row r="23" spans="2:9" ht="14.25" customHeight="1" x14ac:dyDescent="0.3">
      <c r="B23" s="491" t="s">
        <v>89</v>
      </c>
      <c r="C23" s="492">
        <v>133.676909613616</v>
      </c>
      <c r="D23" s="493">
        <v>115.153846153846</v>
      </c>
      <c r="E23" s="268"/>
    </row>
    <row r="24" spans="2:9" ht="14.25" customHeight="1" x14ac:dyDescent="0.3">
      <c r="B24" s="491" t="s">
        <v>90</v>
      </c>
      <c r="C24" s="492">
        <v>137.33888958323899</v>
      </c>
      <c r="D24" s="493">
        <v>115.384615384615</v>
      </c>
      <c r="E24" s="268"/>
    </row>
    <row r="25" spans="2:9" ht="14.25" customHeight="1" x14ac:dyDescent="0.3">
      <c r="B25" s="491" t="s">
        <v>91</v>
      </c>
      <c r="C25" s="492">
        <v>133.85823415591199</v>
      </c>
      <c r="D25" s="493">
        <v>114.230769230769</v>
      </c>
      <c r="E25" s="268"/>
    </row>
    <row r="26" spans="2:9" ht="14.25" customHeight="1" x14ac:dyDescent="0.3">
      <c r="B26" s="491" t="s">
        <v>92</v>
      </c>
      <c r="C26" s="492">
        <v>143.75638556197899</v>
      </c>
      <c r="D26" s="493">
        <v>117.915441946031</v>
      </c>
      <c r="E26" s="269"/>
      <c r="G26" s="260"/>
      <c r="H26" s="260"/>
      <c r="I26" s="260"/>
    </row>
    <row r="27" spans="2:9" ht="14.25" customHeight="1" x14ac:dyDescent="0.3">
      <c r="B27" s="491" t="s">
        <v>93</v>
      </c>
      <c r="C27" s="492">
        <v>145.32445986049899</v>
      </c>
      <c r="D27" s="493">
        <v>117.92307692307701</v>
      </c>
      <c r="E27" s="269"/>
      <c r="G27" s="270"/>
      <c r="H27" s="270"/>
      <c r="I27" s="260"/>
    </row>
    <row r="28" spans="2:9" ht="14.25" customHeight="1" x14ac:dyDescent="0.3">
      <c r="B28" s="491" t="s">
        <v>94</v>
      </c>
      <c r="C28" s="492">
        <v>150.675176327201</v>
      </c>
      <c r="D28" s="493">
        <v>128.20351616598401</v>
      </c>
      <c r="E28" s="269"/>
      <c r="G28" s="270"/>
      <c r="H28" s="270"/>
      <c r="I28" s="260"/>
    </row>
    <row r="29" spans="2:9" ht="14.25" customHeight="1" x14ac:dyDescent="0.3">
      <c r="B29" s="491" t="s">
        <v>95</v>
      </c>
      <c r="C29" s="492">
        <v>150.44462030994401</v>
      </c>
      <c r="D29" s="493">
        <v>126.92307692307701</v>
      </c>
      <c r="E29" s="269"/>
      <c r="G29" s="270"/>
      <c r="H29" s="270"/>
      <c r="I29" s="260"/>
    </row>
    <row r="30" spans="2:9" ht="14.25" customHeight="1" x14ac:dyDescent="0.3">
      <c r="B30" s="491" t="s">
        <v>96</v>
      </c>
      <c r="C30" s="492">
        <v>151.04153479983199</v>
      </c>
      <c r="D30" s="493">
        <v>126.69230769230801</v>
      </c>
      <c r="E30" s="269"/>
      <c r="G30" s="270"/>
      <c r="H30" s="270"/>
      <c r="I30" s="260"/>
    </row>
    <row r="31" spans="2:9" ht="14.25" customHeight="1" x14ac:dyDescent="0.3">
      <c r="B31" s="491" t="s">
        <v>97</v>
      </c>
      <c r="C31" s="492">
        <v>154.497530728518</v>
      </c>
      <c r="D31" s="493">
        <v>132.019230769231</v>
      </c>
      <c r="E31" s="269"/>
      <c r="G31" s="270"/>
      <c r="H31" s="270"/>
      <c r="I31" s="260"/>
    </row>
    <row r="32" spans="2:9" ht="14.25" customHeight="1" x14ac:dyDescent="0.3">
      <c r="B32" s="491" t="s">
        <v>98</v>
      </c>
      <c r="C32" s="492">
        <v>161.69203537025399</v>
      </c>
      <c r="D32" s="493">
        <v>138.461538461538</v>
      </c>
      <c r="E32" s="269"/>
    </row>
    <row r="33" spans="2:9" ht="14.25" customHeight="1" x14ac:dyDescent="0.3">
      <c r="B33" s="937" t="s">
        <v>99</v>
      </c>
      <c r="C33" s="938">
        <v>170.08790403978401</v>
      </c>
      <c r="D33" s="939">
        <v>138.461538461538</v>
      </c>
      <c r="E33" s="269"/>
    </row>
    <row r="34" spans="2:9" ht="14.25" customHeight="1" x14ac:dyDescent="0.3">
      <c r="B34" s="491"/>
      <c r="C34" s="492"/>
      <c r="D34" s="493"/>
      <c r="E34" s="269"/>
    </row>
    <row r="35" spans="2:9" ht="14.25" customHeight="1" x14ac:dyDescent="0.3">
      <c r="B35" s="61" t="s">
        <v>326</v>
      </c>
      <c r="C35" s="265"/>
      <c r="D35" s="26"/>
      <c r="E35" s="269"/>
      <c r="G35" s="270"/>
      <c r="H35" s="270"/>
      <c r="I35" s="260"/>
    </row>
    <row r="36" spans="2:9" ht="12.75" customHeight="1" x14ac:dyDescent="0.3">
      <c r="B36" s="491" t="s">
        <v>88</v>
      </c>
      <c r="C36" s="659">
        <v>145.980532567099</v>
      </c>
      <c r="D36" s="660">
        <v>124.444444444444</v>
      </c>
      <c r="E36" s="268"/>
      <c r="G36" s="260"/>
      <c r="H36" s="260"/>
      <c r="I36" s="260"/>
    </row>
    <row r="37" spans="2:9" ht="12.75" customHeight="1" x14ac:dyDescent="0.3">
      <c r="B37" s="491" t="s">
        <v>89</v>
      </c>
      <c r="C37" s="492">
        <v>141.24041151199199</v>
      </c>
      <c r="D37" s="493">
        <v>115.384615384615</v>
      </c>
      <c r="E37" s="268"/>
    </row>
    <row r="38" spans="2:9" ht="14.25" customHeight="1" x14ac:dyDescent="0.3">
      <c r="B38" s="491" t="s">
        <v>90</v>
      </c>
      <c r="C38" s="492">
        <v>145.28435834283701</v>
      </c>
      <c r="D38" s="493">
        <v>118.384615384615</v>
      </c>
      <c r="E38" s="268"/>
    </row>
    <row r="39" spans="2:9" ht="14.25" customHeight="1" x14ac:dyDescent="0.3">
      <c r="B39" s="491" t="s">
        <v>91</v>
      </c>
      <c r="C39" s="492">
        <v>141.99549008030399</v>
      </c>
      <c r="D39" s="493">
        <v>115.384615384615</v>
      </c>
      <c r="E39" s="268"/>
      <c r="G39" s="270"/>
      <c r="H39" s="270"/>
      <c r="I39" s="260"/>
    </row>
    <row r="40" spans="2:9" ht="14.25" customHeight="1" x14ac:dyDescent="0.3">
      <c r="B40" s="491" t="s">
        <v>92</v>
      </c>
      <c r="C40" s="492">
        <v>150.58631923040099</v>
      </c>
      <c r="D40" s="493">
        <v>122.950033849345</v>
      </c>
      <c r="E40" s="269"/>
    </row>
    <row r="41" spans="2:9" ht="14.25" customHeight="1" x14ac:dyDescent="0.3">
      <c r="B41" s="491" t="s">
        <v>93</v>
      </c>
      <c r="C41" s="492">
        <v>154.69872218316999</v>
      </c>
      <c r="D41" s="493">
        <v>126.92307692307701</v>
      </c>
      <c r="E41" s="269"/>
    </row>
    <row r="42" spans="2:9" ht="14.25" customHeight="1" x14ac:dyDescent="0.3">
      <c r="B42" s="491" t="s">
        <v>94</v>
      </c>
      <c r="C42" s="492">
        <v>160.35437126452101</v>
      </c>
      <c r="D42" s="493">
        <v>134.769230769231</v>
      </c>
      <c r="E42" s="269"/>
    </row>
    <row r="43" spans="2:9" ht="14.25" customHeight="1" x14ac:dyDescent="0.3">
      <c r="B43" s="491" t="s">
        <v>95</v>
      </c>
      <c r="C43" s="492">
        <v>161.47077656834301</v>
      </c>
      <c r="D43" s="493">
        <v>133.84615384615401</v>
      </c>
      <c r="E43" s="269"/>
    </row>
    <row r="44" spans="2:9" ht="14.25" customHeight="1" x14ac:dyDescent="0.3">
      <c r="B44" s="491" t="s">
        <v>96</v>
      </c>
      <c r="C44" s="492">
        <v>160.41062624064801</v>
      </c>
      <c r="D44" s="493">
        <v>131.07692307692301</v>
      </c>
      <c r="E44" s="269"/>
    </row>
    <row r="45" spans="2:9" ht="14.25" customHeight="1" x14ac:dyDescent="0.3">
      <c r="B45" s="491" t="s">
        <v>97</v>
      </c>
      <c r="C45" s="492">
        <v>166.22627796236401</v>
      </c>
      <c r="D45" s="493">
        <v>138.461538461538</v>
      </c>
      <c r="E45" s="269"/>
      <c r="H45" s="270"/>
      <c r="I45" s="260"/>
    </row>
    <row r="46" spans="2:9" ht="14.25" customHeight="1" x14ac:dyDescent="0.3">
      <c r="B46" s="491" t="s">
        <v>98</v>
      </c>
      <c r="C46" s="492">
        <v>173.30140762831701</v>
      </c>
      <c r="D46" s="493">
        <v>143.769230769231</v>
      </c>
      <c r="E46" s="269"/>
    </row>
    <row r="47" spans="2:9" ht="14.25" customHeight="1" x14ac:dyDescent="0.3">
      <c r="B47" s="937" t="s">
        <v>99</v>
      </c>
      <c r="C47" s="938">
        <v>182.001740524902</v>
      </c>
      <c r="D47" s="939">
        <v>147</v>
      </c>
      <c r="E47" s="269"/>
    </row>
    <row r="48" spans="2:9" ht="14.25" customHeight="1" x14ac:dyDescent="0.3">
      <c r="B48" s="661" t="s">
        <v>327</v>
      </c>
      <c r="C48" s="492"/>
      <c r="D48" s="493"/>
      <c r="E48" s="269"/>
    </row>
    <row r="49" spans="2:5" ht="14.25" customHeight="1" x14ac:dyDescent="0.3">
      <c r="B49" s="271" t="s">
        <v>150</v>
      </c>
      <c r="C49" s="267"/>
      <c r="D49" s="36"/>
      <c r="E49" s="260"/>
    </row>
    <row r="50" spans="2:5" x14ac:dyDescent="0.3">
      <c r="B50" s="60"/>
      <c r="C50" s="273"/>
    </row>
    <row r="51" spans="2:5" x14ac:dyDescent="0.3">
      <c r="C51" s="273"/>
    </row>
    <row r="52" spans="2:5" x14ac:dyDescent="0.3">
      <c r="B52" s="274"/>
      <c r="C52" s="267"/>
      <c r="D52" s="36"/>
    </row>
    <row r="53" spans="2:5" x14ac:dyDescent="0.3">
      <c r="C53" s="267"/>
      <c r="D53" s="36"/>
    </row>
    <row r="54" spans="2:5" x14ac:dyDescent="0.3">
      <c r="B54" s="60"/>
    </row>
    <row r="56" spans="2:5" ht="12.5" x14ac:dyDescent="0.25">
      <c r="B56" s="26"/>
      <c r="C56" s="26"/>
      <c r="D56" s="266"/>
    </row>
    <row r="63" spans="2:5" x14ac:dyDescent="0.3">
      <c r="B63" s="2"/>
    </row>
  </sheetData>
  <pageMargins left="0.7" right="0.7" top="0.75" bottom="0.75" header="0.3" footer="0.3"/>
  <pageSetup paperSize="9" scale="72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CC99FF"/>
    <pageSetUpPr fitToPage="1"/>
  </sheetPr>
  <dimension ref="B1:V63"/>
  <sheetViews>
    <sheetView showGridLines="0" zoomScaleNormal="100" workbookViewId="0"/>
  </sheetViews>
  <sheetFormatPr defaultColWidth="8.84375" defaultRowHeight="13" x14ac:dyDescent="0.3"/>
  <cols>
    <col min="1" max="1" width="8.84375" style="253"/>
    <col min="2" max="2" width="8.53515625" style="253" customWidth="1"/>
    <col min="3" max="3" width="8.765625" style="253" customWidth="1"/>
    <col min="4" max="4" width="7.84375" style="61" customWidth="1"/>
    <col min="5" max="5" width="8.84375" style="61" customWidth="1"/>
    <col min="6" max="6" width="8.765625" style="253" customWidth="1"/>
    <col min="7" max="8" width="2.765625" style="253" customWidth="1"/>
    <col min="9" max="9" width="8.765625" style="253" customWidth="1"/>
    <col min="10" max="12" width="8.84375" style="253"/>
    <col min="13" max="13" width="2.765625" style="253" customWidth="1"/>
    <col min="14" max="16384" width="8.84375" style="253"/>
  </cols>
  <sheetData>
    <row r="1" spans="2:22" ht="14.25" customHeight="1" x14ac:dyDescent="0.3"/>
    <row r="2" spans="2:22" s="254" customFormat="1" ht="18.75" customHeight="1" x14ac:dyDescent="0.35">
      <c r="B2" s="5" t="s">
        <v>328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53"/>
      <c r="O2" s="253"/>
      <c r="P2" s="253"/>
      <c r="Q2" s="253"/>
      <c r="R2" s="253"/>
      <c r="S2" s="253"/>
      <c r="T2" s="253"/>
      <c r="U2" s="253"/>
      <c r="V2" s="253"/>
    </row>
    <row r="3" spans="2:22" ht="12.75" customHeight="1" x14ac:dyDescent="0.3">
      <c r="B3" s="255"/>
      <c r="E3" s="256"/>
    </row>
    <row r="4" spans="2:22" x14ac:dyDescent="0.3">
      <c r="B4" s="940" t="s">
        <v>329</v>
      </c>
      <c r="C4" s="257"/>
      <c r="D4" s="258"/>
      <c r="E4" s="258"/>
      <c r="F4" s="257"/>
      <c r="G4" s="257"/>
      <c r="H4" s="259"/>
      <c r="M4" s="260"/>
    </row>
    <row r="5" spans="2:22" ht="28.5" customHeight="1" x14ac:dyDescent="0.3">
      <c r="B5" s="261"/>
      <c r="C5" s="1008" t="s">
        <v>80</v>
      </c>
      <c r="D5" s="262" t="s">
        <v>104</v>
      </c>
      <c r="E5" s="262" t="s">
        <v>105</v>
      </c>
      <c r="F5" s="1008" t="s">
        <v>106</v>
      </c>
      <c r="G5" s="1008"/>
      <c r="H5" s="263"/>
      <c r="I5" s="1008" t="s">
        <v>330</v>
      </c>
      <c r="J5" s="262" t="s">
        <v>104</v>
      </c>
      <c r="K5" s="262" t="s">
        <v>105</v>
      </c>
      <c r="L5" s="1008" t="s">
        <v>106</v>
      </c>
      <c r="M5" s="264"/>
    </row>
    <row r="6" spans="2:22" s="26" customFormat="1" ht="12.75" customHeight="1" x14ac:dyDescent="0.3">
      <c r="C6" s="265"/>
      <c r="F6" s="265" t="s">
        <v>324</v>
      </c>
      <c r="I6" s="265"/>
      <c r="J6" s="60"/>
      <c r="K6" s="61"/>
      <c r="L6" s="265" t="s">
        <v>325</v>
      </c>
      <c r="M6" s="260"/>
      <c r="N6" s="253"/>
      <c r="O6" s="253"/>
      <c r="P6" s="253"/>
      <c r="Q6" s="253"/>
      <c r="R6" s="253"/>
      <c r="S6" s="253"/>
      <c r="T6" s="253"/>
      <c r="U6" s="253"/>
      <c r="V6" s="253"/>
    </row>
    <row r="7" spans="2:22" s="26" customFormat="1" ht="12.75" customHeight="1" x14ac:dyDescent="0.3">
      <c r="B7" s="61" t="s">
        <v>112</v>
      </c>
      <c r="C7" s="265"/>
      <c r="J7" s="266"/>
      <c r="M7" s="24"/>
      <c r="N7" s="253"/>
      <c r="O7" s="253"/>
      <c r="P7" s="253"/>
      <c r="Q7" s="253"/>
      <c r="R7" s="253"/>
      <c r="S7" s="253"/>
      <c r="T7" s="253"/>
      <c r="U7" s="253"/>
      <c r="V7" s="253"/>
    </row>
    <row r="8" spans="2:22" ht="14.25" customHeight="1" x14ac:dyDescent="0.3">
      <c r="B8" s="43" t="s">
        <v>88</v>
      </c>
      <c r="C8" s="267">
        <v>233.44631629444984</v>
      </c>
      <c r="D8" s="36">
        <v>79.847115624291177</v>
      </c>
      <c r="E8" s="36">
        <v>97.664385636796609</v>
      </c>
      <c r="F8" s="267">
        <v>86.202188034505753</v>
      </c>
      <c r="G8" s="267"/>
      <c r="I8" s="267">
        <v>207.69230769230771</v>
      </c>
      <c r="J8" s="36">
        <v>81</v>
      </c>
      <c r="K8" s="36">
        <v>97</v>
      </c>
      <c r="L8" s="267">
        <v>86</v>
      </c>
      <c r="M8" s="268"/>
    </row>
    <row r="9" spans="2:22" ht="14.25" customHeight="1" x14ac:dyDescent="0.3">
      <c r="B9" s="43" t="s">
        <v>89</v>
      </c>
      <c r="C9" s="267">
        <v>254.49626701676522</v>
      </c>
      <c r="D9" s="36">
        <v>90.28817674672446</v>
      </c>
      <c r="E9" s="36">
        <v>102.28720211396984</v>
      </c>
      <c r="F9" s="267">
        <v>94.571992315831537</v>
      </c>
      <c r="G9" s="267"/>
      <c r="I9" s="267">
        <v>230.76923076923077</v>
      </c>
      <c r="J9" s="36">
        <v>89</v>
      </c>
      <c r="K9" s="36">
        <v>98</v>
      </c>
      <c r="L9" s="267">
        <v>92.42</v>
      </c>
      <c r="M9" s="268"/>
    </row>
    <row r="10" spans="2:22" ht="14.25" customHeight="1" x14ac:dyDescent="0.3">
      <c r="B10" s="43" t="s">
        <v>90</v>
      </c>
      <c r="C10" s="267">
        <v>240.79599983232458</v>
      </c>
      <c r="D10" s="36">
        <v>94.152724950735958</v>
      </c>
      <c r="E10" s="36">
        <v>114.51684447400804</v>
      </c>
      <c r="F10" s="267">
        <v>102.37880652446782</v>
      </c>
      <c r="G10" s="267"/>
      <c r="I10" s="267">
        <v>227.5</v>
      </c>
      <c r="J10" s="36">
        <v>90</v>
      </c>
      <c r="K10" s="36">
        <v>100</v>
      </c>
      <c r="L10" s="267">
        <v>95</v>
      </c>
      <c r="M10" s="268"/>
    </row>
    <row r="11" spans="2:22" ht="14.25" customHeight="1" x14ac:dyDescent="0.3">
      <c r="B11" s="43" t="s">
        <v>91</v>
      </c>
      <c r="C11" s="267">
        <v>258.11232690947446</v>
      </c>
      <c r="D11" s="36">
        <v>100.04747675515537</v>
      </c>
      <c r="E11" s="36">
        <v>118.11228804206127</v>
      </c>
      <c r="F11" s="267">
        <v>106.16606883352887</v>
      </c>
      <c r="G11" s="267"/>
      <c r="I11" s="267">
        <v>229.23076923076923</v>
      </c>
      <c r="J11" s="36">
        <v>97</v>
      </c>
      <c r="K11" s="36">
        <v>106</v>
      </c>
      <c r="L11" s="267">
        <v>100</v>
      </c>
      <c r="M11" s="268"/>
    </row>
    <row r="12" spans="2:22" ht="14.25" customHeight="1" x14ac:dyDescent="0.3">
      <c r="B12" s="43" t="s">
        <v>92</v>
      </c>
      <c r="C12" s="267">
        <v>258.30625077156247</v>
      </c>
      <c r="D12" s="36">
        <v>106.48004732193095</v>
      </c>
      <c r="E12" s="36">
        <v>125.55506153206538</v>
      </c>
      <c r="F12" s="267">
        <v>114.44305597692052</v>
      </c>
      <c r="G12" s="36"/>
      <c r="I12" s="267">
        <v>241.53152430547081</v>
      </c>
      <c r="J12" s="36">
        <v>100</v>
      </c>
      <c r="K12" s="36">
        <v>115</v>
      </c>
      <c r="L12" s="267">
        <v>106</v>
      </c>
      <c r="M12" s="269"/>
    </row>
    <row r="13" spans="2:22" ht="14.25" customHeight="1" x14ac:dyDescent="0.3">
      <c r="B13" s="43" t="s">
        <v>93</v>
      </c>
      <c r="C13" s="267">
        <v>280.80326150641184</v>
      </c>
      <c r="D13" s="36">
        <v>118.89165287364825</v>
      </c>
      <c r="E13" s="36">
        <v>131.02364126180271</v>
      </c>
      <c r="F13" s="267">
        <v>124.6399380870658</v>
      </c>
      <c r="G13" s="36"/>
      <c r="I13" s="267">
        <v>253.84615384615384</v>
      </c>
      <c r="J13" s="36">
        <v>109.86928076923077</v>
      </c>
      <c r="K13" s="36">
        <v>125</v>
      </c>
      <c r="L13" s="267">
        <v>115</v>
      </c>
      <c r="M13" s="269"/>
    </row>
    <row r="14" spans="2:22" ht="14.25" customHeight="1" x14ac:dyDescent="0.3">
      <c r="B14" s="43" t="s">
        <v>94</v>
      </c>
      <c r="C14" s="267">
        <v>297.8645629668431</v>
      </c>
      <c r="D14" s="36">
        <v>122.37553801226052</v>
      </c>
      <c r="E14" s="36">
        <v>137.44543616834574</v>
      </c>
      <c r="F14" s="267">
        <v>129.48755413869921</v>
      </c>
      <c r="G14" s="36"/>
      <c r="I14" s="267">
        <v>276.92307692307691</v>
      </c>
      <c r="J14" s="36">
        <v>111.53846153846153</v>
      </c>
      <c r="K14" s="36">
        <v>126.92307692307692</v>
      </c>
      <c r="L14" s="267">
        <v>119.74379999999999</v>
      </c>
      <c r="M14" s="269"/>
    </row>
    <row r="15" spans="2:22" ht="14.25" customHeight="1" x14ac:dyDescent="0.3">
      <c r="B15" s="43" t="s">
        <v>95</v>
      </c>
      <c r="C15" s="267">
        <v>299.91535856146623</v>
      </c>
      <c r="D15" s="36">
        <v>119.95485040786244</v>
      </c>
      <c r="E15" s="36">
        <v>138.66708963893774</v>
      </c>
      <c r="F15" s="267">
        <v>129.00157710657206</v>
      </c>
      <c r="G15" s="36"/>
      <c r="I15" s="267">
        <v>284.00731645645976</v>
      </c>
      <c r="J15" s="36">
        <v>115.38461538461539</v>
      </c>
      <c r="K15" s="36">
        <v>131.53846153846155</v>
      </c>
      <c r="L15" s="267">
        <v>124</v>
      </c>
      <c r="M15" s="269"/>
    </row>
    <row r="16" spans="2:22" ht="14.25" customHeight="1" x14ac:dyDescent="0.3">
      <c r="B16" s="43" t="s">
        <v>96</v>
      </c>
      <c r="C16" s="268">
        <v>309.20195195336157</v>
      </c>
      <c r="D16" s="269">
        <v>128.64264542079806</v>
      </c>
      <c r="E16" s="269">
        <v>135.15938510897345</v>
      </c>
      <c r="F16" s="268">
        <v>131.91233048555111</v>
      </c>
      <c r="G16" s="269"/>
      <c r="H16" s="43"/>
      <c r="I16" s="268">
        <v>288.46153846153845</v>
      </c>
      <c r="J16" s="269">
        <v>119</v>
      </c>
      <c r="K16" s="269">
        <v>129.1</v>
      </c>
      <c r="L16" s="268">
        <v>123</v>
      </c>
      <c r="M16" s="269"/>
    </row>
    <row r="17" spans="2:17" ht="14.25" customHeight="1" x14ac:dyDescent="0.3">
      <c r="B17" s="43" t="s">
        <v>97</v>
      </c>
      <c r="C17" s="268">
        <v>311.722883112582</v>
      </c>
      <c r="D17" s="269">
        <v>126.65868781717145</v>
      </c>
      <c r="E17" s="269">
        <v>139.10195074118559</v>
      </c>
      <c r="F17" s="268">
        <v>132.75228915897509</v>
      </c>
      <c r="G17" s="268"/>
      <c r="H17" s="260"/>
      <c r="I17" s="268">
        <v>300</v>
      </c>
      <c r="J17" s="269">
        <v>120</v>
      </c>
      <c r="K17" s="269">
        <v>127.81046353846155</v>
      </c>
      <c r="L17" s="268">
        <v>123.65</v>
      </c>
      <c r="M17" s="269"/>
    </row>
    <row r="18" spans="2:17" ht="14.25" customHeight="1" x14ac:dyDescent="0.3">
      <c r="B18" s="43" t="s">
        <v>98</v>
      </c>
      <c r="C18" s="268">
        <v>341.43835075867202</v>
      </c>
      <c r="D18" s="269">
        <v>124.346240108118</v>
      </c>
      <c r="E18" s="269">
        <v>139.28329909845399</v>
      </c>
      <c r="F18" s="268">
        <v>131.39958614415599</v>
      </c>
      <c r="G18" s="268"/>
      <c r="H18" s="260"/>
      <c r="I18" s="268">
        <v>319.258142602975</v>
      </c>
      <c r="J18" s="269">
        <v>120</v>
      </c>
      <c r="K18" s="269">
        <v>129.230769230769</v>
      </c>
      <c r="L18" s="268">
        <v>122</v>
      </c>
      <c r="M18" s="269"/>
    </row>
    <row r="19" spans="2:17" ht="14.25" customHeight="1" x14ac:dyDescent="0.3">
      <c r="B19" s="937" t="s">
        <v>99</v>
      </c>
      <c r="C19" s="938">
        <v>342.04998781912599</v>
      </c>
      <c r="D19" s="939">
        <v>127.56781136550801</v>
      </c>
      <c r="E19" s="939">
        <v>148.47069093857701</v>
      </c>
      <c r="F19" s="938">
        <v>137.534184216526</v>
      </c>
      <c r="G19" s="938"/>
      <c r="H19" s="941"/>
      <c r="I19" s="938">
        <v>317.30769230769198</v>
      </c>
      <c r="J19" s="939">
        <v>122.054127852588</v>
      </c>
      <c r="K19" s="939">
        <v>134.461538461538</v>
      </c>
      <c r="L19" s="938">
        <v>126.50630750000001</v>
      </c>
      <c r="M19" s="269"/>
    </row>
    <row r="20" spans="2:17" ht="14.25" customHeight="1" x14ac:dyDescent="0.3">
      <c r="B20" s="491"/>
      <c r="C20" s="659"/>
      <c r="D20" s="660"/>
      <c r="E20" s="660"/>
      <c r="F20" s="659"/>
      <c r="G20" s="660"/>
      <c r="H20" s="662"/>
      <c r="I20" s="659"/>
      <c r="J20" s="660"/>
      <c r="K20" s="660"/>
      <c r="L20" s="659"/>
      <c r="M20" s="269"/>
    </row>
    <row r="21" spans="2:17" ht="14.25" customHeight="1" x14ac:dyDescent="0.3">
      <c r="B21" s="61" t="s">
        <v>205</v>
      </c>
      <c r="C21" s="265"/>
      <c r="D21" s="26"/>
      <c r="E21" s="26"/>
      <c r="F21" s="26"/>
      <c r="G21" s="26"/>
      <c r="H21" s="2"/>
      <c r="I21" s="265"/>
      <c r="J21" s="26"/>
      <c r="K21" s="26"/>
      <c r="L21" s="26"/>
      <c r="M21" s="24"/>
    </row>
    <row r="22" spans="2:17" ht="12.75" customHeight="1" x14ac:dyDescent="0.3">
      <c r="B22" s="43" t="s">
        <v>88</v>
      </c>
      <c r="C22" s="267">
        <v>129.85882739023825</v>
      </c>
      <c r="D22" s="36">
        <v>61.110728559252117</v>
      </c>
      <c r="E22" s="36">
        <v>71.287095157632834</v>
      </c>
      <c r="F22" s="267">
        <v>66.6827474368</v>
      </c>
      <c r="G22" s="267"/>
      <c r="H22" s="2"/>
      <c r="I22" s="267">
        <v>120</v>
      </c>
      <c r="J22" s="36">
        <v>60</v>
      </c>
      <c r="K22" s="36">
        <v>69.230769230769226</v>
      </c>
      <c r="L22" s="267">
        <v>65</v>
      </c>
      <c r="M22" s="268"/>
    </row>
    <row r="23" spans="2:17" ht="14.25" customHeight="1" x14ac:dyDescent="0.3">
      <c r="B23" s="43" t="s">
        <v>89</v>
      </c>
      <c r="C23" s="268">
        <v>129.76786701794595</v>
      </c>
      <c r="D23" s="269">
        <v>63.921385110631803</v>
      </c>
      <c r="E23" s="269">
        <v>74.94206852956934</v>
      </c>
      <c r="F23" s="268">
        <v>70.138405839454862</v>
      </c>
      <c r="G23" s="268"/>
      <c r="H23" s="43"/>
      <c r="I23" s="268">
        <v>120</v>
      </c>
      <c r="J23" s="269">
        <v>62.5</v>
      </c>
      <c r="K23" s="269">
        <v>73.400000000000006</v>
      </c>
      <c r="L23" s="268">
        <v>68</v>
      </c>
      <c r="M23" s="268"/>
    </row>
    <row r="24" spans="2:17" ht="14.25" customHeight="1" x14ac:dyDescent="0.3">
      <c r="B24" s="43" t="s">
        <v>90</v>
      </c>
      <c r="C24" s="268">
        <v>136.54930305029725</v>
      </c>
      <c r="D24" s="269">
        <v>67.220486631486679</v>
      </c>
      <c r="E24" s="269">
        <v>77.924165020947939</v>
      </c>
      <c r="F24" s="268">
        <v>73.094747083194861</v>
      </c>
      <c r="G24" s="268"/>
      <c r="H24" s="43"/>
      <c r="I24" s="268">
        <v>124.61538461538461</v>
      </c>
      <c r="J24" s="269">
        <v>65</v>
      </c>
      <c r="K24" s="269">
        <v>75</v>
      </c>
      <c r="L24" s="268">
        <v>70.192307692307693</v>
      </c>
      <c r="M24" s="268"/>
    </row>
    <row r="25" spans="2:17" ht="14.25" customHeight="1" x14ac:dyDescent="0.3">
      <c r="B25" s="43" t="s">
        <v>91</v>
      </c>
      <c r="C25" s="268">
        <v>138.69266777022958</v>
      </c>
      <c r="D25" s="269">
        <v>70.380206962839225</v>
      </c>
      <c r="E25" s="269">
        <v>82.773117563615344</v>
      </c>
      <c r="F25" s="268">
        <v>77.549209431733004</v>
      </c>
      <c r="G25" s="268"/>
      <c r="H25" s="43"/>
      <c r="I25" s="268">
        <v>126.92307692307692</v>
      </c>
      <c r="J25" s="269">
        <v>68.269230769230774</v>
      </c>
      <c r="K25" s="269">
        <v>80</v>
      </c>
      <c r="L25" s="268">
        <v>74.038461538461533</v>
      </c>
      <c r="M25" s="268"/>
    </row>
    <row r="26" spans="2:17" ht="14.25" customHeight="1" x14ac:dyDescent="0.3">
      <c r="B26" s="43" t="s">
        <v>92</v>
      </c>
      <c r="C26" s="268">
        <v>139.93039871924444</v>
      </c>
      <c r="D26" s="269">
        <v>74.01597352214975</v>
      </c>
      <c r="E26" s="269">
        <v>87.649919360976185</v>
      </c>
      <c r="F26" s="268">
        <v>81.880446510197658</v>
      </c>
      <c r="G26" s="268"/>
      <c r="H26" s="43"/>
      <c r="I26" s="268">
        <v>129.23076923076923</v>
      </c>
      <c r="J26" s="269">
        <v>72</v>
      </c>
      <c r="K26" s="269">
        <v>83.65384615384616</v>
      </c>
      <c r="L26" s="268">
        <v>78.92307692307692</v>
      </c>
      <c r="M26" s="269"/>
      <c r="O26" s="260"/>
      <c r="P26" s="260"/>
      <c r="Q26" s="260"/>
    </row>
    <row r="27" spans="2:17" ht="14.25" customHeight="1" x14ac:dyDescent="0.3">
      <c r="B27" s="43" t="s">
        <v>93</v>
      </c>
      <c r="C27" s="268">
        <v>145.14159708390414</v>
      </c>
      <c r="D27" s="269">
        <v>79.254577753819717</v>
      </c>
      <c r="E27" s="269">
        <v>91.879600062888343</v>
      </c>
      <c r="F27" s="268">
        <v>86.911899569620445</v>
      </c>
      <c r="G27" s="268"/>
      <c r="H27" s="43"/>
      <c r="I27" s="268">
        <v>131.25</v>
      </c>
      <c r="J27" s="269">
        <v>77.538461538461533</v>
      </c>
      <c r="K27" s="269">
        <v>88</v>
      </c>
      <c r="L27" s="268">
        <v>84</v>
      </c>
      <c r="M27" s="269"/>
      <c r="O27" s="270"/>
      <c r="P27" s="270"/>
      <c r="Q27" s="260"/>
    </row>
    <row r="28" spans="2:17" ht="14.25" customHeight="1" x14ac:dyDescent="0.3">
      <c r="B28" s="43" t="s">
        <v>94</v>
      </c>
      <c r="C28" s="268">
        <v>146.99915632592675</v>
      </c>
      <c r="D28" s="269">
        <v>83.728018827927357</v>
      </c>
      <c r="E28" s="269">
        <v>95.55146981557688</v>
      </c>
      <c r="F28" s="268">
        <v>90.905925839062505</v>
      </c>
      <c r="G28" s="268"/>
      <c r="H28" s="43"/>
      <c r="I28" s="268">
        <v>132.69230769230768</v>
      </c>
      <c r="J28" s="269">
        <v>81.230769230769226</v>
      </c>
      <c r="K28" s="269">
        <v>92</v>
      </c>
      <c r="L28" s="268">
        <v>88</v>
      </c>
      <c r="M28" s="269"/>
      <c r="O28" s="270"/>
      <c r="P28" s="270"/>
      <c r="Q28" s="260"/>
    </row>
    <row r="29" spans="2:17" ht="14.25" customHeight="1" x14ac:dyDescent="0.3">
      <c r="B29" s="43" t="s">
        <v>95</v>
      </c>
      <c r="C29" s="268">
        <v>152.93426976835769</v>
      </c>
      <c r="D29" s="269">
        <v>87.256394925482013</v>
      </c>
      <c r="E29" s="269">
        <v>99.269242960684295</v>
      </c>
      <c r="F29" s="268">
        <v>94.660691503973098</v>
      </c>
      <c r="G29" s="268"/>
      <c r="H29" s="43"/>
      <c r="I29" s="268">
        <v>137.30769230769232</v>
      </c>
      <c r="J29" s="269">
        <v>83.07692307692308</v>
      </c>
      <c r="K29" s="269">
        <v>95</v>
      </c>
      <c r="L29" s="268">
        <v>90</v>
      </c>
      <c r="M29" s="269"/>
      <c r="O29" s="270"/>
      <c r="P29" s="270"/>
      <c r="Q29" s="260"/>
    </row>
    <row r="30" spans="2:17" ht="14.25" customHeight="1" x14ac:dyDescent="0.3">
      <c r="B30" s="43" t="s">
        <v>96</v>
      </c>
      <c r="C30" s="268">
        <v>157.85636546611923</v>
      </c>
      <c r="D30" s="269">
        <v>86.9109327761213</v>
      </c>
      <c r="E30" s="269">
        <v>99.655023318287107</v>
      </c>
      <c r="F30" s="268">
        <v>94.901847282108676</v>
      </c>
      <c r="G30" s="268"/>
      <c r="H30" s="43"/>
      <c r="I30" s="268">
        <v>138.46153846153845</v>
      </c>
      <c r="J30" s="269">
        <v>84</v>
      </c>
      <c r="K30" s="269">
        <v>96.115384615384613</v>
      </c>
      <c r="L30" s="268">
        <v>92</v>
      </c>
      <c r="M30" s="269"/>
      <c r="O30" s="270"/>
      <c r="P30" s="270"/>
      <c r="Q30" s="260"/>
    </row>
    <row r="31" spans="2:17" ht="14.25" customHeight="1" x14ac:dyDescent="0.3">
      <c r="B31" s="43" t="s">
        <v>97</v>
      </c>
      <c r="C31" s="268">
        <v>157.87268592726411</v>
      </c>
      <c r="D31" s="269">
        <v>87.466527780140623</v>
      </c>
      <c r="E31" s="269">
        <v>100.30637583514563</v>
      </c>
      <c r="F31" s="268">
        <v>95.508282098876492</v>
      </c>
      <c r="G31" s="268"/>
      <c r="H31" s="43"/>
      <c r="I31" s="268">
        <v>139.61538461538461</v>
      </c>
      <c r="J31" s="269">
        <v>84.461538461538467</v>
      </c>
      <c r="K31" s="269">
        <v>94.230769230769226</v>
      </c>
      <c r="L31" s="268">
        <v>91</v>
      </c>
      <c r="M31" s="269"/>
      <c r="O31" s="270"/>
      <c r="P31" s="270"/>
      <c r="Q31" s="260"/>
    </row>
    <row r="32" spans="2:17" ht="14.25" customHeight="1" x14ac:dyDescent="0.3">
      <c r="B32" s="43" t="s">
        <v>98</v>
      </c>
      <c r="C32" s="268">
        <v>161.675286846196</v>
      </c>
      <c r="D32" s="269">
        <v>86.077813745697796</v>
      </c>
      <c r="E32" s="269">
        <v>99.538572346871405</v>
      </c>
      <c r="F32" s="268">
        <v>94.557471954027307</v>
      </c>
      <c r="G32" s="268"/>
      <c r="H32" s="260"/>
      <c r="I32" s="268">
        <v>138.795274207961</v>
      </c>
      <c r="J32" s="269">
        <v>83</v>
      </c>
      <c r="K32" s="269">
        <v>94.615384615384599</v>
      </c>
      <c r="L32" s="268">
        <v>90.461538461538495</v>
      </c>
      <c r="M32" s="269"/>
    </row>
    <row r="33" spans="2:18" ht="14.25" customHeight="1" x14ac:dyDescent="0.3">
      <c r="B33" s="937" t="s">
        <v>99</v>
      </c>
      <c r="C33" s="938">
        <v>159.214669844121</v>
      </c>
      <c r="D33" s="939">
        <v>88.869765328171994</v>
      </c>
      <c r="E33" s="939">
        <v>98.411715316343404</v>
      </c>
      <c r="F33" s="938">
        <v>94.914445795761793</v>
      </c>
      <c r="G33" s="938"/>
      <c r="H33" s="941"/>
      <c r="I33" s="938">
        <v>144.230769230769</v>
      </c>
      <c r="J33" s="939">
        <v>85</v>
      </c>
      <c r="K33" s="939">
        <v>93.923076923076906</v>
      </c>
      <c r="L33" s="938">
        <v>90.966346153846203</v>
      </c>
      <c r="M33" s="269"/>
    </row>
    <row r="34" spans="2:18" ht="14.25" customHeight="1" x14ac:dyDescent="0.3">
      <c r="B34" s="491"/>
      <c r="C34" s="492"/>
      <c r="D34" s="493"/>
      <c r="E34" s="493"/>
      <c r="F34" s="492"/>
      <c r="G34" s="492"/>
      <c r="H34" s="494"/>
      <c r="I34" s="492"/>
      <c r="J34" s="493"/>
      <c r="K34" s="493"/>
      <c r="L34" s="492"/>
      <c r="M34" s="269"/>
    </row>
    <row r="35" spans="2:18" ht="14.25" customHeight="1" x14ac:dyDescent="0.3">
      <c r="B35" s="61" t="s">
        <v>326</v>
      </c>
      <c r="C35" s="265"/>
      <c r="D35" s="26"/>
      <c r="E35" s="26"/>
      <c r="F35" s="26"/>
      <c r="G35" s="26"/>
      <c r="H35" s="2"/>
      <c r="I35" s="267"/>
      <c r="J35" s="36"/>
      <c r="K35" s="36"/>
      <c r="L35" s="267"/>
      <c r="M35" s="269"/>
      <c r="O35" s="270"/>
      <c r="P35" s="270"/>
      <c r="Q35" s="260"/>
    </row>
    <row r="36" spans="2:18" ht="12.75" customHeight="1" x14ac:dyDescent="0.3">
      <c r="B36" s="43" t="s">
        <v>88</v>
      </c>
      <c r="C36" s="267">
        <v>153</v>
      </c>
      <c r="D36" s="36">
        <v>66</v>
      </c>
      <c r="E36" s="36">
        <v>75</v>
      </c>
      <c r="F36" s="267">
        <v>71</v>
      </c>
      <c r="G36" s="267"/>
      <c r="H36" s="2"/>
      <c r="I36" s="267">
        <v>130</v>
      </c>
      <c r="J36" s="36">
        <v>64</v>
      </c>
      <c r="K36" s="36">
        <v>72</v>
      </c>
      <c r="L36" s="267">
        <v>68</v>
      </c>
      <c r="M36" s="268"/>
      <c r="O36" s="260"/>
      <c r="P36" s="260"/>
      <c r="Q36" s="260"/>
    </row>
    <row r="37" spans="2:18" ht="12.75" customHeight="1" x14ac:dyDescent="0.3">
      <c r="B37" s="43" t="s">
        <v>89</v>
      </c>
      <c r="C37" s="268">
        <v>156.30686063207631</v>
      </c>
      <c r="D37" s="269">
        <v>70.835341925931857</v>
      </c>
      <c r="E37" s="269">
        <v>78.560022914568748</v>
      </c>
      <c r="F37" s="268">
        <v>74.882387234857163</v>
      </c>
      <c r="G37" s="268"/>
      <c r="H37" s="43"/>
      <c r="I37" s="268">
        <v>132.69230769230768</v>
      </c>
      <c r="J37" s="269">
        <v>66.866159956019743</v>
      </c>
      <c r="K37" s="269">
        <v>75.692307692307693</v>
      </c>
      <c r="L37" s="268">
        <v>72</v>
      </c>
      <c r="M37" s="268"/>
    </row>
    <row r="38" spans="2:18" ht="14.25" customHeight="1" x14ac:dyDescent="0.3">
      <c r="B38" s="43" t="s">
        <v>90</v>
      </c>
      <c r="C38" s="268">
        <v>159.91502555784498</v>
      </c>
      <c r="D38" s="269">
        <v>73.853816016103806</v>
      </c>
      <c r="E38" s="269">
        <v>83.560476459851785</v>
      </c>
      <c r="F38" s="268">
        <v>78.902064682618786</v>
      </c>
      <c r="G38" s="268"/>
      <c r="H38" s="43"/>
      <c r="I38" s="268">
        <v>137.30769230769232</v>
      </c>
      <c r="J38" s="269">
        <v>69</v>
      </c>
      <c r="K38" s="269">
        <v>78</v>
      </c>
      <c r="L38" s="268">
        <v>73.84615384615384</v>
      </c>
      <c r="M38" s="268"/>
    </row>
    <row r="39" spans="2:18" ht="14.25" customHeight="1" x14ac:dyDescent="0.3">
      <c r="B39" s="43" t="s">
        <v>91</v>
      </c>
      <c r="C39" s="268">
        <v>164.41513441196747</v>
      </c>
      <c r="D39" s="269">
        <v>78.776399926150816</v>
      </c>
      <c r="E39" s="269">
        <v>87.310693954069464</v>
      </c>
      <c r="F39" s="268">
        <v>83.30192648269805</v>
      </c>
      <c r="G39" s="268"/>
      <c r="H39" s="43"/>
      <c r="I39" s="268">
        <v>138.46153846153845</v>
      </c>
      <c r="J39" s="269">
        <v>73.84615384615384</v>
      </c>
      <c r="K39" s="269">
        <v>82.15384615384616</v>
      </c>
      <c r="L39" s="268">
        <v>79</v>
      </c>
      <c r="M39" s="268"/>
      <c r="O39" s="270"/>
      <c r="P39" s="270"/>
      <c r="Q39" s="260"/>
    </row>
    <row r="40" spans="2:18" ht="14.25" customHeight="1" x14ac:dyDescent="0.3">
      <c r="B40" s="43" t="s">
        <v>92</v>
      </c>
      <c r="C40" s="268">
        <v>162.96237311020963</v>
      </c>
      <c r="D40" s="269">
        <v>82.95400714853406</v>
      </c>
      <c r="E40" s="269">
        <v>93.960347501643227</v>
      </c>
      <c r="F40" s="268">
        <v>88.923401715086101</v>
      </c>
      <c r="G40" s="268"/>
      <c r="H40" s="43"/>
      <c r="I40" s="268">
        <v>138.46153846153845</v>
      </c>
      <c r="J40" s="269">
        <v>78</v>
      </c>
      <c r="K40" s="269">
        <v>87.692307692307693</v>
      </c>
      <c r="L40" s="268">
        <v>83</v>
      </c>
      <c r="M40" s="269"/>
    </row>
    <row r="41" spans="2:18" ht="14.25" customHeight="1" x14ac:dyDescent="0.3">
      <c r="B41" s="43" t="s">
        <v>93</v>
      </c>
      <c r="C41" s="268">
        <v>176.43302411933701</v>
      </c>
      <c r="D41" s="269">
        <v>88.955507039486974</v>
      </c>
      <c r="E41" s="269">
        <v>98.110260392347882</v>
      </c>
      <c r="F41" s="268">
        <v>94.271066559688805</v>
      </c>
      <c r="G41" s="268"/>
      <c r="H41" s="43"/>
      <c r="I41" s="268">
        <v>144.23076923076923</v>
      </c>
      <c r="J41" s="269">
        <v>81.997799999999998</v>
      </c>
      <c r="K41" s="269">
        <v>92</v>
      </c>
      <c r="L41" s="268">
        <v>87.749516409322496</v>
      </c>
      <c r="M41" s="269"/>
    </row>
    <row r="42" spans="2:18" ht="14.25" customHeight="1" x14ac:dyDescent="0.3">
      <c r="B42" s="43" t="s">
        <v>94</v>
      </c>
      <c r="C42" s="268">
        <v>178.83163608103732</v>
      </c>
      <c r="D42" s="269">
        <v>93.312674633825978</v>
      </c>
      <c r="E42" s="269">
        <v>102.26269457509656</v>
      </c>
      <c r="F42" s="268">
        <v>98.5078077680826</v>
      </c>
      <c r="G42" s="268"/>
      <c r="H42" s="43"/>
      <c r="I42" s="268">
        <v>150</v>
      </c>
      <c r="J42" s="269">
        <v>87</v>
      </c>
      <c r="K42" s="269">
        <v>95.173466982393563</v>
      </c>
      <c r="L42" s="268">
        <v>92</v>
      </c>
      <c r="M42" s="269"/>
    </row>
    <row r="43" spans="2:18" ht="14.25" customHeight="1" x14ac:dyDescent="0.3">
      <c r="B43" s="43" t="s">
        <v>95</v>
      </c>
      <c r="C43" s="268">
        <v>184.26686833107436</v>
      </c>
      <c r="D43" s="269">
        <v>95.300852793388856</v>
      </c>
      <c r="E43" s="269">
        <v>105.56212726879946</v>
      </c>
      <c r="F43" s="268">
        <v>101.35952326855923</v>
      </c>
      <c r="G43" s="268"/>
      <c r="H43" s="43"/>
      <c r="I43" s="268">
        <v>150</v>
      </c>
      <c r="J43" s="269">
        <v>88.461538461538467</v>
      </c>
      <c r="K43" s="269">
        <v>99</v>
      </c>
      <c r="L43" s="268">
        <v>95</v>
      </c>
      <c r="M43" s="269"/>
    </row>
    <row r="44" spans="2:18" ht="14.25" customHeight="1" x14ac:dyDescent="0.3">
      <c r="B44" s="43" t="s">
        <v>96</v>
      </c>
      <c r="C44" s="268">
        <v>191.55070125646623</v>
      </c>
      <c r="D44" s="269">
        <v>97.162558923627003</v>
      </c>
      <c r="E44" s="269">
        <v>105.45002855439608</v>
      </c>
      <c r="F44" s="268">
        <v>102.1555347052945</v>
      </c>
      <c r="G44" s="268"/>
      <c r="H44" s="43"/>
      <c r="I44" s="268">
        <v>155.76923076923077</v>
      </c>
      <c r="J44" s="269">
        <v>90</v>
      </c>
      <c r="K44" s="269">
        <v>100</v>
      </c>
      <c r="L44" s="268">
        <v>96.15384615384616</v>
      </c>
      <c r="M44" s="269"/>
    </row>
    <row r="45" spans="2:18" ht="14.25" customHeight="1" x14ac:dyDescent="0.3">
      <c r="B45" s="43" t="s">
        <v>97</v>
      </c>
      <c r="C45" s="268">
        <v>192.54444064230881</v>
      </c>
      <c r="D45" s="269">
        <v>97.26553155536682</v>
      </c>
      <c r="E45" s="269">
        <v>106.52491834274259</v>
      </c>
      <c r="F45" s="268">
        <v>102.81660100233871</v>
      </c>
      <c r="G45" s="268"/>
      <c r="H45" s="43"/>
      <c r="I45" s="268">
        <v>160.38461538461539</v>
      </c>
      <c r="J45" s="269">
        <v>90</v>
      </c>
      <c r="K45" s="269">
        <v>99</v>
      </c>
      <c r="L45" s="268">
        <v>95</v>
      </c>
      <c r="M45" s="269"/>
    </row>
    <row r="46" spans="2:18" ht="14.25" customHeight="1" x14ac:dyDescent="0.3">
      <c r="B46" s="43" t="s">
        <v>98</v>
      </c>
      <c r="C46" s="268">
        <v>200.23344417130801</v>
      </c>
      <c r="D46" s="269">
        <v>96.221929337104001</v>
      </c>
      <c r="E46" s="269">
        <v>105.87197774220699</v>
      </c>
      <c r="F46" s="268">
        <v>101.993753636254</v>
      </c>
      <c r="G46" s="268"/>
      <c r="H46" s="260"/>
      <c r="I46" s="268">
        <v>160.38461538461499</v>
      </c>
      <c r="J46" s="269">
        <v>90</v>
      </c>
      <c r="K46" s="269">
        <v>98.076923076923094</v>
      </c>
      <c r="L46" s="268">
        <v>95</v>
      </c>
      <c r="M46" s="269"/>
    </row>
    <row r="47" spans="2:18" ht="14.25" customHeight="1" x14ac:dyDescent="0.3">
      <c r="B47" s="937" t="s">
        <v>99</v>
      </c>
      <c r="C47" s="938">
        <v>200.946214145429</v>
      </c>
      <c r="D47" s="939">
        <v>98.925546764964807</v>
      </c>
      <c r="E47" s="939">
        <v>106.23064208599401</v>
      </c>
      <c r="F47" s="938">
        <v>103.32727029062499</v>
      </c>
      <c r="G47" s="938"/>
      <c r="H47" s="941"/>
      <c r="I47" s="938">
        <v>161.538461538462</v>
      </c>
      <c r="J47" s="939">
        <v>91.153846153846203</v>
      </c>
      <c r="K47" s="939">
        <v>97</v>
      </c>
      <c r="L47" s="938">
        <v>95</v>
      </c>
      <c r="M47" s="269"/>
    </row>
    <row r="48" spans="2:18" ht="14.25" customHeight="1" x14ac:dyDescent="0.3">
      <c r="B48" s="271" t="s">
        <v>331</v>
      </c>
      <c r="G48" s="272"/>
      <c r="M48" s="260"/>
      <c r="R48" s="273"/>
    </row>
    <row r="49" spans="2:13" ht="14.25" customHeight="1" x14ac:dyDescent="0.3">
      <c r="B49" s="271" t="s">
        <v>150</v>
      </c>
      <c r="C49" s="267"/>
      <c r="D49" s="36"/>
      <c r="E49" s="36"/>
      <c r="F49" s="267"/>
      <c r="G49" s="267"/>
      <c r="M49" s="260"/>
    </row>
    <row r="50" spans="2:13" x14ac:dyDescent="0.3">
      <c r="B50" s="60"/>
      <c r="C50" s="273"/>
      <c r="K50" s="273"/>
    </row>
    <row r="51" spans="2:13" x14ac:dyDescent="0.3">
      <c r="C51" s="273"/>
    </row>
    <row r="52" spans="2:13" x14ac:dyDescent="0.3">
      <c r="B52" s="274"/>
      <c r="C52" s="267"/>
      <c r="D52" s="36"/>
      <c r="E52" s="36"/>
      <c r="F52" s="267"/>
      <c r="G52" s="267"/>
    </row>
    <row r="53" spans="2:13" x14ac:dyDescent="0.3">
      <c r="C53" s="267"/>
      <c r="D53" s="36"/>
      <c r="E53" s="36"/>
      <c r="F53" s="267"/>
      <c r="G53" s="267"/>
    </row>
    <row r="54" spans="2:13" x14ac:dyDescent="0.3">
      <c r="B54" s="60"/>
    </row>
    <row r="56" spans="2:13" ht="12.5" x14ac:dyDescent="0.25">
      <c r="B56" s="26"/>
      <c r="C56" s="26"/>
      <c r="D56" s="266"/>
      <c r="E56" s="266"/>
      <c r="F56" s="26"/>
      <c r="G56" s="26"/>
    </row>
    <row r="63" spans="2:13" x14ac:dyDescent="0.3">
      <c r="B63" s="2"/>
    </row>
  </sheetData>
  <pageMargins left="0.7" right="0.7" top="0.75" bottom="0.75" header="0.3" footer="0.3"/>
  <pageSetup paperSize="9" scale="70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CC99FF"/>
    <pageSetUpPr fitToPage="1"/>
  </sheetPr>
  <dimension ref="A1:P260"/>
  <sheetViews>
    <sheetView showGridLines="0" workbookViewId="0"/>
  </sheetViews>
  <sheetFormatPr defaultColWidth="9.4609375" defaultRowHeight="13" x14ac:dyDescent="0.3"/>
  <cols>
    <col min="1" max="1" width="7.07421875" style="170" customWidth="1"/>
    <col min="2" max="2" width="8.07421875" style="170" customWidth="1"/>
    <col min="3" max="7" width="8.765625" style="170" customWidth="1"/>
    <col min="8" max="8" width="8.765625" style="182" customWidth="1"/>
    <col min="9" max="9" width="8.07421875" style="183" customWidth="1"/>
    <col min="10" max="10" width="8.765625" style="173" customWidth="1"/>
    <col min="11" max="11" width="8.765625" style="177" customWidth="1"/>
    <col min="12" max="12" width="8.765625" style="179" customWidth="1"/>
    <col min="13" max="13" width="8.765625" style="180" customWidth="1"/>
    <col min="14" max="14" width="8.765625" style="177" customWidth="1"/>
    <col min="15" max="247" width="7.07421875" style="170" customWidth="1"/>
    <col min="248" max="248" width="35" style="170" customWidth="1"/>
    <col min="249" max="256" width="7.23046875" style="170" customWidth="1"/>
    <col min="257" max="16384" width="9.4609375" style="170"/>
  </cols>
  <sheetData>
    <row r="1" spans="2:16" ht="14.25" customHeight="1" x14ac:dyDescent="0.4">
      <c r="B1" s="291"/>
    </row>
    <row r="2" spans="2:16" s="50" customFormat="1" ht="17.5" x14ac:dyDescent="0.25">
      <c r="B2" s="5" t="s">
        <v>332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26"/>
    </row>
    <row r="4" spans="2:16" s="132" customFormat="1" ht="12" x14ac:dyDescent="0.3">
      <c r="B4" s="138" t="s">
        <v>333</v>
      </c>
      <c r="I4" s="134"/>
      <c r="J4" s="135"/>
      <c r="K4" s="133"/>
      <c r="L4" s="136"/>
      <c r="M4" s="137"/>
      <c r="N4" s="138"/>
    </row>
    <row r="5" spans="2:16" s="50" customFormat="1" ht="26" x14ac:dyDescent="0.3">
      <c r="B5" s="139"/>
      <c r="C5" s="292" t="s">
        <v>79</v>
      </c>
      <c r="D5" s="292" t="s">
        <v>80</v>
      </c>
      <c r="E5" s="293" t="s">
        <v>104</v>
      </c>
      <c r="F5" s="293" t="s">
        <v>105</v>
      </c>
      <c r="G5" s="292" t="s">
        <v>106</v>
      </c>
      <c r="H5" s="292"/>
      <c r="I5" s="139"/>
      <c r="J5" s="292" t="s">
        <v>79</v>
      </c>
      <c r="K5" s="292" t="s">
        <v>80</v>
      </c>
      <c r="L5" s="293" t="s">
        <v>104</v>
      </c>
      <c r="M5" s="293" t="s">
        <v>105</v>
      </c>
      <c r="N5" s="292" t="s">
        <v>106</v>
      </c>
    </row>
    <row r="6" spans="2:16" s="50" customFormat="1" ht="14.25" customHeight="1" x14ac:dyDescent="0.3">
      <c r="B6" s="60"/>
      <c r="C6" s="145"/>
      <c r="D6" s="145"/>
      <c r="E6" s="145"/>
      <c r="F6" s="148"/>
      <c r="G6" s="21"/>
      <c r="H6" s="21"/>
      <c r="I6" s="60"/>
      <c r="J6" s="145"/>
      <c r="K6" s="145"/>
      <c r="L6" s="145"/>
      <c r="M6" s="148"/>
      <c r="N6" s="21" t="s">
        <v>151</v>
      </c>
      <c r="O6" s="147"/>
      <c r="P6" s="147"/>
    </row>
    <row r="7" spans="2:16" s="50" customFormat="1" ht="14.25" customHeight="1" x14ac:dyDescent="0.3">
      <c r="B7" s="60"/>
      <c r="C7" s="145"/>
      <c r="D7" s="145"/>
      <c r="E7" s="145"/>
      <c r="F7" s="148"/>
      <c r="G7" s="21"/>
      <c r="H7" s="21"/>
      <c r="I7" s="60"/>
      <c r="J7" s="145"/>
      <c r="K7" s="145"/>
      <c r="L7" s="145"/>
      <c r="M7" s="148"/>
      <c r="N7" s="21"/>
      <c r="O7" s="147"/>
      <c r="P7" s="147"/>
    </row>
    <row r="8" spans="2:16" s="50" customFormat="1" ht="14.25" customHeight="1" x14ac:dyDescent="0.3">
      <c r="B8" s="9" t="s">
        <v>334</v>
      </c>
      <c r="C8" s="145"/>
      <c r="D8" s="145"/>
      <c r="E8" s="145"/>
      <c r="F8" s="148"/>
      <c r="G8" s="21"/>
      <c r="H8" s="21"/>
      <c r="I8" s="9" t="s">
        <v>335</v>
      </c>
      <c r="J8" s="145"/>
      <c r="K8" s="145"/>
      <c r="L8" s="145"/>
      <c r="M8" s="148"/>
      <c r="N8" s="21"/>
      <c r="O8" s="147"/>
      <c r="P8" s="147"/>
    </row>
    <row r="9" spans="2:16" s="50" customFormat="1" ht="14.25" customHeight="1" x14ac:dyDescent="0.25">
      <c r="B9" s="43" t="s">
        <v>90</v>
      </c>
      <c r="C9" s="294">
        <v>17.915723948113772</v>
      </c>
      <c r="D9" s="294">
        <v>35.394800930297414</v>
      </c>
      <c r="E9" s="294">
        <v>26.048384048584719</v>
      </c>
      <c r="F9" s="294">
        <v>27.243625144569737</v>
      </c>
      <c r="G9" s="294">
        <v>26.670006109430233</v>
      </c>
      <c r="H9" s="294"/>
      <c r="I9" s="43" t="s">
        <v>90</v>
      </c>
      <c r="J9" s="294">
        <v>19.041456903560622</v>
      </c>
      <c r="K9" s="294">
        <v>44.376210411643278</v>
      </c>
      <c r="L9" s="294">
        <v>27.934064517970715</v>
      </c>
      <c r="M9" s="294">
        <v>29.059145409001104</v>
      </c>
      <c r="N9" s="294">
        <v>28.519197596518197</v>
      </c>
      <c r="O9" s="147"/>
      <c r="P9" s="147"/>
    </row>
    <row r="10" spans="2:16" s="50" customFormat="1" ht="14.25" customHeight="1" x14ac:dyDescent="0.25">
      <c r="B10" s="46" t="s">
        <v>91</v>
      </c>
      <c r="C10" s="294">
        <v>17.870461268810612</v>
      </c>
      <c r="D10" s="294">
        <v>35.495735099967014</v>
      </c>
      <c r="E10" s="294">
        <v>26.419563965057698</v>
      </c>
      <c r="F10" s="294">
        <v>28.915797716074284</v>
      </c>
      <c r="G10" s="294">
        <v>27.743255426193205</v>
      </c>
      <c r="H10" s="294"/>
      <c r="I10" s="46" t="s">
        <v>91</v>
      </c>
      <c r="J10" s="294">
        <v>19.210427408638541</v>
      </c>
      <c r="K10" s="294">
        <v>42.095354855164132</v>
      </c>
      <c r="L10" s="294">
        <v>28.273856725945791</v>
      </c>
      <c r="M10" s="294">
        <v>30.705904935538776</v>
      </c>
      <c r="N10" s="294">
        <v>29.563512170591817</v>
      </c>
      <c r="O10" s="147"/>
      <c r="P10" s="147"/>
    </row>
    <row r="11" spans="2:16" s="50" customFormat="1" ht="14.25" customHeight="1" x14ac:dyDescent="0.25">
      <c r="B11" s="46" t="s">
        <v>92</v>
      </c>
      <c r="C11" s="294">
        <v>18.816500217682151</v>
      </c>
      <c r="D11" s="294">
        <v>34.152135799195946</v>
      </c>
      <c r="E11" s="294">
        <v>26.459300911199666</v>
      </c>
      <c r="F11" s="294">
        <v>29.377738616561</v>
      </c>
      <c r="G11" s="294">
        <v>28.042143674760375</v>
      </c>
      <c r="H11" s="294"/>
      <c r="I11" s="46" t="s">
        <v>92</v>
      </c>
      <c r="J11" s="294">
        <v>20.194519926472889</v>
      </c>
      <c r="K11" s="294">
        <v>39.824118658374111</v>
      </c>
      <c r="L11" s="294">
        <v>28.610055232641418</v>
      </c>
      <c r="M11" s="294">
        <v>31.606662789559675</v>
      </c>
      <c r="N11" s="294">
        <v>30.235294167152887</v>
      </c>
      <c r="O11" s="147"/>
      <c r="P11" s="147"/>
    </row>
    <row r="12" spans="2:16" s="50" customFormat="1" ht="14.25" customHeight="1" x14ac:dyDescent="0.25">
      <c r="B12" s="46" t="s">
        <v>93</v>
      </c>
      <c r="C12" s="294">
        <v>17.920758951441147</v>
      </c>
      <c r="D12" s="294">
        <v>33.905821372289907</v>
      </c>
      <c r="E12" s="294">
        <v>27.010007316698523</v>
      </c>
      <c r="F12" s="294">
        <v>29.674840475304258</v>
      </c>
      <c r="G12" s="294">
        <v>28.557299605195709</v>
      </c>
      <c r="H12" s="294"/>
      <c r="I12" s="46" t="s">
        <v>93</v>
      </c>
      <c r="J12" s="294">
        <v>19.347842660810851</v>
      </c>
      <c r="K12" s="294">
        <v>42.965942424491821</v>
      </c>
      <c r="L12" s="294">
        <v>29.015305354408255</v>
      </c>
      <c r="M12" s="294">
        <v>32.10420605343581</v>
      </c>
      <c r="N12" s="294">
        <v>30.808825603923484</v>
      </c>
      <c r="O12" s="147"/>
      <c r="P12" s="147"/>
    </row>
    <row r="13" spans="2:16" s="50" customFormat="1" ht="14.25" customHeight="1" x14ac:dyDescent="0.25">
      <c r="B13" s="46" t="s">
        <v>94</v>
      </c>
      <c r="C13" s="294">
        <v>17.346698989880085</v>
      </c>
      <c r="D13" s="294">
        <v>36.394599122176459</v>
      </c>
      <c r="E13" s="294">
        <v>28.211027319585966</v>
      </c>
      <c r="F13" s="294">
        <v>29.855675163815381</v>
      </c>
      <c r="G13" s="294">
        <v>29.165680445032201</v>
      </c>
      <c r="H13" s="294"/>
      <c r="I13" s="46" t="s">
        <v>94</v>
      </c>
      <c r="J13" s="294">
        <v>18.615198832658475</v>
      </c>
      <c r="K13" s="294">
        <v>45.520753316491657</v>
      </c>
      <c r="L13" s="294">
        <v>30.552553324208354</v>
      </c>
      <c r="M13" s="294">
        <v>32.570036128692607</v>
      </c>
      <c r="N13" s="294">
        <v>31.723622420606556</v>
      </c>
    </row>
    <row r="14" spans="2:16" s="50" customFormat="1" ht="14.25" customHeight="1" x14ac:dyDescent="0.25">
      <c r="B14" s="46" t="s">
        <v>95</v>
      </c>
      <c r="C14" s="294">
        <v>17.660566456063428</v>
      </c>
      <c r="D14" s="294">
        <v>35.002244741247843</v>
      </c>
      <c r="E14" s="294">
        <v>27.552342185020002</v>
      </c>
      <c r="F14" s="294">
        <v>28.625601251080475</v>
      </c>
      <c r="G14" s="294">
        <v>28.186037641791199</v>
      </c>
      <c r="H14" s="294"/>
      <c r="I14" s="46" t="s">
        <v>95</v>
      </c>
      <c r="J14" s="294">
        <v>18.773530500000003</v>
      </c>
      <c r="K14" s="294">
        <v>41.422277220537808</v>
      </c>
      <c r="L14" s="294">
        <v>29.933088140117185</v>
      </c>
      <c r="M14" s="294">
        <v>30.950036605476466</v>
      </c>
      <c r="N14" s="294">
        <v>30.533535546197825</v>
      </c>
    </row>
    <row r="15" spans="2:16" s="50" customFormat="1" ht="14.25" customHeight="1" x14ac:dyDescent="0.25">
      <c r="B15" s="46" t="s">
        <v>96</v>
      </c>
      <c r="C15" s="294">
        <v>18.202091775239854</v>
      </c>
      <c r="D15" s="294">
        <v>34.26311166020367</v>
      </c>
      <c r="E15" s="294">
        <v>27.061828154272874</v>
      </c>
      <c r="F15" s="294">
        <v>28.731993199800382</v>
      </c>
      <c r="G15" s="294">
        <v>28.068057316518708</v>
      </c>
      <c r="H15" s="294"/>
      <c r="I15" s="46" t="s">
        <v>96</v>
      </c>
      <c r="J15" s="294">
        <v>19.416881745742369</v>
      </c>
      <c r="K15" s="294">
        <v>41.08522840406215</v>
      </c>
      <c r="L15" s="294">
        <v>29.622791570483766</v>
      </c>
      <c r="M15" s="294">
        <v>31.385622275475651</v>
      </c>
      <c r="N15" s="294">
        <v>30.684849280418014</v>
      </c>
    </row>
    <row r="16" spans="2:16" s="50" customFormat="1" ht="14.25" customHeight="1" x14ac:dyDescent="0.25">
      <c r="B16" s="46" t="s">
        <v>97</v>
      </c>
      <c r="C16" s="294">
        <v>17.1613617192858</v>
      </c>
      <c r="D16" s="294">
        <v>32.898314807300537</v>
      </c>
      <c r="E16" s="294">
        <v>26.810216889327769</v>
      </c>
      <c r="F16" s="294">
        <v>28.725670111402856</v>
      </c>
      <c r="G16" s="294">
        <v>27.95854497004478</v>
      </c>
      <c r="H16" s="294"/>
      <c r="I16" s="46" t="s">
        <v>97</v>
      </c>
      <c r="J16" s="294">
        <v>18.426283635253007</v>
      </c>
      <c r="K16" s="294">
        <v>41.146351392281794</v>
      </c>
      <c r="L16" s="294">
        <v>29.516538545842128</v>
      </c>
      <c r="M16" s="294">
        <v>30.932520051489838</v>
      </c>
      <c r="N16" s="294">
        <v>30.365429714768631</v>
      </c>
    </row>
    <row r="17" spans="2:14" s="50" customFormat="1" ht="14.25" customHeight="1" x14ac:dyDescent="0.25">
      <c r="B17" s="46" t="s">
        <v>98</v>
      </c>
      <c r="C17" s="294">
        <v>17.733698438521898</v>
      </c>
      <c r="D17" s="294">
        <v>32.792882185075698</v>
      </c>
      <c r="E17" s="294">
        <v>26.189271125410102</v>
      </c>
      <c r="F17" s="294">
        <v>27.438693163112401</v>
      </c>
      <c r="G17" s="294">
        <v>26.936567322731801</v>
      </c>
      <c r="H17" s="294"/>
      <c r="I17" s="46" t="s">
        <v>98</v>
      </c>
      <c r="J17" s="294">
        <v>19.147286046124599</v>
      </c>
      <c r="K17" s="294">
        <v>40.318852467353601</v>
      </c>
      <c r="L17" s="294">
        <v>28.910696697231401</v>
      </c>
      <c r="M17" s="294">
        <v>30.196376473388</v>
      </c>
      <c r="N17" s="294">
        <v>29.679679137674199</v>
      </c>
    </row>
    <row r="18" spans="2:14" ht="12.5" x14ac:dyDescent="0.25">
      <c r="B18" s="942" t="s">
        <v>99</v>
      </c>
      <c r="C18" s="872">
        <v>17.8213552421951</v>
      </c>
      <c r="D18" s="872">
        <v>31.862344548255301</v>
      </c>
      <c r="E18" s="872">
        <v>26.654916284380601</v>
      </c>
      <c r="F18" s="872">
        <v>26.534327726944301</v>
      </c>
      <c r="G18" s="872">
        <v>26.582255016201799</v>
      </c>
      <c r="H18" s="943"/>
      <c r="I18" s="942" t="s">
        <v>99</v>
      </c>
      <c r="J18" s="944">
        <v>19.312584990399401</v>
      </c>
      <c r="K18" s="944">
        <v>38.424412223254997</v>
      </c>
      <c r="L18" s="944">
        <v>29.134987004690601</v>
      </c>
      <c r="M18" s="944">
        <v>28.8723412174872</v>
      </c>
      <c r="N18" s="944">
        <v>28.976728407144201</v>
      </c>
    </row>
    <row r="19" spans="2:14" s="50" customFormat="1" ht="14.25" customHeight="1" x14ac:dyDescent="0.3">
      <c r="B19" s="60"/>
      <c r="C19" s="145"/>
      <c r="D19" s="145"/>
      <c r="E19" s="145"/>
      <c r="F19" s="148"/>
      <c r="G19" s="21"/>
      <c r="H19" s="21"/>
      <c r="I19" s="60"/>
      <c r="J19" s="145"/>
      <c r="K19" s="145"/>
      <c r="L19" s="145"/>
      <c r="M19" s="148"/>
      <c r="N19" s="21" t="s">
        <v>151</v>
      </c>
    </row>
    <row r="20" spans="2:14" s="50" customFormat="1" ht="14.25" customHeight="1" x14ac:dyDescent="0.3">
      <c r="B20" s="60"/>
      <c r="C20" s="145"/>
      <c r="D20" s="145"/>
      <c r="E20" s="145"/>
      <c r="F20" s="148"/>
      <c r="G20" s="21"/>
      <c r="H20" s="21"/>
      <c r="I20" s="60"/>
      <c r="J20" s="145"/>
      <c r="K20" s="145"/>
      <c r="L20" s="145"/>
      <c r="M20" s="148"/>
      <c r="N20" s="21"/>
    </row>
    <row r="21" spans="2:14" s="50" customFormat="1" ht="14.25" customHeight="1" x14ac:dyDescent="0.3">
      <c r="B21" s="9" t="s">
        <v>336</v>
      </c>
      <c r="C21" s="145"/>
      <c r="D21" s="145"/>
      <c r="E21" s="145"/>
      <c r="F21" s="148"/>
      <c r="G21" s="21"/>
      <c r="H21" s="21"/>
      <c r="I21" s="9" t="s">
        <v>337</v>
      </c>
      <c r="J21" s="145"/>
      <c r="K21" s="145"/>
      <c r="L21" s="145"/>
      <c r="M21" s="148"/>
      <c r="N21" s="21"/>
    </row>
    <row r="22" spans="2:14" s="50" customFormat="1" ht="14.25" customHeight="1" x14ac:dyDescent="0.25">
      <c r="B22" s="43" t="s">
        <v>90</v>
      </c>
      <c r="C22" s="294">
        <v>17.915723948113772</v>
      </c>
      <c r="D22" s="294">
        <v>43.721762281560359</v>
      </c>
      <c r="E22" s="294">
        <v>35.365623560155704</v>
      </c>
      <c r="F22" s="294">
        <v>37.015634716820095</v>
      </c>
      <c r="G22" s="294">
        <v>36.223762841903302</v>
      </c>
      <c r="H22" s="294"/>
      <c r="I22" s="43" t="s">
        <v>90</v>
      </c>
      <c r="J22" s="294">
        <v>19.041456903560622</v>
      </c>
      <c r="K22" s="294">
        <v>53.39343334136133</v>
      </c>
      <c r="L22" s="294">
        <v>37.940809345189301</v>
      </c>
      <c r="M22" s="294">
        <v>39.702829873139429</v>
      </c>
      <c r="N22" s="294">
        <v>38.857202561182</v>
      </c>
    </row>
    <row r="23" spans="2:14" s="50" customFormat="1" ht="14.25" customHeight="1" x14ac:dyDescent="0.25">
      <c r="B23" s="46" t="s">
        <v>91</v>
      </c>
      <c r="C23" s="294">
        <v>17.870461268810612</v>
      </c>
      <c r="D23" s="294">
        <v>44.413070459239101</v>
      </c>
      <c r="E23" s="294">
        <v>35.591229086184136</v>
      </c>
      <c r="F23" s="294">
        <v>39.611154000747796</v>
      </c>
      <c r="G23" s="294">
        <v>37.722896555885981</v>
      </c>
      <c r="H23" s="294"/>
      <c r="I23" s="46" t="s">
        <v>91</v>
      </c>
      <c r="J23" s="294">
        <v>19.210427408638541</v>
      </c>
      <c r="K23" s="294">
        <v>51.952549564038364</v>
      </c>
      <c r="L23" s="294">
        <v>38.301109627315668</v>
      </c>
      <c r="M23" s="294">
        <v>42.314335891946897</v>
      </c>
      <c r="N23" s="294">
        <v>40.429224967449009</v>
      </c>
    </row>
    <row r="24" spans="2:14" s="50" customFormat="1" ht="14.25" customHeight="1" x14ac:dyDescent="0.25">
      <c r="B24" s="46" t="s">
        <v>92</v>
      </c>
      <c r="C24" s="294">
        <v>18.816500217682151</v>
      </c>
      <c r="D24" s="294">
        <v>40.716236159878711</v>
      </c>
      <c r="E24" s="294">
        <v>35.644568431478078</v>
      </c>
      <c r="F24" s="294">
        <v>41.580977207203453</v>
      </c>
      <c r="G24" s="294">
        <v>38.864236836574932</v>
      </c>
      <c r="H24" s="294"/>
      <c r="I24" s="46" t="s">
        <v>92</v>
      </c>
      <c r="J24" s="294">
        <v>20.194519926472889</v>
      </c>
      <c r="K24" s="294">
        <v>47.058525053171643</v>
      </c>
      <c r="L24" s="294">
        <v>38.762826566911293</v>
      </c>
      <c r="M24" s="294">
        <v>44.764857573241827</v>
      </c>
      <c r="N24" s="294">
        <v>42.018085820033136</v>
      </c>
    </row>
    <row r="25" spans="2:14" s="50" customFormat="1" ht="14.25" customHeight="1" x14ac:dyDescent="0.25">
      <c r="B25" s="46" t="s">
        <v>93</v>
      </c>
      <c r="C25" s="294">
        <v>17.920758951441147</v>
      </c>
      <c r="D25" s="294">
        <v>40.997969500111985</v>
      </c>
      <c r="E25" s="294">
        <v>36.023872300836636</v>
      </c>
      <c r="F25" s="294">
        <v>40.346654331392934</v>
      </c>
      <c r="G25" s="294">
        <v>38.53382579609918</v>
      </c>
      <c r="H25" s="294"/>
      <c r="I25" s="46" t="s">
        <v>93</v>
      </c>
      <c r="J25" s="294">
        <v>19.347842660810851</v>
      </c>
      <c r="K25" s="294">
        <v>51.505211865930931</v>
      </c>
      <c r="L25" s="294">
        <v>38.900815051498405</v>
      </c>
      <c r="M25" s="294">
        <v>43.799950609462158</v>
      </c>
      <c r="N25" s="294">
        <v>41.745418903961017</v>
      </c>
    </row>
    <row r="26" spans="2:14" s="50" customFormat="1" ht="14.25" customHeight="1" x14ac:dyDescent="0.25">
      <c r="B26" s="46" t="s">
        <v>94</v>
      </c>
      <c r="C26" s="294">
        <v>17.346698989880085</v>
      </c>
      <c r="D26" s="294">
        <v>43.388582434217582</v>
      </c>
      <c r="E26" s="294">
        <v>36.471615187822266</v>
      </c>
      <c r="F26" s="294">
        <v>40.678109596341656</v>
      </c>
      <c r="G26" s="294">
        <v>38.913319074982795</v>
      </c>
      <c r="H26" s="294"/>
      <c r="I26" s="46" t="s">
        <v>94</v>
      </c>
      <c r="J26" s="294">
        <v>18.615198832658475</v>
      </c>
      <c r="K26" s="294">
        <v>53.346030309948354</v>
      </c>
      <c r="L26" s="294">
        <v>39.612279896248815</v>
      </c>
      <c r="M26" s="294">
        <v>44.536197447344378</v>
      </c>
      <c r="N26" s="294">
        <v>42.470419586204841</v>
      </c>
    </row>
    <row r="27" spans="2:14" s="50" customFormat="1" ht="14.25" customHeight="1" x14ac:dyDescent="0.25">
      <c r="B27" s="46" t="s">
        <v>95</v>
      </c>
      <c r="C27" s="294">
        <v>17.660566456063428</v>
      </c>
      <c r="D27" s="294">
        <v>40.970978178752034</v>
      </c>
      <c r="E27" s="294">
        <v>36.144764468805555</v>
      </c>
      <c r="F27" s="294">
        <v>37.792795146903238</v>
      </c>
      <c r="G27" s="294">
        <v>37.117828276375683</v>
      </c>
      <c r="H27" s="294"/>
      <c r="I27" s="46" t="s">
        <v>95</v>
      </c>
      <c r="J27" s="294">
        <v>18.773530500000003</v>
      </c>
      <c r="K27" s="294">
        <v>48.072576098472254</v>
      </c>
      <c r="L27" s="294">
        <v>39.61408674422627</v>
      </c>
      <c r="M27" s="294">
        <v>41.009567678840277</v>
      </c>
      <c r="N27" s="294">
        <v>40.438034993293229</v>
      </c>
    </row>
    <row r="28" spans="2:14" s="50" customFormat="1" ht="14.25" customHeight="1" x14ac:dyDescent="0.25">
      <c r="B28" s="46" t="s">
        <v>96</v>
      </c>
      <c r="C28" s="294">
        <v>18.202091775239854</v>
      </c>
      <c r="D28" s="294">
        <v>38.971130786874333</v>
      </c>
      <c r="E28" s="294">
        <v>35.680828613841733</v>
      </c>
      <c r="F28" s="294">
        <v>38.070504307753097</v>
      </c>
      <c r="G28" s="294">
        <v>37.120543436015971</v>
      </c>
      <c r="H28" s="294"/>
      <c r="I28" s="46" t="s">
        <v>96</v>
      </c>
      <c r="J28" s="294">
        <v>19.416881745742369</v>
      </c>
      <c r="K28" s="294">
        <v>46.180779128912839</v>
      </c>
      <c r="L28" s="294">
        <v>39.414554016026116</v>
      </c>
      <c r="M28" s="294">
        <v>41.747143828012817</v>
      </c>
      <c r="N28" s="294">
        <v>40.819876141922428</v>
      </c>
    </row>
    <row r="29" spans="2:14" s="50" customFormat="1" ht="14.25" customHeight="1" x14ac:dyDescent="0.25">
      <c r="B29" s="46" t="s">
        <v>97</v>
      </c>
      <c r="C29" s="294">
        <v>17.1613617192858</v>
      </c>
      <c r="D29" s="294">
        <v>36.770205973586492</v>
      </c>
      <c r="E29" s="294">
        <v>35.105756926581527</v>
      </c>
      <c r="F29" s="294">
        <v>38.068112426014181</v>
      </c>
      <c r="G29" s="294">
        <v>36.881710505536603</v>
      </c>
      <c r="H29" s="294"/>
      <c r="I29" s="46" t="s">
        <v>97</v>
      </c>
      <c r="J29" s="294">
        <v>18.426283635253007</v>
      </c>
      <c r="K29" s="294">
        <v>45.330380384073493</v>
      </c>
      <c r="L29" s="294">
        <v>38.525954893587055</v>
      </c>
      <c r="M29" s="294">
        <v>41.023619851658609</v>
      </c>
      <c r="N29" s="294">
        <v>40.023323127132166</v>
      </c>
    </row>
    <row r="30" spans="2:14" s="50" customFormat="1" ht="14.25" customHeight="1" x14ac:dyDescent="0.25">
      <c r="B30" s="46" t="s">
        <v>98</v>
      </c>
      <c r="C30" s="294">
        <v>17.733698438521898</v>
      </c>
      <c r="D30" s="294">
        <v>37.302326082728001</v>
      </c>
      <c r="E30" s="294">
        <v>33.7711372227064</v>
      </c>
      <c r="F30" s="294">
        <v>35.5164830966186</v>
      </c>
      <c r="G30" s="294">
        <v>34.815052165157901</v>
      </c>
      <c r="H30" s="294"/>
      <c r="I30" s="46" t="s">
        <v>98</v>
      </c>
      <c r="J30" s="294">
        <v>19.147286046124599</v>
      </c>
      <c r="K30" s="294">
        <v>45.265196744341701</v>
      </c>
      <c r="L30" s="294">
        <v>37.262605763403897</v>
      </c>
      <c r="M30" s="294">
        <v>39.2376071496886</v>
      </c>
      <c r="N30" s="294">
        <v>38.4438807698779</v>
      </c>
    </row>
    <row r="31" spans="2:14" ht="12.5" x14ac:dyDescent="0.25">
      <c r="B31" s="942" t="s">
        <v>99</v>
      </c>
      <c r="C31" s="872">
        <v>17.8213552421951</v>
      </c>
      <c r="D31" s="872">
        <v>36.548031225983998</v>
      </c>
      <c r="E31" s="872">
        <v>34.459302701975503</v>
      </c>
      <c r="F31" s="872">
        <v>34.244830904548103</v>
      </c>
      <c r="G31" s="872">
        <v>34.330071594804501</v>
      </c>
      <c r="H31" s="943"/>
      <c r="I31" s="942" t="s">
        <v>99</v>
      </c>
      <c r="J31" s="944">
        <v>19.312584990399401</v>
      </c>
      <c r="K31" s="944">
        <v>43.511253741264603</v>
      </c>
      <c r="L31" s="944">
        <v>37.910638082537801</v>
      </c>
      <c r="M31" s="944">
        <v>37.3443119584214</v>
      </c>
      <c r="N31" s="944">
        <v>37.569395304152302</v>
      </c>
    </row>
    <row r="32" spans="2:14" s="50" customFormat="1" ht="14.25" customHeight="1" x14ac:dyDescent="0.3">
      <c r="B32" s="60"/>
      <c r="C32" s="145"/>
      <c r="D32" s="145"/>
      <c r="E32" s="145"/>
      <c r="F32" s="148"/>
      <c r="G32" s="21"/>
      <c r="H32" s="21"/>
      <c r="I32" s="60"/>
      <c r="J32" s="145"/>
      <c r="K32" s="145"/>
      <c r="L32" s="145"/>
      <c r="M32" s="148"/>
      <c r="N32" s="21" t="s">
        <v>207</v>
      </c>
    </row>
    <row r="33" spans="1:14" s="50" customFormat="1" ht="14.25" customHeight="1" x14ac:dyDescent="0.3">
      <c r="B33" s="60"/>
      <c r="C33" s="145"/>
      <c r="D33" s="145"/>
      <c r="E33" s="145"/>
      <c r="F33" s="148"/>
      <c r="G33" s="21"/>
      <c r="H33" s="21"/>
      <c r="I33" s="60"/>
      <c r="J33" s="145"/>
      <c r="K33" s="145"/>
      <c r="L33" s="145"/>
      <c r="M33" s="148"/>
      <c r="N33" s="21"/>
    </row>
    <row r="34" spans="1:14" s="50" customFormat="1" ht="14.25" customHeight="1" x14ac:dyDescent="0.25">
      <c r="B34" s="43" t="s">
        <v>90</v>
      </c>
      <c r="C34" s="295">
        <v>5842</v>
      </c>
      <c r="D34" s="295">
        <v>2299</v>
      </c>
      <c r="E34" s="295">
        <v>1456</v>
      </c>
      <c r="F34" s="295">
        <v>1582</v>
      </c>
      <c r="G34" s="295">
        <v>3038</v>
      </c>
      <c r="H34" s="295"/>
      <c r="I34" s="43" t="s">
        <v>90</v>
      </c>
      <c r="J34" s="295">
        <v>5842</v>
      </c>
      <c r="K34" s="295">
        <v>2299</v>
      </c>
      <c r="L34" s="295">
        <v>1456</v>
      </c>
      <c r="M34" s="295">
        <v>1582</v>
      </c>
      <c r="N34" s="295">
        <v>3038</v>
      </c>
    </row>
    <row r="35" spans="1:14" s="50" customFormat="1" ht="14.25" customHeight="1" x14ac:dyDescent="0.25">
      <c r="B35" s="46" t="s">
        <v>91</v>
      </c>
      <c r="C35" s="295">
        <v>4212</v>
      </c>
      <c r="D35" s="295">
        <v>1945</v>
      </c>
      <c r="E35" s="295">
        <v>1520</v>
      </c>
      <c r="F35" s="295">
        <v>1663</v>
      </c>
      <c r="G35" s="295">
        <v>3183</v>
      </c>
      <c r="H35" s="295"/>
      <c r="I35" s="46" t="s">
        <v>91</v>
      </c>
      <c r="J35" s="295">
        <v>4212</v>
      </c>
      <c r="K35" s="295">
        <v>1945</v>
      </c>
      <c r="L35" s="295">
        <v>1520</v>
      </c>
      <c r="M35" s="295">
        <v>1663</v>
      </c>
      <c r="N35" s="295">
        <v>3183</v>
      </c>
    </row>
    <row r="36" spans="1:14" s="50" customFormat="1" ht="14.25" customHeight="1" x14ac:dyDescent="0.25">
      <c r="B36" s="46" t="s">
        <v>92</v>
      </c>
      <c r="C36" s="295">
        <v>4045</v>
      </c>
      <c r="D36" s="295">
        <v>1999</v>
      </c>
      <c r="E36" s="295">
        <v>1518</v>
      </c>
      <c r="F36" s="295">
        <v>1736</v>
      </c>
      <c r="G36" s="295">
        <v>3254</v>
      </c>
      <c r="H36" s="295"/>
      <c r="I36" s="46" t="s">
        <v>92</v>
      </c>
      <c r="J36" s="295">
        <v>4045</v>
      </c>
      <c r="K36" s="295">
        <v>1999</v>
      </c>
      <c r="L36" s="295">
        <v>1518</v>
      </c>
      <c r="M36" s="295">
        <v>1736</v>
      </c>
      <c r="N36" s="295">
        <v>3254</v>
      </c>
    </row>
    <row r="37" spans="1:14" s="50" customFormat="1" ht="14.25" customHeight="1" x14ac:dyDescent="0.25">
      <c r="B37" s="46" t="s">
        <v>93</v>
      </c>
      <c r="C37" s="295">
        <v>3691</v>
      </c>
      <c r="D37" s="295">
        <v>1947</v>
      </c>
      <c r="E37" s="295">
        <v>1457</v>
      </c>
      <c r="F37" s="295">
        <v>1976</v>
      </c>
      <c r="G37" s="295">
        <v>3433</v>
      </c>
      <c r="H37" s="295"/>
      <c r="I37" s="46" t="s">
        <v>93</v>
      </c>
      <c r="J37" s="295">
        <v>3691</v>
      </c>
      <c r="K37" s="295">
        <v>1947</v>
      </c>
      <c r="L37" s="295">
        <v>1457</v>
      </c>
      <c r="M37" s="295">
        <v>1976</v>
      </c>
      <c r="N37" s="295">
        <v>3433</v>
      </c>
    </row>
    <row r="38" spans="1:14" s="50" customFormat="1" ht="14.25" customHeight="1" x14ac:dyDescent="0.25">
      <c r="B38" s="46" t="s">
        <v>94</v>
      </c>
      <c r="C38" s="295">
        <v>3618</v>
      </c>
      <c r="D38" s="295">
        <v>1985</v>
      </c>
      <c r="E38" s="295">
        <v>1442</v>
      </c>
      <c r="F38" s="295">
        <v>1817</v>
      </c>
      <c r="G38" s="295">
        <v>3259</v>
      </c>
      <c r="H38" s="295"/>
      <c r="I38" s="46" t="s">
        <v>94</v>
      </c>
      <c r="J38" s="295">
        <v>3618</v>
      </c>
      <c r="K38" s="295">
        <v>1985</v>
      </c>
      <c r="L38" s="295">
        <v>1442</v>
      </c>
      <c r="M38" s="295">
        <v>1817</v>
      </c>
      <c r="N38" s="295">
        <v>3259</v>
      </c>
    </row>
    <row r="39" spans="1:14" s="50" customFormat="1" ht="14.25" customHeight="1" x14ac:dyDescent="0.25">
      <c r="B39" s="46" t="s">
        <v>95</v>
      </c>
      <c r="C39" s="295">
        <v>3439</v>
      </c>
      <c r="D39" s="295">
        <v>1960</v>
      </c>
      <c r="E39" s="295">
        <v>1536</v>
      </c>
      <c r="F39" s="295">
        <v>2123</v>
      </c>
      <c r="G39" s="295">
        <v>3659</v>
      </c>
      <c r="H39" s="295"/>
      <c r="I39" s="46" t="s">
        <v>95</v>
      </c>
      <c r="J39" s="295">
        <v>3439</v>
      </c>
      <c r="K39" s="295">
        <v>1960</v>
      </c>
      <c r="L39" s="295">
        <v>1536</v>
      </c>
      <c r="M39" s="295">
        <v>2123</v>
      </c>
      <c r="N39" s="295">
        <v>3659</v>
      </c>
    </row>
    <row r="40" spans="1:14" s="50" customFormat="1" ht="14.25" customHeight="1" x14ac:dyDescent="0.25">
      <c r="B40" s="46" t="s">
        <v>96</v>
      </c>
      <c r="C40" s="295">
        <v>3237</v>
      </c>
      <c r="D40" s="295">
        <v>2421</v>
      </c>
      <c r="E40" s="295">
        <v>1275</v>
      </c>
      <c r="F40" s="295">
        <v>1874</v>
      </c>
      <c r="G40" s="295">
        <v>3149</v>
      </c>
      <c r="H40" s="295"/>
      <c r="I40" s="46" t="s">
        <v>96</v>
      </c>
      <c r="J40" s="295">
        <v>3237</v>
      </c>
      <c r="K40" s="295">
        <v>2421</v>
      </c>
      <c r="L40" s="295">
        <v>1275</v>
      </c>
      <c r="M40" s="295">
        <v>1874</v>
      </c>
      <c r="N40" s="295">
        <v>3149</v>
      </c>
    </row>
    <row r="41" spans="1:14" s="50" customFormat="1" ht="14.25" customHeight="1" x14ac:dyDescent="0.25">
      <c r="B41" s="46" t="s">
        <v>97</v>
      </c>
      <c r="C41" s="295">
        <v>3236</v>
      </c>
      <c r="D41" s="295">
        <v>2311</v>
      </c>
      <c r="E41" s="295">
        <v>1545</v>
      </c>
      <c r="F41" s="295">
        <v>2164</v>
      </c>
      <c r="G41" s="295">
        <v>3709</v>
      </c>
      <c r="H41" s="295"/>
      <c r="I41" s="46" t="s">
        <v>97</v>
      </c>
      <c r="J41" s="295">
        <v>3236</v>
      </c>
      <c r="K41" s="295">
        <v>2311</v>
      </c>
      <c r="L41" s="295">
        <v>1545</v>
      </c>
      <c r="M41" s="295">
        <v>2164</v>
      </c>
      <c r="N41" s="295">
        <v>3709</v>
      </c>
    </row>
    <row r="42" spans="1:14" s="50" customFormat="1" ht="14.25" customHeight="1" x14ac:dyDescent="0.25">
      <c r="B42" s="46" t="s">
        <v>98</v>
      </c>
      <c r="C42" s="533">
        <v>3260</v>
      </c>
      <c r="D42" s="533">
        <v>2382</v>
      </c>
      <c r="E42" s="533">
        <v>1429</v>
      </c>
      <c r="F42" s="533">
        <v>2056</v>
      </c>
      <c r="G42" s="533">
        <v>3485</v>
      </c>
      <c r="H42" s="533"/>
      <c r="I42" s="534" t="s">
        <v>98</v>
      </c>
      <c r="J42" s="533">
        <v>3260</v>
      </c>
      <c r="K42" s="533">
        <v>2382</v>
      </c>
      <c r="L42" s="533">
        <v>1429</v>
      </c>
      <c r="M42" s="533">
        <v>2056</v>
      </c>
      <c r="N42" s="533">
        <v>3485</v>
      </c>
    </row>
    <row r="43" spans="1:14" x14ac:dyDescent="0.25">
      <c r="B43" s="877" t="s">
        <v>99</v>
      </c>
      <c r="C43" s="945">
        <v>3286</v>
      </c>
      <c r="D43" s="945">
        <v>2342</v>
      </c>
      <c r="E43" s="945">
        <v>1444</v>
      </c>
      <c r="F43" s="945">
        <v>1980</v>
      </c>
      <c r="G43" s="945">
        <v>3424</v>
      </c>
      <c r="H43" s="943"/>
      <c r="I43" s="877" t="s">
        <v>99</v>
      </c>
      <c r="J43" s="945">
        <v>3286</v>
      </c>
      <c r="K43" s="945">
        <v>2342</v>
      </c>
      <c r="L43" s="945">
        <v>1444</v>
      </c>
      <c r="M43" s="945">
        <v>1980</v>
      </c>
      <c r="N43" s="945">
        <v>3424</v>
      </c>
    </row>
    <row r="44" spans="1:14" ht="14.25" customHeight="1" x14ac:dyDescent="0.3">
      <c r="B44" s="1060" t="s">
        <v>107</v>
      </c>
      <c r="C44" s="1060"/>
      <c r="D44" s="1060"/>
      <c r="E44" s="1060"/>
      <c r="F44" s="1060"/>
      <c r="G44" s="1060"/>
      <c r="H44" s="1060"/>
      <c r="I44" s="1060"/>
      <c r="K44" s="296"/>
      <c r="L44" s="175"/>
      <c r="M44" s="176"/>
    </row>
    <row r="45" spans="1:14" ht="14.25" customHeight="1" x14ac:dyDescent="0.3">
      <c r="A45" s="178"/>
      <c r="B45" s="54" t="s">
        <v>338</v>
      </c>
      <c r="C45" s="92"/>
      <c r="D45" s="92"/>
      <c r="E45" s="92"/>
      <c r="F45" s="143"/>
      <c r="G45" s="50"/>
      <c r="H45" s="50"/>
      <c r="I45" s="92"/>
    </row>
    <row r="46" spans="1:14" ht="14.25" customHeight="1" x14ac:dyDescent="0.3">
      <c r="A46" s="181"/>
      <c r="B46" s="54" t="s">
        <v>339</v>
      </c>
      <c r="C46" s="49"/>
      <c r="D46" s="49"/>
      <c r="E46" s="49"/>
      <c r="F46" s="49"/>
      <c r="G46" s="50"/>
      <c r="H46" s="50"/>
      <c r="I46" s="49"/>
    </row>
    <row r="47" spans="1:14" ht="14.25" customHeight="1" x14ac:dyDescent="0.3">
      <c r="A47" s="181"/>
      <c r="B47" s="297" t="s">
        <v>150</v>
      </c>
    </row>
    <row r="48" spans="1:14" x14ac:dyDescent="0.3">
      <c r="A48" s="181"/>
      <c r="B48" s="181"/>
      <c r="C48" s="181"/>
      <c r="D48" s="181"/>
      <c r="E48" s="181"/>
      <c r="F48" s="181"/>
      <c r="G48" s="181"/>
    </row>
    <row r="49" spans="1:14" x14ac:dyDescent="0.3">
      <c r="A49" s="181"/>
      <c r="B49" s="298"/>
      <c r="C49" s="181"/>
      <c r="D49" s="181"/>
      <c r="E49" s="181"/>
      <c r="F49" s="181"/>
      <c r="G49" s="181"/>
      <c r="J49" s="170"/>
      <c r="K49" s="170"/>
      <c r="L49" s="299"/>
      <c r="N49" s="170"/>
    </row>
    <row r="50" spans="1:14" x14ac:dyDescent="0.3">
      <c r="A50" s="181"/>
      <c r="B50" s="181"/>
      <c r="C50" s="181"/>
      <c r="D50" s="181"/>
      <c r="E50" s="181"/>
      <c r="F50" s="181"/>
      <c r="G50" s="181"/>
      <c r="J50" s="170"/>
      <c r="K50" s="170"/>
      <c r="L50" s="299"/>
      <c r="N50" s="170"/>
    </row>
    <row r="51" spans="1:14" x14ac:dyDescent="0.3">
      <c r="A51" s="181"/>
      <c r="B51" s="181"/>
      <c r="C51" s="181"/>
      <c r="D51" s="181"/>
      <c r="E51" s="181"/>
      <c r="F51" s="181"/>
      <c r="G51" s="181"/>
      <c r="J51" s="170"/>
      <c r="K51" s="170"/>
      <c r="L51" s="299"/>
      <c r="N51" s="170"/>
    </row>
    <row r="52" spans="1:14" x14ac:dyDescent="0.3">
      <c r="A52" s="181"/>
      <c r="B52" s="181"/>
      <c r="C52" s="181"/>
      <c r="D52" s="181"/>
      <c r="E52" s="181"/>
      <c r="F52" s="181"/>
      <c r="G52" s="181"/>
      <c r="H52" s="170"/>
      <c r="I52" s="177"/>
      <c r="J52" s="170"/>
      <c r="K52" s="170"/>
      <c r="L52" s="299"/>
      <c r="N52" s="170"/>
    </row>
    <row r="53" spans="1:14" x14ac:dyDescent="0.3">
      <c r="A53" s="181"/>
      <c r="B53" s="181"/>
      <c r="C53" s="181"/>
      <c r="D53" s="181"/>
      <c r="E53" s="181"/>
      <c r="F53" s="181"/>
      <c r="G53" s="181"/>
      <c r="H53" s="170"/>
      <c r="I53" s="177"/>
      <c r="J53" s="170"/>
      <c r="K53" s="170"/>
      <c r="L53" s="299"/>
      <c r="N53" s="170"/>
    </row>
    <row r="54" spans="1:14" x14ac:dyDescent="0.3">
      <c r="A54" s="181"/>
      <c r="B54" s="181"/>
      <c r="C54" s="181"/>
      <c r="D54" s="181"/>
      <c r="E54" s="181"/>
      <c r="F54" s="181"/>
      <c r="G54" s="181"/>
      <c r="H54" s="170"/>
      <c r="I54" s="177"/>
      <c r="J54" s="170"/>
      <c r="K54" s="170"/>
      <c r="L54" s="299"/>
      <c r="N54" s="170"/>
    </row>
    <row r="55" spans="1:14" x14ac:dyDescent="0.3">
      <c r="A55" s="181"/>
      <c r="B55" s="181"/>
      <c r="C55" s="181"/>
      <c r="D55" s="181"/>
      <c r="E55" s="181"/>
      <c r="F55" s="181"/>
      <c r="G55" s="181"/>
      <c r="H55" s="170"/>
      <c r="I55" s="177"/>
      <c r="J55" s="170"/>
      <c r="K55" s="170"/>
      <c r="L55" s="299"/>
      <c r="N55" s="170"/>
    </row>
    <row r="56" spans="1:14" x14ac:dyDescent="0.3">
      <c r="A56" s="181"/>
      <c r="B56" s="181"/>
      <c r="C56" s="181"/>
      <c r="D56" s="181"/>
      <c r="E56" s="181"/>
      <c r="F56" s="181"/>
      <c r="G56" s="181"/>
      <c r="H56" s="170"/>
      <c r="I56" s="177"/>
      <c r="J56" s="170"/>
      <c r="K56" s="170"/>
      <c r="L56" s="299"/>
      <c r="N56" s="170"/>
    </row>
    <row r="57" spans="1:14" x14ac:dyDescent="0.3">
      <c r="A57" s="181"/>
      <c r="B57" s="181"/>
      <c r="C57" s="181"/>
      <c r="D57" s="181"/>
      <c r="E57" s="181"/>
      <c r="F57" s="181"/>
      <c r="G57" s="181"/>
      <c r="H57" s="170"/>
      <c r="I57" s="177"/>
      <c r="J57" s="170"/>
      <c r="K57" s="170"/>
      <c r="L57" s="299"/>
      <c r="N57" s="170"/>
    </row>
    <row r="58" spans="1:14" x14ac:dyDescent="0.3">
      <c r="A58" s="181"/>
      <c r="B58" s="181"/>
      <c r="C58" s="181"/>
      <c r="D58" s="181"/>
      <c r="E58" s="181"/>
      <c r="F58" s="181"/>
      <c r="G58" s="181"/>
      <c r="H58" s="170"/>
      <c r="I58" s="177"/>
      <c r="J58" s="170"/>
      <c r="K58" s="170"/>
      <c r="L58" s="299"/>
      <c r="N58" s="170"/>
    </row>
    <row r="59" spans="1:14" x14ac:dyDescent="0.3">
      <c r="A59" s="181"/>
      <c r="B59" s="181"/>
      <c r="C59" s="181"/>
      <c r="D59" s="181"/>
      <c r="E59" s="181"/>
      <c r="F59" s="181"/>
      <c r="G59" s="181"/>
      <c r="H59" s="170"/>
      <c r="I59" s="177"/>
      <c r="J59" s="170"/>
      <c r="K59" s="170"/>
      <c r="L59" s="299"/>
      <c r="N59" s="170"/>
    </row>
    <row r="60" spans="1:14" x14ac:dyDescent="0.3">
      <c r="A60" s="181"/>
      <c r="B60" s="181"/>
      <c r="C60" s="181"/>
      <c r="D60" s="181"/>
      <c r="E60" s="181"/>
      <c r="F60" s="181"/>
      <c r="G60" s="181"/>
      <c r="H60" s="170"/>
      <c r="I60" s="177"/>
      <c r="J60" s="170"/>
      <c r="K60" s="170"/>
      <c r="L60" s="299"/>
      <c r="N60" s="170"/>
    </row>
    <row r="61" spans="1:14" x14ac:dyDescent="0.3">
      <c r="A61" s="181"/>
      <c r="B61" s="181"/>
      <c r="C61" s="181"/>
      <c r="D61" s="181"/>
      <c r="E61" s="181"/>
      <c r="F61" s="181"/>
      <c r="G61" s="181"/>
      <c r="H61" s="170"/>
      <c r="I61" s="177"/>
      <c r="J61" s="170"/>
      <c r="K61" s="170"/>
      <c r="L61" s="299"/>
      <c r="N61" s="170"/>
    </row>
    <row r="62" spans="1:14" x14ac:dyDescent="0.3">
      <c r="A62" s="181"/>
      <c r="B62" s="300"/>
      <c r="C62" s="181"/>
      <c r="D62" s="181"/>
      <c r="E62" s="181"/>
      <c r="F62" s="181"/>
      <c r="G62" s="181"/>
      <c r="H62" s="170"/>
      <c r="I62" s="177"/>
      <c r="J62" s="170"/>
      <c r="K62" s="170"/>
      <c r="L62" s="299"/>
      <c r="N62" s="170"/>
    </row>
    <row r="63" spans="1:14" x14ac:dyDescent="0.3">
      <c r="A63" s="181"/>
      <c r="B63" s="181"/>
      <c r="C63" s="181"/>
      <c r="D63" s="181"/>
      <c r="E63" s="181"/>
      <c r="F63" s="181"/>
      <c r="G63" s="181"/>
      <c r="H63" s="170"/>
      <c r="I63" s="177"/>
      <c r="J63" s="170"/>
      <c r="K63" s="170"/>
      <c r="L63" s="299"/>
      <c r="N63" s="170"/>
    </row>
    <row r="64" spans="1:14" x14ac:dyDescent="0.3">
      <c r="A64" s="181"/>
      <c r="B64" s="181"/>
      <c r="C64" s="181"/>
      <c r="D64" s="181"/>
      <c r="E64" s="181"/>
      <c r="F64" s="181"/>
      <c r="G64" s="181"/>
      <c r="H64" s="170"/>
      <c r="I64" s="177"/>
      <c r="J64" s="170"/>
      <c r="K64" s="170"/>
      <c r="L64" s="299"/>
      <c r="N64" s="170"/>
    </row>
    <row r="65" spans="1:14" x14ac:dyDescent="0.3">
      <c r="A65" s="181"/>
      <c r="B65" s="181"/>
      <c r="C65" s="181"/>
      <c r="D65" s="181"/>
      <c r="E65" s="181"/>
      <c r="F65" s="181"/>
      <c r="G65" s="181"/>
      <c r="H65" s="170"/>
      <c r="I65" s="177"/>
      <c r="J65" s="170"/>
      <c r="K65" s="170"/>
      <c r="L65" s="299"/>
      <c r="N65" s="170"/>
    </row>
    <row r="66" spans="1:14" x14ac:dyDescent="0.3">
      <c r="A66" s="181"/>
      <c r="B66" s="181"/>
      <c r="C66" s="181"/>
      <c r="D66" s="181"/>
      <c r="E66" s="181"/>
      <c r="F66" s="181"/>
      <c r="G66" s="181"/>
      <c r="H66" s="170"/>
      <c r="I66" s="177"/>
      <c r="J66" s="170"/>
      <c r="K66" s="170"/>
      <c r="L66" s="299"/>
      <c r="N66" s="170"/>
    </row>
    <row r="67" spans="1:14" x14ac:dyDescent="0.3">
      <c r="A67" s="181"/>
      <c r="B67" s="181"/>
      <c r="C67" s="181"/>
      <c r="D67" s="181"/>
      <c r="E67" s="181"/>
      <c r="F67" s="181"/>
      <c r="G67" s="181"/>
      <c r="H67" s="170"/>
      <c r="I67" s="177"/>
      <c r="J67" s="170"/>
      <c r="K67" s="170"/>
      <c r="L67" s="299"/>
      <c r="N67" s="170"/>
    </row>
    <row r="68" spans="1:14" x14ac:dyDescent="0.3">
      <c r="A68" s="181"/>
      <c r="B68" s="181"/>
      <c r="C68" s="181"/>
      <c r="D68" s="181"/>
      <c r="E68" s="181"/>
      <c r="F68" s="181"/>
      <c r="G68" s="181"/>
      <c r="H68" s="170"/>
      <c r="I68" s="177"/>
      <c r="J68" s="170"/>
      <c r="K68" s="170"/>
      <c r="L68" s="299"/>
      <c r="N68" s="170"/>
    </row>
    <row r="69" spans="1:14" x14ac:dyDescent="0.3">
      <c r="A69" s="181"/>
      <c r="B69" s="181"/>
      <c r="C69" s="181"/>
      <c r="D69" s="181"/>
      <c r="E69" s="181"/>
      <c r="F69" s="181"/>
      <c r="G69" s="181"/>
      <c r="H69" s="170"/>
      <c r="I69" s="177"/>
      <c r="J69" s="170"/>
      <c r="K69" s="170"/>
      <c r="L69" s="299"/>
      <c r="N69" s="170"/>
    </row>
    <row r="70" spans="1:14" x14ac:dyDescent="0.3">
      <c r="A70" s="181"/>
      <c r="B70" s="181"/>
      <c r="C70" s="181"/>
      <c r="D70" s="181"/>
      <c r="E70" s="181"/>
      <c r="F70" s="181"/>
      <c r="G70" s="181"/>
      <c r="H70" s="170"/>
      <c r="I70" s="177"/>
      <c r="J70" s="170"/>
      <c r="K70" s="170"/>
      <c r="L70" s="299"/>
      <c r="N70" s="170"/>
    </row>
    <row r="71" spans="1:14" x14ac:dyDescent="0.3">
      <c r="A71" s="181"/>
      <c r="B71" s="181"/>
      <c r="C71" s="181"/>
      <c r="D71" s="181"/>
      <c r="E71" s="181"/>
      <c r="F71" s="181"/>
      <c r="G71" s="181"/>
      <c r="H71" s="170"/>
      <c r="I71" s="177"/>
      <c r="J71" s="170"/>
      <c r="K71" s="170"/>
      <c r="L71" s="299"/>
      <c r="N71" s="170"/>
    </row>
    <row r="72" spans="1:14" x14ac:dyDescent="0.3">
      <c r="A72" s="181"/>
      <c r="B72" s="181"/>
      <c r="C72" s="181"/>
      <c r="D72" s="181"/>
      <c r="E72" s="181"/>
      <c r="F72" s="181"/>
      <c r="G72" s="181"/>
      <c r="H72" s="170"/>
      <c r="I72" s="177"/>
      <c r="J72" s="170"/>
      <c r="K72" s="170"/>
      <c r="L72" s="299"/>
      <c r="N72" s="170"/>
    </row>
    <row r="73" spans="1:14" x14ac:dyDescent="0.3">
      <c r="A73" s="181"/>
      <c r="B73" s="181"/>
      <c r="C73" s="181"/>
      <c r="D73" s="181"/>
      <c r="E73" s="181"/>
      <c r="F73" s="181"/>
      <c r="G73" s="181"/>
      <c r="H73" s="170"/>
      <c r="I73" s="177"/>
      <c r="J73" s="170"/>
      <c r="K73" s="170"/>
      <c r="L73" s="299"/>
      <c r="N73" s="170"/>
    </row>
    <row r="74" spans="1:14" x14ac:dyDescent="0.3">
      <c r="A74" s="181"/>
      <c r="B74" s="181"/>
      <c r="C74" s="181"/>
      <c r="D74" s="181"/>
      <c r="E74" s="181"/>
      <c r="F74" s="181"/>
      <c r="G74" s="181"/>
      <c r="H74" s="170"/>
      <c r="I74" s="177"/>
      <c r="J74" s="170"/>
      <c r="K74" s="170"/>
      <c r="L74" s="299"/>
      <c r="N74" s="170"/>
    </row>
    <row r="75" spans="1:14" x14ac:dyDescent="0.3">
      <c r="A75" s="181"/>
      <c r="B75" s="181"/>
      <c r="C75" s="181"/>
      <c r="D75" s="181"/>
      <c r="E75" s="181"/>
      <c r="F75" s="181"/>
      <c r="G75" s="181"/>
      <c r="H75" s="170"/>
      <c r="I75" s="177"/>
      <c r="J75" s="170"/>
      <c r="K75" s="170"/>
      <c r="L75" s="299"/>
      <c r="N75" s="170"/>
    </row>
    <row r="76" spans="1:14" x14ac:dyDescent="0.3">
      <c r="A76" s="181"/>
      <c r="B76" s="181"/>
      <c r="C76" s="181"/>
      <c r="D76" s="181"/>
      <c r="E76" s="181"/>
      <c r="F76" s="181"/>
      <c r="G76" s="181"/>
      <c r="H76" s="170"/>
      <c r="I76" s="177"/>
      <c r="J76" s="170"/>
      <c r="K76" s="170"/>
      <c r="L76" s="299"/>
      <c r="N76" s="170"/>
    </row>
    <row r="77" spans="1:14" x14ac:dyDescent="0.3">
      <c r="A77" s="181"/>
      <c r="B77" s="181"/>
      <c r="C77" s="181"/>
      <c r="D77" s="181"/>
      <c r="E77" s="181"/>
      <c r="F77" s="181"/>
      <c r="G77" s="181"/>
      <c r="H77" s="170"/>
      <c r="I77" s="177"/>
      <c r="J77" s="170"/>
      <c r="K77" s="170"/>
      <c r="L77" s="299"/>
      <c r="N77" s="170"/>
    </row>
    <row r="78" spans="1:14" x14ac:dyDescent="0.3">
      <c r="A78" s="181"/>
      <c r="B78" s="181"/>
      <c r="C78" s="181"/>
      <c r="D78" s="181"/>
      <c r="E78" s="181"/>
      <c r="F78" s="181"/>
      <c r="G78" s="181"/>
      <c r="H78" s="170"/>
      <c r="I78" s="177"/>
      <c r="J78" s="170"/>
      <c r="K78" s="170"/>
      <c r="L78" s="299"/>
      <c r="N78" s="170"/>
    </row>
    <row r="79" spans="1:14" x14ac:dyDescent="0.3">
      <c r="A79" s="181"/>
      <c r="B79" s="181"/>
      <c r="C79" s="181"/>
      <c r="D79" s="181"/>
      <c r="E79" s="181"/>
      <c r="F79" s="181"/>
      <c r="G79" s="181"/>
      <c r="H79" s="170"/>
      <c r="I79" s="177"/>
      <c r="J79" s="170"/>
      <c r="K79" s="170"/>
      <c r="L79" s="299"/>
      <c r="N79" s="170"/>
    </row>
    <row r="80" spans="1:14" x14ac:dyDescent="0.3">
      <c r="A80" s="181"/>
      <c r="B80" s="181"/>
      <c r="C80" s="181"/>
      <c r="D80" s="181"/>
      <c r="E80" s="181"/>
      <c r="F80" s="181"/>
      <c r="G80" s="181"/>
      <c r="H80" s="170"/>
      <c r="I80" s="177"/>
      <c r="J80" s="170"/>
      <c r="K80" s="170"/>
      <c r="L80" s="299"/>
      <c r="N80" s="170"/>
    </row>
    <row r="81" spans="1:14" x14ac:dyDescent="0.3">
      <c r="A81" s="181"/>
      <c r="B81" s="181"/>
      <c r="C81" s="181"/>
      <c r="D81" s="181"/>
      <c r="E81" s="181"/>
      <c r="F81" s="181"/>
      <c r="G81" s="181"/>
      <c r="I81" s="177"/>
      <c r="J81" s="170"/>
      <c r="K81" s="170"/>
      <c r="L81" s="299"/>
      <c r="N81" s="170"/>
    </row>
    <row r="82" spans="1:14" x14ac:dyDescent="0.3">
      <c r="A82" s="181"/>
      <c r="B82" s="181"/>
      <c r="C82" s="181"/>
      <c r="D82" s="181"/>
      <c r="E82" s="181"/>
      <c r="F82" s="181"/>
      <c r="G82" s="181"/>
      <c r="I82" s="177"/>
      <c r="J82" s="170"/>
      <c r="K82" s="170"/>
      <c r="L82" s="299"/>
      <c r="N82" s="170"/>
    </row>
    <row r="83" spans="1:14" x14ac:dyDescent="0.3">
      <c r="A83" s="181"/>
      <c r="B83" s="181"/>
      <c r="C83" s="181"/>
      <c r="D83" s="181"/>
      <c r="E83" s="181"/>
      <c r="F83" s="181"/>
      <c r="G83" s="181"/>
      <c r="I83" s="177"/>
      <c r="J83" s="170"/>
      <c r="K83" s="170"/>
      <c r="L83" s="299"/>
      <c r="N83" s="170"/>
    </row>
    <row r="84" spans="1:14" x14ac:dyDescent="0.3">
      <c r="A84" s="181"/>
      <c r="B84" s="181"/>
      <c r="C84" s="181"/>
      <c r="D84" s="181"/>
      <c r="E84" s="181"/>
      <c r="F84" s="181"/>
      <c r="G84" s="181"/>
      <c r="I84" s="177"/>
      <c r="J84" s="170"/>
      <c r="K84" s="170"/>
      <c r="L84" s="299"/>
      <c r="N84" s="170"/>
    </row>
    <row r="85" spans="1:14" x14ac:dyDescent="0.3">
      <c r="A85" s="181"/>
      <c r="B85" s="181"/>
      <c r="C85" s="181"/>
      <c r="D85" s="181"/>
      <c r="E85" s="181"/>
      <c r="F85" s="181"/>
      <c r="G85" s="181"/>
      <c r="H85" s="183"/>
      <c r="I85" s="177"/>
      <c r="J85" s="170"/>
      <c r="K85" s="170"/>
      <c r="L85" s="299"/>
      <c r="N85" s="170"/>
    </row>
    <row r="86" spans="1:14" x14ac:dyDescent="0.3">
      <c r="A86" s="181"/>
      <c r="B86" s="181"/>
      <c r="C86" s="181"/>
      <c r="D86" s="181"/>
      <c r="E86" s="181"/>
      <c r="F86" s="181"/>
      <c r="G86" s="181"/>
      <c r="I86" s="177"/>
      <c r="J86" s="170"/>
      <c r="K86" s="170"/>
      <c r="L86" s="299"/>
      <c r="N86" s="170"/>
    </row>
    <row r="87" spans="1:14" x14ac:dyDescent="0.3">
      <c r="A87" s="181"/>
      <c r="B87" s="181"/>
      <c r="C87" s="181"/>
      <c r="D87" s="181"/>
      <c r="E87" s="181"/>
      <c r="F87" s="181"/>
      <c r="G87" s="181"/>
      <c r="I87" s="177"/>
      <c r="J87" s="170"/>
      <c r="K87" s="170"/>
      <c r="L87" s="299"/>
      <c r="N87" s="170"/>
    </row>
    <row r="88" spans="1:14" x14ac:dyDescent="0.3">
      <c r="A88" s="181"/>
      <c r="B88" s="181"/>
      <c r="C88" s="181"/>
      <c r="D88" s="181"/>
      <c r="E88" s="181"/>
      <c r="F88" s="181"/>
      <c r="G88" s="181"/>
      <c r="I88" s="177"/>
      <c r="J88" s="170"/>
      <c r="K88" s="170"/>
      <c r="L88" s="299"/>
      <c r="N88" s="170"/>
    </row>
    <row r="89" spans="1:14" x14ac:dyDescent="0.3">
      <c r="A89" s="181"/>
      <c r="B89" s="181"/>
      <c r="C89" s="181"/>
      <c r="D89" s="181"/>
      <c r="E89" s="181"/>
      <c r="F89" s="181"/>
      <c r="G89" s="181"/>
      <c r="I89" s="177"/>
      <c r="J89" s="170"/>
      <c r="K89" s="170"/>
      <c r="L89" s="299"/>
      <c r="N89" s="170"/>
    </row>
    <row r="90" spans="1:14" x14ac:dyDescent="0.3">
      <c r="A90" s="181"/>
      <c r="B90" s="181"/>
      <c r="C90" s="181"/>
      <c r="D90" s="181"/>
      <c r="E90" s="181"/>
      <c r="F90" s="181"/>
      <c r="G90" s="181"/>
      <c r="I90" s="177"/>
      <c r="J90" s="170"/>
      <c r="K90" s="170"/>
      <c r="L90" s="299"/>
      <c r="N90" s="170"/>
    </row>
    <row r="91" spans="1:14" x14ac:dyDescent="0.3">
      <c r="A91" s="181"/>
      <c r="B91" s="181"/>
      <c r="C91" s="181"/>
      <c r="D91" s="181"/>
      <c r="E91" s="181"/>
      <c r="F91" s="181"/>
      <c r="G91" s="181"/>
      <c r="I91" s="177"/>
      <c r="J91" s="170"/>
      <c r="K91" s="170"/>
      <c r="L91" s="299"/>
      <c r="N91" s="170"/>
    </row>
    <row r="92" spans="1:14" x14ac:dyDescent="0.3">
      <c r="A92" s="181"/>
      <c r="B92" s="181"/>
      <c r="C92" s="181"/>
      <c r="D92" s="181"/>
      <c r="E92" s="181"/>
      <c r="F92" s="181"/>
      <c r="G92" s="181"/>
      <c r="I92" s="177"/>
      <c r="J92" s="170"/>
      <c r="K92" s="170"/>
      <c r="L92" s="299"/>
      <c r="N92" s="170"/>
    </row>
    <row r="93" spans="1:14" x14ac:dyDescent="0.3">
      <c r="A93" s="181"/>
      <c r="B93" s="181"/>
      <c r="C93" s="181"/>
      <c r="D93" s="181"/>
      <c r="E93" s="181"/>
      <c r="F93" s="181"/>
      <c r="G93" s="181"/>
      <c r="I93" s="177"/>
      <c r="J93" s="170"/>
      <c r="K93" s="170"/>
      <c r="L93" s="299"/>
      <c r="N93" s="170"/>
    </row>
    <row r="94" spans="1:14" x14ac:dyDescent="0.3">
      <c r="A94" s="181"/>
      <c r="B94" s="181"/>
      <c r="C94" s="181"/>
      <c r="D94" s="181"/>
      <c r="E94" s="181"/>
      <c r="F94" s="181"/>
      <c r="G94" s="181"/>
      <c r="I94" s="177"/>
      <c r="J94" s="170"/>
      <c r="K94" s="170"/>
      <c r="L94" s="299"/>
      <c r="N94" s="170"/>
    </row>
    <row r="95" spans="1:14" x14ac:dyDescent="0.3">
      <c r="A95" s="181"/>
      <c r="B95" s="181"/>
      <c r="C95" s="181"/>
      <c r="D95" s="181"/>
      <c r="E95" s="181"/>
      <c r="F95" s="181"/>
      <c r="G95" s="181"/>
      <c r="I95" s="177"/>
      <c r="J95" s="170"/>
      <c r="K95" s="170"/>
      <c r="L95" s="299"/>
      <c r="N95" s="170"/>
    </row>
    <row r="96" spans="1:14" x14ac:dyDescent="0.3">
      <c r="A96" s="181"/>
      <c r="B96" s="181"/>
      <c r="C96" s="181"/>
      <c r="D96" s="181"/>
      <c r="E96" s="181"/>
      <c r="F96" s="181"/>
      <c r="G96" s="181"/>
      <c r="I96" s="177"/>
      <c r="J96" s="170"/>
      <c r="K96" s="170"/>
      <c r="L96" s="299"/>
      <c r="N96" s="170"/>
    </row>
    <row r="97" spans="1:14" x14ac:dyDescent="0.3">
      <c r="A97" s="181"/>
      <c r="B97" s="181"/>
      <c r="C97" s="181"/>
      <c r="D97" s="181"/>
      <c r="E97" s="181"/>
      <c r="F97" s="181"/>
      <c r="G97" s="181"/>
      <c r="H97" s="170"/>
      <c r="I97" s="177"/>
      <c r="J97" s="170"/>
      <c r="K97" s="170"/>
      <c r="L97" s="299"/>
      <c r="N97" s="170"/>
    </row>
    <row r="98" spans="1:14" x14ac:dyDescent="0.3">
      <c r="A98" s="181"/>
      <c r="B98" s="181"/>
      <c r="C98" s="181"/>
      <c r="D98" s="181"/>
      <c r="E98" s="181"/>
      <c r="F98" s="181"/>
      <c r="G98" s="181"/>
      <c r="H98" s="170"/>
      <c r="I98" s="177"/>
      <c r="J98" s="170"/>
      <c r="K98" s="170"/>
      <c r="L98" s="299"/>
      <c r="N98" s="170"/>
    </row>
    <row r="99" spans="1:14" x14ac:dyDescent="0.3">
      <c r="A99" s="181"/>
      <c r="B99" s="181"/>
      <c r="C99" s="181"/>
      <c r="D99" s="181"/>
      <c r="E99" s="181"/>
      <c r="F99" s="181"/>
      <c r="G99" s="181"/>
      <c r="H99" s="170"/>
      <c r="I99" s="177"/>
      <c r="J99" s="170"/>
      <c r="K99" s="170"/>
      <c r="L99" s="299"/>
      <c r="N99" s="170"/>
    </row>
    <row r="100" spans="1:14" x14ac:dyDescent="0.3">
      <c r="A100" s="181"/>
      <c r="B100" s="181"/>
      <c r="C100" s="181"/>
      <c r="D100" s="181"/>
      <c r="E100" s="181"/>
      <c r="F100" s="181"/>
      <c r="G100" s="181"/>
      <c r="H100" s="170"/>
      <c r="I100" s="177"/>
      <c r="J100" s="170"/>
      <c r="K100" s="170"/>
      <c r="L100" s="299"/>
      <c r="N100" s="170"/>
    </row>
    <row r="101" spans="1:14" x14ac:dyDescent="0.3">
      <c r="A101" s="181"/>
      <c r="B101" s="181"/>
      <c r="C101" s="181"/>
      <c r="D101" s="181"/>
      <c r="E101" s="181"/>
      <c r="F101" s="181"/>
      <c r="G101" s="181"/>
      <c r="H101" s="170"/>
      <c r="I101" s="177"/>
      <c r="J101" s="170"/>
      <c r="K101" s="170"/>
      <c r="L101" s="299"/>
      <c r="N101" s="170"/>
    </row>
    <row r="102" spans="1:14" x14ac:dyDescent="0.3">
      <c r="A102" s="181"/>
      <c r="B102" s="181"/>
      <c r="C102" s="181"/>
      <c r="D102" s="181"/>
      <c r="E102" s="181"/>
      <c r="F102" s="181"/>
      <c r="G102" s="181"/>
      <c r="H102" s="170"/>
      <c r="I102" s="177"/>
      <c r="J102" s="170"/>
      <c r="K102" s="170"/>
      <c r="L102" s="299"/>
      <c r="N102" s="170"/>
    </row>
    <row r="103" spans="1:14" x14ac:dyDescent="0.3">
      <c r="A103" s="181"/>
      <c r="B103" s="181"/>
      <c r="C103" s="181"/>
      <c r="D103" s="181"/>
      <c r="E103" s="181"/>
      <c r="F103" s="181"/>
      <c r="G103" s="181"/>
      <c r="H103" s="170"/>
      <c r="I103" s="177"/>
      <c r="J103" s="170"/>
      <c r="K103" s="170"/>
      <c r="L103" s="299"/>
      <c r="N103" s="170"/>
    </row>
    <row r="104" spans="1:14" x14ac:dyDescent="0.3">
      <c r="A104" s="181"/>
      <c r="B104" s="181"/>
      <c r="C104" s="181"/>
      <c r="D104" s="181"/>
      <c r="E104" s="181"/>
      <c r="F104" s="181"/>
      <c r="G104" s="181"/>
      <c r="H104" s="170"/>
      <c r="I104" s="177"/>
      <c r="J104" s="170"/>
      <c r="K104" s="170"/>
      <c r="L104" s="299"/>
      <c r="N104" s="170"/>
    </row>
    <row r="105" spans="1:14" x14ac:dyDescent="0.3">
      <c r="A105" s="181"/>
      <c r="B105" s="181"/>
      <c r="C105" s="181"/>
      <c r="D105" s="181"/>
      <c r="E105" s="181"/>
      <c r="F105" s="181"/>
      <c r="G105" s="181"/>
      <c r="H105" s="170"/>
      <c r="I105" s="177"/>
      <c r="J105" s="170"/>
      <c r="K105" s="170"/>
      <c r="L105" s="299"/>
      <c r="N105" s="170"/>
    </row>
    <row r="106" spans="1:14" x14ac:dyDescent="0.3">
      <c r="A106" s="181"/>
      <c r="B106" s="181"/>
      <c r="C106" s="181"/>
      <c r="D106" s="181"/>
      <c r="E106" s="181"/>
      <c r="F106" s="181"/>
      <c r="G106" s="181"/>
      <c r="H106" s="170"/>
      <c r="I106" s="177"/>
      <c r="J106" s="170"/>
      <c r="K106" s="170"/>
      <c r="L106" s="299"/>
      <c r="N106" s="170"/>
    </row>
    <row r="107" spans="1:14" x14ac:dyDescent="0.3">
      <c r="A107" s="181"/>
      <c r="B107" s="181"/>
      <c r="C107" s="181"/>
      <c r="D107" s="181"/>
      <c r="E107" s="181"/>
      <c r="F107" s="181"/>
      <c r="G107" s="181"/>
      <c r="H107" s="170"/>
      <c r="I107" s="177"/>
      <c r="J107" s="170"/>
      <c r="K107" s="170"/>
      <c r="L107" s="299"/>
      <c r="N107" s="170"/>
    </row>
    <row r="108" spans="1:14" x14ac:dyDescent="0.3">
      <c r="A108" s="181"/>
      <c r="B108" s="181"/>
      <c r="C108" s="181"/>
      <c r="D108" s="181"/>
      <c r="E108" s="181"/>
      <c r="F108" s="181"/>
      <c r="G108" s="181"/>
      <c r="H108" s="170"/>
      <c r="I108" s="177"/>
      <c r="J108" s="170"/>
      <c r="K108" s="170"/>
      <c r="L108" s="299"/>
      <c r="N108" s="170"/>
    </row>
    <row r="109" spans="1:14" x14ac:dyDescent="0.3">
      <c r="A109" s="181"/>
      <c r="B109" s="181"/>
      <c r="C109" s="181"/>
      <c r="D109" s="181"/>
      <c r="E109" s="181"/>
      <c r="F109" s="181"/>
      <c r="G109" s="181"/>
      <c r="H109" s="170"/>
      <c r="I109" s="177"/>
      <c r="J109" s="170"/>
      <c r="K109" s="170"/>
      <c r="L109" s="299"/>
      <c r="N109" s="170"/>
    </row>
    <row r="110" spans="1:14" x14ac:dyDescent="0.3">
      <c r="A110" s="181"/>
      <c r="B110" s="181"/>
      <c r="C110" s="181"/>
      <c r="D110" s="181"/>
      <c r="E110" s="181"/>
      <c r="F110" s="181"/>
      <c r="G110" s="181"/>
      <c r="H110" s="170"/>
      <c r="I110" s="177"/>
      <c r="J110" s="170"/>
      <c r="K110" s="170"/>
      <c r="L110" s="299"/>
      <c r="N110" s="170"/>
    </row>
    <row r="111" spans="1:14" x14ac:dyDescent="0.3">
      <c r="A111" s="181"/>
      <c r="B111" s="181"/>
      <c r="C111" s="181"/>
      <c r="D111" s="181"/>
      <c r="E111" s="181"/>
      <c r="F111" s="181"/>
      <c r="G111" s="181"/>
      <c r="H111" s="170"/>
      <c r="I111" s="177"/>
      <c r="J111" s="170"/>
      <c r="K111" s="170"/>
      <c r="L111" s="299"/>
      <c r="N111" s="170"/>
    </row>
    <row r="112" spans="1:14" x14ac:dyDescent="0.3">
      <c r="A112" s="181"/>
      <c r="B112" s="181"/>
      <c r="C112" s="181"/>
      <c r="D112" s="181"/>
      <c r="E112" s="181"/>
      <c r="F112" s="181"/>
      <c r="G112" s="181"/>
      <c r="H112" s="170"/>
      <c r="I112" s="177"/>
      <c r="J112" s="170"/>
      <c r="K112" s="170"/>
      <c r="L112" s="299"/>
      <c r="N112" s="170"/>
    </row>
    <row r="113" spans="1:14" x14ac:dyDescent="0.3">
      <c r="A113" s="181"/>
      <c r="B113" s="181"/>
      <c r="C113" s="181"/>
      <c r="D113" s="181"/>
      <c r="E113" s="181"/>
      <c r="F113" s="181"/>
      <c r="G113" s="181"/>
      <c r="H113" s="170"/>
      <c r="I113" s="177"/>
      <c r="J113" s="170"/>
      <c r="K113" s="170"/>
      <c r="L113" s="299"/>
      <c r="N113" s="170"/>
    </row>
    <row r="114" spans="1:14" x14ac:dyDescent="0.3">
      <c r="A114" s="181"/>
      <c r="B114" s="181"/>
      <c r="C114" s="181"/>
      <c r="D114" s="181"/>
      <c r="E114" s="181"/>
      <c r="F114" s="181"/>
      <c r="G114" s="181"/>
      <c r="H114" s="170"/>
      <c r="I114" s="177"/>
      <c r="J114" s="170"/>
      <c r="K114" s="170"/>
      <c r="L114" s="299"/>
      <c r="N114" s="170"/>
    </row>
    <row r="115" spans="1:14" x14ac:dyDescent="0.3">
      <c r="A115" s="181"/>
      <c r="B115" s="181"/>
      <c r="C115" s="181"/>
      <c r="D115" s="181"/>
      <c r="E115" s="181"/>
      <c r="F115" s="181"/>
      <c r="G115" s="181"/>
      <c r="H115" s="170"/>
      <c r="I115" s="177"/>
      <c r="J115" s="170"/>
      <c r="K115" s="170"/>
      <c r="L115" s="299"/>
      <c r="N115" s="170"/>
    </row>
    <row r="116" spans="1:14" x14ac:dyDescent="0.3">
      <c r="A116" s="181"/>
      <c r="B116" s="181"/>
      <c r="C116" s="181"/>
      <c r="D116" s="181"/>
      <c r="E116" s="181"/>
      <c r="F116" s="181"/>
      <c r="G116" s="181"/>
      <c r="H116" s="170"/>
      <c r="I116" s="177"/>
      <c r="J116" s="170"/>
      <c r="K116" s="170"/>
      <c r="L116" s="299"/>
      <c r="N116" s="170"/>
    </row>
    <row r="117" spans="1:14" x14ac:dyDescent="0.3">
      <c r="A117" s="181"/>
      <c r="B117" s="181"/>
      <c r="C117" s="181"/>
      <c r="D117" s="181"/>
      <c r="E117" s="181"/>
      <c r="F117" s="181"/>
      <c r="G117" s="181"/>
      <c r="H117" s="170"/>
      <c r="I117" s="177"/>
      <c r="J117" s="170"/>
      <c r="K117" s="170"/>
      <c r="L117" s="299"/>
      <c r="N117" s="170"/>
    </row>
    <row r="118" spans="1:14" x14ac:dyDescent="0.3">
      <c r="A118" s="181"/>
      <c r="B118" s="181"/>
      <c r="C118" s="181"/>
      <c r="D118" s="181"/>
      <c r="E118" s="181"/>
      <c r="F118" s="181"/>
      <c r="G118" s="181"/>
      <c r="H118" s="170"/>
      <c r="I118" s="177"/>
      <c r="J118" s="170"/>
      <c r="K118" s="170"/>
      <c r="L118" s="299"/>
      <c r="N118" s="170"/>
    </row>
    <row r="119" spans="1:14" x14ac:dyDescent="0.3">
      <c r="A119" s="181"/>
      <c r="B119" s="181"/>
      <c r="C119" s="181"/>
      <c r="D119" s="181"/>
      <c r="E119" s="181"/>
      <c r="F119" s="181"/>
      <c r="G119" s="181"/>
      <c r="H119" s="170"/>
      <c r="I119" s="177"/>
      <c r="J119" s="170"/>
      <c r="K119" s="170"/>
      <c r="L119" s="299"/>
      <c r="N119" s="170"/>
    </row>
    <row r="120" spans="1:14" x14ac:dyDescent="0.3">
      <c r="A120" s="181"/>
      <c r="B120" s="181"/>
      <c r="C120" s="181"/>
      <c r="D120" s="181"/>
      <c r="E120" s="181"/>
      <c r="F120" s="181"/>
      <c r="G120" s="181"/>
      <c r="H120" s="170"/>
      <c r="I120" s="177"/>
      <c r="J120" s="170"/>
      <c r="K120" s="170"/>
      <c r="L120" s="299"/>
      <c r="N120" s="170"/>
    </row>
    <row r="121" spans="1:14" x14ac:dyDescent="0.3">
      <c r="A121" s="181"/>
      <c r="B121" s="181"/>
      <c r="C121" s="181"/>
      <c r="D121" s="181"/>
      <c r="E121" s="181"/>
      <c r="F121" s="181"/>
      <c r="G121" s="181"/>
      <c r="H121" s="170"/>
      <c r="I121" s="177"/>
      <c r="J121" s="170"/>
      <c r="K121" s="170"/>
      <c r="L121" s="299"/>
      <c r="N121" s="170"/>
    </row>
    <row r="122" spans="1:14" x14ac:dyDescent="0.3">
      <c r="A122" s="181"/>
      <c r="B122" s="181"/>
      <c r="C122" s="181"/>
      <c r="D122" s="181"/>
      <c r="E122" s="181"/>
      <c r="F122" s="181"/>
      <c r="G122" s="181"/>
      <c r="H122" s="170"/>
      <c r="I122" s="177"/>
      <c r="J122" s="170"/>
      <c r="K122" s="170"/>
      <c r="L122" s="299"/>
      <c r="N122" s="170"/>
    </row>
    <row r="123" spans="1:14" x14ac:dyDescent="0.3">
      <c r="A123" s="181"/>
      <c r="B123" s="181"/>
      <c r="C123" s="181"/>
      <c r="D123" s="181"/>
      <c r="E123" s="181"/>
      <c r="F123" s="181"/>
      <c r="G123" s="181"/>
      <c r="H123" s="170"/>
      <c r="I123" s="177"/>
      <c r="J123" s="170"/>
      <c r="K123" s="170"/>
      <c r="L123" s="299"/>
      <c r="N123" s="170"/>
    </row>
    <row r="124" spans="1:14" x14ac:dyDescent="0.3">
      <c r="A124" s="181"/>
      <c r="B124" s="181"/>
      <c r="C124" s="181"/>
      <c r="D124" s="181"/>
      <c r="E124" s="181"/>
      <c r="F124" s="181"/>
      <c r="G124" s="181"/>
      <c r="H124" s="170"/>
      <c r="I124" s="177"/>
      <c r="J124" s="170"/>
      <c r="K124" s="170"/>
      <c r="L124" s="299"/>
      <c r="N124" s="170"/>
    </row>
    <row r="125" spans="1:14" x14ac:dyDescent="0.3">
      <c r="A125" s="181"/>
      <c r="B125" s="181"/>
      <c r="C125" s="181"/>
      <c r="D125" s="181"/>
      <c r="E125" s="181"/>
      <c r="F125" s="181"/>
      <c r="G125" s="181"/>
      <c r="H125" s="170"/>
      <c r="I125" s="177"/>
      <c r="J125" s="170"/>
      <c r="K125" s="170"/>
      <c r="L125" s="299"/>
      <c r="N125" s="170"/>
    </row>
    <row r="126" spans="1:14" x14ac:dyDescent="0.3">
      <c r="A126" s="181"/>
      <c r="B126" s="181"/>
      <c r="C126" s="181"/>
      <c r="D126" s="181"/>
      <c r="E126" s="181"/>
      <c r="F126" s="181"/>
      <c r="G126" s="181"/>
      <c r="H126" s="170"/>
      <c r="I126" s="177"/>
      <c r="J126" s="170"/>
      <c r="K126" s="170"/>
      <c r="L126" s="299"/>
      <c r="N126" s="170"/>
    </row>
    <row r="127" spans="1:14" x14ac:dyDescent="0.3">
      <c r="A127" s="181"/>
      <c r="B127" s="181"/>
      <c r="C127" s="181"/>
      <c r="D127" s="181"/>
      <c r="E127" s="181"/>
      <c r="F127" s="181"/>
      <c r="G127" s="181"/>
      <c r="H127" s="170"/>
      <c r="I127" s="177"/>
      <c r="J127" s="170"/>
      <c r="K127" s="170"/>
      <c r="L127" s="299"/>
      <c r="N127" s="170"/>
    </row>
    <row r="128" spans="1:14" x14ac:dyDescent="0.3">
      <c r="A128" s="181"/>
      <c r="B128" s="181"/>
      <c r="C128" s="181"/>
      <c r="D128" s="181"/>
      <c r="E128" s="181"/>
      <c r="F128" s="181"/>
      <c r="G128" s="181"/>
      <c r="H128" s="170"/>
      <c r="I128" s="177"/>
      <c r="J128" s="170"/>
      <c r="K128" s="170"/>
      <c r="L128" s="299"/>
      <c r="N128" s="170"/>
    </row>
    <row r="129" spans="1:14" x14ac:dyDescent="0.3">
      <c r="A129" s="181"/>
      <c r="B129" s="181"/>
      <c r="C129" s="181"/>
      <c r="D129" s="181"/>
      <c r="E129" s="181"/>
      <c r="F129" s="181"/>
      <c r="G129" s="181"/>
      <c r="H129" s="170"/>
      <c r="I129" s="177"/>
      <c r="J129" s="170"/>
      <c r="K129" s="170"/>
      <c r="L129" s="299"/>
      <c r="N129" s="170"/>
    </row>
    <row r="130" spans="1:14" x14ac:dyDescent="0.3">
      <c r="A130" s="181"/>
      <c r="B130" s="181"/>
      <c r="C130" s="181"/>
      <c r="D130" s="181"/>
      <c r="E130" s="181"/>
      <c r="F130" s="181"/>
      <c r="G130" s="181"/>
      <c r="H130" s="170"/>
      <c r="I130" s="177"/>
      <c r="J130" s="170"/>
      <c r="K130" s="170"/>
      <c r="L130" s="299"/>
      <c r="N130" s="170"/>
    </row>
    <row r="131" spans="1:14" x14ac:dyDescent="0.3">
      <c r="A131" s="181"/>
      <c r="B131" s="181"/>
      <c r="C131" s="181"/>
      <c r="D131" s="181"/>
      <c r="E131" s="181"/>
      <c r="F131" s="181"/>
      <c r="G131" s="181"/>
      <c r="H131" s="170"/>
      <c r="I131" s="177"/>
      <c r="J131" s="170"/>
      <c r="K131" s="170"/>
      <c r="L131" s="299"/>
      <c r="N131" s="170"/>
    </row>
    <row r="132" spans="1:14" x14ac:dyDescent="0.3">
      <c r="A132" s="181"/>
      <c r="B132" s="181"/>
      <c r="C132" s="181"/>
      <c r="D132" s="181"/>
      <c r="E132" s="181"/>
      <c r="F132" s="181"/>
      <c r="G132" s="181"/>
      <c r="H132" s="170"/>
      <c r="I132" s="177"/>
      <c r="J132" s="170"/>
      <c r="K132" s="170"/>
      <c r="L132" s="299"/>
      <c r="N132" s="170"/>
    </row>
    <row r="133" spans="1:14" x14ac:dyDescent="0.3">
      <c r="A133" s="181"/>
      <c r="B133" s="181"/>
      <c r="C133" s="181"/>
      <c r="D133" s="181"/>
      <c r="E133" s="181"/>
      <c r="F133" s="181"/>
      <c r="G133" s="181"/>
      <c r="H133" s="170"/>
      <c r="I133" s="177"/>
      <c r="J133" s="170"/>
      <c r="K133" s="170"/>
      <c r="L133" s="299"/>
      <c r="N133" s="170"/>
    </row>
    <row r="134" spans="1:14" x14ac:dyDescent="0.3">
      <c r="A134" s="181"/>
      <c r="B134" s="181"/>
      <c r="C134" s="181"/>
      <c r="D134" s="181"/>
      <c r="E134" s="181"/>
      <c r="F134" s="181"/>
      <c r="G134" s="181"/>
      <c r="H134" s="170"/>
      <c r="I134" s="177"/>
      <c r="J134" s="170"/>
      <c r="K134" s="170"/>
      <c r="L134" s="299"/>
      <c r="N134" s="170"/>
    </row>
    <row r="135" spans="1:14" x14ac:dyDescent="0.3">
      <c r="A135" s="181"/>
      <c r="B135" s="181"/>
      <c r="C135" s="181"/>
      <c r="D135" s="181"/>
      <c r="E135" s="181"/>
      <c r="F135" s="181"/>
      <c r="G135" s="181"/>
      <c r="H135" s="170"/>
      <c r="I135" s="177"/>
      <c r="J135" s="170"/>
      <c r="K135" s="170"/>
      <c r="L135" s="299"/>
      <c r="N135" s="170"/>
    </row>
    <row r="136" spans="1:14" x14ac:dyDescent="0.3">
      <c r="A136" s="181"/>
      <c r="B136" s="181"/>
      <c r="C136" s="181"/>
      <c r="D136" s="181"/>
      <c r="E136" s="181"/>
      <c r="F136" s="181"/>
      <c r="G136" s="181"/>
      <c r="H136" s="170"/>
      <c r="I136" s="177"/>
      <c r="J136" s="170"/>
      <c r="K136" s="170"/>
      <c r="L136" s="299"/>
      <c r="N136" s="170"/>
    </row>
    <row r="137" spans="1:14" x14ac:dyDescent="0.3">
      <c r="A137" s="181"/>
      <c r="B137" s="181"/>
      <c r="C137" s="181"/>
      <c r="D137" s="181"/>
      <c r="E137" s="181"/>
      <c r="F137" s="181"/>
      <c r="G137" s="181"/>
      <c r="H137" s="170"/>
      <c r="I137" s="177"/>
      <c r="J137" s="170"/>
      <c r="K137" s="170"/>
      <c r="L137" s="299"/>
      <c r="N137" s="170"/>
    </row>
    <row r="138" spans="1:14" x14ac:dyDescent="0.3">
      <c r="A138" s="181"/>
      <c r="B138" s="181"/>
      <c r="C138" s="181"/>
      <c r="D138" s="181"/>
      <c r="E138" s="181"/>
      <c r="F138" s="181"/>
      <c r="G138" s="181"/>
      <c r="H138" s="170"/>
      <c r="I138" s="177"/>
      <c r="J138" s="170"/>
      <c r="K138" s="170"/>
      <c r="L138" s="299"/>
      <c r="N138" s="170"/>
    </row>
    <row r="139" spans="1:14" x14ac:dyDescent="0.3">
      <c r="A139" s="181"/>
      <c r="B139" s="181"/>
      <c r="C139" s="181"/>
      <c r="D139" s="181"/>
      <c r="E139" s="181"/>
      <c r="F139" s="181"/>
      <c r="G139" s="181"/>
      <c r="H139" s="170"/>
      <c r="I139" s="177"/>
      <c r="J139" s="170"/>
      <c r="K139" s="170"/>
      <c r="L139" s="299"/>
      <c r="N139" s="170"/>
    </row>
    <row r="140" spans="1:14" x14ac:dyDescent="0.3">
      <c r="A140" s="181"/>
      <c r="B140" s="181"/>
      <c r="C140" s="181"/>
      <c r="D140" s="181"/>
      <c r="E140" s="181"/>
      <c r="F140" s="181"/>
      <c r="G140" s="181"/>
      <c r="H140" s="170"/>
      <c r="I140" s="177"/>
      <c r="J140" s="170"/>
      <c r="K140" s="170"/>
      <c r="L140" s="299"/>
      <c r="N140" s="170"/>
    </row>
    <row r="141" spans="1:14" x14ac:dyDescent="0.3">
      <c r="A141" s="181"/>
      <c r="B141" s="181"/>
      <c r="C141" s="181"/>
      <c r="D141" s="181"/>
      <c r="E141" s="181"/>
      <c r="F141" s="181"/>
      <c r="G141" s="181"/>
      <c r="H141" s="170"/>
      <c r="I141" s="177"/>
      <c r="J141" s="170"/>
      <c r="K141" s="170"/>
      <c r="L141" s="299"/>
      <c r="N141" s="170"/>
    </row>
    <row r="142" spans="1:14" x14ac:dyDescent="0.3">
      <c r="B142" s="181"/>
      <c r="C142" s="181"/>
      <c r="D142" s="181"/>
      <c r="E142" s="181"/>
      <c r="F142" s="181"/>
      <c r="G142" s="181"/>
      <c r="H142" s="170"/>
      <c r="I142" s="177"/>
    </row>
    <row r="143" spans="1:14" x14ac:dyDescent="0.3">
      <c r="B143" s="181"/>
      <c r="C143" s="181"/>
      <c r="D143" s="181"/>
      <c r="E143" s="181"/>
      <c r="F143" s="181"/>
      <c r="G143" s="181"/>
      <c r="H143" s="170"/>
      <c r="I143" s="177"/>
    </row>
    <row r="144" spans="1:14" x14ac:dyDescent="0.3">
      <c r="B144" s="181"/>
      <c r="C144" s="181"/>
      <c r="D144" s="181"/>
      <c r="E144" s="181"/>
      <c r="F144" s="181"/>
      <c r="G144" s="181"/>
      <c r="H144" s="170"/>
      <c r="I144" s="177"/>
    </row>
    <row r="257" spans="1:14" x14ac:dyDescent="0.3">
      <c r="A257" s="300"/>
      <c r="J257" s="170"/>
      <c r="K257" s="170"/>
      <c r="L257" s="299"/>
      <c r="N257" s="170"/>
    </row>
    <row r="260" spans="1:14" x14ac:dyDescent="0.3">
      <c r="B260" s="300"/>
      <c r="C260" s="300"/>
      <c r="D260" s="300"/>
      <c r="E260" s="300"/>
      <c r="F260" s="300"/>
      <c r="G260" s="300"/>
      <c r="H260" s="300"/>
      <c r="I260" s="177"/>
    </row>
  </sheetData>
  <mergeCells count="1">
    <mergeCell ref="B44:I44"/>
  </mergeCells>
  <pageMargins left="0.7" right="0.7" top="0.75" bottom="0.75" header="0.3" footer="0.3"/>
  <pageSetup paperSize="9" scale="73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32BC7-DE8C-405A-8B67-B5075AEA8E27}">
  <sheetPr>
    <tabColor rgb="FFCC99FF"/>
    <pageSetUpPr fitToPage="1"/>
  </sheetPr>
  <dimension ref="A1:P229"/>
  <sheetViews>
    <sheetView showGridLines="0" workbookViewId="0"/>
  </sheetViews>
  <sheetFormatPr defaultColWidth="9.4609375" defaultRowHeight="13" x14ac:dyDescent="0.3"/>
  <cols>
    <col min="1" max="1" width="7.07421875" style="541" customWidth="1"/>
    <col min="2" max="2" width="14" style="541" customWidth="1"/>
    <col min="3" max="4" width="9.69140625" style="541" customWidth="1"/>
    <col min="5" max="5" width="10.23046875" style="541" customWidth="1"/>
    <col min="6" max="6" width="7.23046875" style="542" customWidth="1"/>
    <col min="7" max="7" width="7.23046875" style="543" customWidth="1"/>
    <col min="8" max="8" width="8.07421875" style="544" customWidth="1"/>
    <col min="9" max="9" width="9.4609375" style="545" customWidth="1"/>
    <col min="10" max="10" width="6.69140625" style="545" customWidth="1"/>
    <col min="11" max="11" width="7" style="546" customWidth="1"/>
    <col min="12" max="12" width="7" style="547" customWidth="1"/>
    <col min="13" max="245" width="7.07421875" style="541" customWidth="1"/>
    <col min="246" max="246" width="35" style="541" customWidth="1"/>
    <col min="247" max="254" width="7.23046875" style="541" customWidth="1"/>
    <col min="255" max="16384" width="9.4609375" style="541"/>
  </cols>
  <sheetData>
    <row r="1" spans="1:14" ht="14.25" customHeight="1" x14ac:dyDescent="0.4">
      <c r="B1" s="540"/>
    </row>
    <row r="2" spans="1:14" s="550" customFormat="1" ht="15.5" x14ac:dyDescent="0.25">
      <c r="B2" s="490" t="s">
        <v>340</v>
      </c>
      <c r="C2" s="490"/>
      <c r="D2" s="490"/>
      <c r="E2" s="490"/>
      <c r="F2" s="548"/>
      <c r="G2" s="548"/>
      <c r="H2" s="548"/>
      <c r="I2" s="548"/>
      <c r="J2" s="548"/>
      <c r="K2" s="548"/>
      <c r="L2" s="548"/>
      <c r="M2" s="549"/>
    </row>
    <row r="3" spans="1:14" x14ac:dyDescent="0.3">
      <c r="F3" s="548"/>
      <c r="G3" s="548"/>
      <c r="H3" s="559"/>
      <c r="I3" s="559"/>
      <c r="J3" s="548"/>
      <c r="K3" s="548"/>
      <c r="L3" s="548"/>
    </row>
    <row r="4" spans="1:14" s="551" customFormat="1" x14ac:dyDescent="0.3">
      <c r="B4" s="138" t="s">
        <v>323</v>
      </c>
      <c r="C4" s="132"/>
      <c r="D4" s="132"/>
      <c r="E4" s="132"/>
      <c r="F4" s="548"/>
      <c r="G4" s="548"/>
      <c r="H4" s="559"/>
      <c r="I4" s="559"/>
      <c r="J4" s="548"/>
      <c r="K4" s="548"/>
      <c r="L4" s="548"/>
    </row>
    <row r="5" spans="1:14" s="50" customFormat="1" ht="28" customHeight="1" x14ac:dyDescent="0.3">
      <c r="B5" s="292"/>
      <c r="C5" s="293" t="s">
        <v>192</v>
      </c>
      <c r="D5" s="293" t="s">
        <v>151</v>
      </c>
      <c r="E5" s="561" t="s">
        <v>207</v>
      </c>
      <c r="F5" s="548"/>
      <c r="G5" s="548"/>
      <c r="H5" s="559"/>
      <c r="I5" s="560"/>
      <c r="K5" s="548"/>
      <c r="L5" s="548"/>
    </row>
    <row r="6" spans="1:14" s="50" customFormat="1" ht="14.25" customHeight="1" x14ac:dyDescent="0.3">
      <c r="B6" s="552"/>
      <c r="C6" s="553"/>
      <c r="D6" s="553"/>
      <c r="E6" s="554"/>
      <c r="F6" s="548"/>
      <c r="G6" s="548"/>
      <c r="H6" s="559"/>
      <c r="I6" s="559" t="s">
        <v>341</v>
      </c>
      <c r="J6" s="548"/>
      <c r="K6" s="548"/>
      <c r="L6" s="548"/>
      <c r="M6" s="548"/>
      <c r="N6" s="548"/>
    </row>
    <row r="7" spans="1:14" s="50" customFormat="1" ht="14.25" customHeight="1" x14ac:dyDescent="0.3">
      <c r="B7" s="552" t="s">
        <v>91</v>
      </c>
      <c r="C7" s="647">
        <v>117.07003089928253</v>
      </c>
      <c r="D7" s="664">
        <v>1.6329964306809754</v>
      </c>
      <c r="E7" s="605">
        <v>4168</v>
      </c>
      <c r="H7" s="559"/>
      <c r="I7" s="559"/>
      <c r="J7" s="548"/>
      <c r="K7" s="548"/>
      <c r="L7" s="548"/>
      <c r="M7" s="548"/>
      <c r="N7" s="548"/>
    </row>
    <row r="8" spans="1:14" s="50" customFormat="1" ht="14.25" customHeight="1" x14ac:dyDescent="0.3">
      <c r="B8" s="552" t="s">
        <v>92</v>
      </c>
      <c r="C8" s="647">
        <v>136.28080883211464</v>
      </c>
      <c r="D8" s="664">
        <v>2.0146435002964322</v>
      </c>
      <c r="E8" s="605">
        <v>3893</v>
      </c>
      <c r="G8" s="548"/>
      <c r="H8" s="559"/>
      <c r="I8" s="559"/>
    </row>
    <row r="9" spans="1:14" s="50" customFormat="1" ht="14.25" customHeight="1" x14ac:dyDescent="0.3">
      <c r="B9" s="552" t="s">
        <v>93</v>
      </c>
      <c r="C9" s="647">
        <v>123.72119402726004</v>
      </c>
      <c r="D9" s="664">
        <v>1.803848067364237</v>
      </c>
      <c r="E9" s="605">
        <v>3732</v>
      </c>
      <c r="G9" s="548"/>
      <c r="H9" s="559"/>
      <c r="I9" s="559"/>
    </row>
    <row r="10" spans="1:14" s="50" customFormat="1" ht="14.25" customHeight="1" x14ac:dyDescent="0.3">
      <c r="B10" s="552" t="s">
        <v>94</v>
      </c>
      <c r="C10" s="647">
        <v>71.862417950390537</v>
      </c>
      <c r="D10" s="664">
        <v>1.0569395639135011</v>
      </c>
      <c r="E10" s="605">
        <v>3655</v>
      </c>
      <c r="G10" s="548"/>
      <c r="H10" s="559"/>
      <c r="I10" s="559"/>
    </row>
    <row r="11" spans="1:14" s="50" customFormat="1" ht="14.25" customHeight="1" x14ac:dyDescent="0.3">
      <c r="B11" s="552" t="s">
        <v>95</v>
      </c>
      <c r="C11" s="647">
        <v>51.172355377755622</v>
      </c>
      <c r="D11" s="664">
        <v>0.78236456572393021</v>
      </c>
      <c r="E11" s="605">
        <v>3503</v>
      </c>
      <c r="G11" s="548"/>
      <c r="H11" s="559"/>
      <c r="I11" s="559"/>
    </row>
    <row r="12" spans="1:14" s="50" customFormat="1" ht="14.25" customHeight="1" x14ac:dyDescent="0.3">
      <c r="B12" s="558" t="s">
        <v>96</v>
      </c>
      <c r="C12" s="647">
        <v>29.744067767991574</v>
      </c>
      <c r="D12" s="664">
        <v>0.45801276066264202</v>
      </c>
      <c r="E12" s="605">
        <v>3276</v>
      </c>
      <c r="G12" s="548"/>
      <c r="H12" s="559"/>
      <c r="I12" s="559"/>
    </row>
    <row r="13" spans="1:14" s="50" customFormat="1" ht="14.25" customHeight="1" x14ac:dyDescent="0.3">
      <c r="B13" s="552" t="s">
        <v>97</v>
      </c>
      <c r="C13" s="647">
        <v>58.807242995274812</v>
      </c>
      <c r="D13" s="664">
        <v>0.86610757375997216</v>
      </c>
      <c r="E13" s="605">
        <v>3279</v>
      </c>
      <c r="G13" s="548"/>
      <c r="H13" s="559"/>
      <c r="I13" s="559"/>
    </row>
    <row r="14" spans="1:14" s="50" customFormat="1" ht="14.25" customHeight="1" x14ac:dyDescent="0.3">
      <c r="B14" s="847" t="s">
        <v>98</v>
      </c>
      <c r="C14" s="663">
        <v>43.533898340563745</v>
      </c>
      <c r="D14" s="664">
        <v>0.63363467961129261</v>
      </c>
      <c r="E14" s="605">
        <v>3306</v>
      </c>
      <c r="G14" s="548"/>
      <c r="H14" s="559"/>
      <c r="I14" s="559"/>
    </row>
    <row r="15" spans="1:14" s="50" customFormat="1" ht="14.25" customHeight="1" x14ac:dyDescent="0.3">
      <c r="B15" s="946" t="s">
        <v>99</v>
      </c>
      <c r="C15" s="947">
        <v>35.476603157173571</v>
      </c>
      <c r="D15" s="948">
        <v>0.50774264335846508</v>
      </c>
      <c r="E15" s="949">
        <v>3352</v>
      </c>
      <c r="G15" s="548"/>
      <c r="H15" s="559"/>
      <c r="I15" s="559"/>
    </row>
    <row r="16" spans="1:14" ht="15" x14ac:dyDescent="0.3">
      <c r="A16" s="555"/>
      <c r="B16" s="556" t="s">
        <v>150</v>
      </c>
      <c r="H16" s="559"/>
      <c r="I16" s="559"/>
      <c r="J16" s="541"/>
      <c r="K16" s="541"/>
      <c r="L16" s="541"/>
    </row>
    <row r="17" spans="1:16" x14ac:dyDescent="0.3">
      <c r="A17" s="557"/>
      <c r="B17" s="557"/>
      <c r="C17" s="557"/>
      <c r="D17" s="557"/>
      <c r="E17" s="557"/>
      <c r="H17" s="559"/>
      <c r="I17" s="559"/>
      <c r="J17" s="541"/>
      <c r="K17" s="541"/>
      <c r="L17" s="541"/>
    </row>
    <row r="18" spans="1:16" x14ac:dyDescent="0.3">
      <c r="A18" s="557"/>
      <c r="B18" s="557"/>
      <c r="C18" s="557"/>
      <c r="D18" s="557"/>
      <c r="E18" s="557"/>
      <c r="H18" s="559"/>
      <c r="I18" s="559"/>
      <c r="J18" s="541"/>
      <c r="K18" s="541"/>
      <c r="L18" s="541"/>
    </row>
    <row r="19" spans="1:16" x14ac:dyDescent="0.3">
      <c r="A19" s="557"/>
      <c r="B19" s="557"/>
      <c r="C19" s="557"/>
      <c r="D19" s="557"/>
      <c r="E19" s="557"/>
      <c r="H19" s="559"/>
      <c r="I19" s="559"/>
      <c r="J19" s="541"/>
      <c r="K19" s="541"/>
      <c r="L19" s="541"/>
    </row>
    <row r="20" spans="1:16" x14ac:dyDescent="0.3">
      <c r="A20" s="557"/>
      <c r="B20" s="557"/>
      <c r="C20" s="557"/>
      <c r="D20" s="557"/>
      <c r="E20" s="557"/>
      <c r="H20" s="559"/>
      <c r="I20" s="559"/>
      <c r="J20" s="541"/>
      <c r="K20" s="541"/>
      <c r="L20" s="541"/>
    </row>
    <row r="21" spans="1:16" x14ac:dyDescent="0.3">
      <c r="A21" s="557"/>
      <c r="B21" s="557"/>
      <c r="C21" s="557"/>
      <c r="D21" s="557"/>
      <c r="E21" s="557"/>
      <c r="F21" s="541"/>
      <c r="G21" s="547"/>
      <c r="H21" s="541"/>
      <c r="I21" s="541"/>
      <c r="J21" s="541"/>
      <c r="K21" s="541"/>
      <c r="L21" s="541"/>
    </row>
    <row r="22" spans="1:16" x14ac:dyDescent="0.3">
      <c r="A22" s="557"/>
      <c r="B22" s="557"/>
      <c r="C22" s="557"/>
      <c r="D22" s="557"/>
      <c r="E22" s="557"/>
      <c r="F22" s="541"/>
      <c r="G22" s="547"/>
      <c r="H22" s="541"/>
      <c r="I22" s="541"/>
      <c r="J22" s="541"/>
      <c r="K22" s="541"/>
      <c r="L22" s="541"/>
    </row>
    <row r="23" spans="1:16" x14ac:dyDescent="0.3">
      <c r="A23" s="557"/>
      <c r="B23" s="557"/>
      <c r="C23" s="557"/>
      <c r="D23" s="557"/>
      <c r="E23" s="557"/>
      <c r="F23" s="541"/>
      <c r="G23" s="547"/>
      <c r="H23" s="541"/>
      <c r="I23" s="541"/>
      <c r="J23" s="541"/>
      <c r="K23" s="541"/>
      <c r="L23" s="541"/>
    </row>
    <row r="24" spans="1:16" x14ac:dyDescent="0.3">
      <c r="A24" s="557"/>
      <c r="B24" s="557"/>
      <c r="C24" s="557"/>
      <c r="D24" s="557"/>
      <c r="E24" s="557"/>
      <c r="F24" s="541"/>
      <c r="G24" s="547"/>
      <c r="H24" s="541"/>
      <c r="I24" s="541"/>
      <c r="J24" s="541"/>
      <c r="K24" s="541"/>
      <c r="L24" s="541"/>
    </row>
    <row r="25" spans="1:16" x14ac:dyDescent="0.3">
      <c r="A25" s="557"/>
      <c r="B25" s="557"/>
      <c r="C25" s="557"/>
      <c r="D25" s="557"/>
      <c r="E25" s="557"/>
      <c r="F25" s="541"/>
      <c r="G25" s="547"/>
      <c r="H25" s="541"/>
      <c r="I25" s="541"/>
      <c r="J25" s="541"/>
      <c r="K25" s="541"/>
      <c r="L25" s="541"/>
    </row>
    <row r="26" spans="1:16" ht="15.5" x14ac:dyDescent="0.35">
      <c r="A26" s="557"/>
      <c r="B26" s="557"/>
      <c r="C26" s="557"/>
      <c r="D26" s="557"/>
      <c r="E26" s="557"/>
      <c r="F26" s="541"/>
      <c r="G26" s="547"/>
      <c r="H26" s="541"/>
      <c r="I26" s="541"/>
      <c r="J26" s="541"/>
      <c r="K26" s="541"/>
      <c r="L26" s="541"/>
      <c r="P26"/>
    </row>
    <row r="27" spans="1:16" x14ac:dyDescent="0.3">
      <c r="A27" s="557"/>
      <c r="B27" s="557"/>
      <c r="C27" s="557"/>
      <c r="D27" s="557"/>
      <c r="E27" s="557"/>
      <c r="F27" s="541"/>
      <c r="G27" s="547"/>
      <c r="H27" s="541"/>
      <c r="I27" s="541"/>
      <c r="J27" s="541"/>
      <c r="K27" s="541"/>
      <c r="L27" s="541"/>
    </row>
    <row r="28" spans="1:16" x14ac:dyDescent="0.3">
      <c r="A28" s="557"/>
      <c r="B28" s="557"/>
      <c r="C28" s="557"/>
      <c r="D28" s="557"/>
      <c r="E28" s="557"/>
      <c r="F28" s="541"/>
      <c r="G28" s="547"/>
      <c r="H28" s="541"/>
      <c r="I28" s="544"/>
      <c r="J28" s="544"/>
      <c r="L28" s="541"/>
    </row>
    <row r="29" spans="1:16" x14ac:dyDescent="0.3">
      <c r="A29" s="557"/>
      <c r="B29" s="557"/>
      <c r="C29" s="557"/>
      <c r="D29" s="557"/>
      <c r="E29" s="557"/>
      <c r="F29" s="541"/>
      <c r="G29" s="547"/>
      <c r="H29" s="541"/>
      <c r="I29" s="544"/>
      <c r="J29" s="544"/>
      <c r="L29" s="541"/>
    </row>
    <row r="30" spans="1:16" x14ac:dyDescent="0.3">
      <c r="A30" s="557"/>
      <c r="B30" s="557"/>
      <c r="C30" s="557"/>
      <c r="D30" s="557"/>
      <c r="E30" s="557"/>
      <c r="F30" s="541"/>
      <c r="G30" s="547"/>
      <c r="H30" s="541"/>
      <c r="I30" s="544"/>
      <c r="J30" s="544"/>
      <c r="L30" s="541"/>
    </row>
    <row r="31" spans="1:16" x14ac:dyDescent="0.3">
      <c r="A31" s="557"/>
      <c r="B31" s="557"/>
      <c r="C31" s="557"/>
      <c r="D31" s="557"/>
      <c r="E31" s="557"/>
      <c r="F31" s="541"/>
      <c r="G31" s="547"/>
      <c r="H31" s="541"/>
      <c r="I31" s="544"/>
      <c r="J31" s="544"/>
      <c r="L31" s="541"/>
    </row>
    <row r="32" spans="1:16" x14ac:dyDescent="0.3">
      <c r="A32" s="557"/>
      <c r="B32" s="557"/>
      <c r="C32" s="557"/>
      <c r="D32" s="557"/>
      <c r="E32" s="557"/>
      <c r="F32" s="541"/>
      <c r="G32" s="547"/>
      <c r="H32" s="541"/>
      <c r="I32" s="544"/>
      <c r="J32" s="544"/>
      <c r="L32" s="541"/>
    </row>
    <row r="33" spans="1:12" x14ac:dyDescent="0.3">
      <c r="A33" s="557"/>
      <c r="B33" s="557"/>
      <c r="C33" s="557"/>
      <c r="D33" s="557"/>
      <c r="E33" s="557"/>
      <c r="F33" s="541"/>
      <c r="G33" s="547"/>
      <c r="H33" s="541"/>
      <c r="I33" s="544"/>
      <c r="J33" s="544"/>
      <c r="L33" s="541"/>
    </row>
    <row r="34" spans="1:12" x14ac:dyDescent="0.3">
      <c r="A34" s="557"/>
      <c r="B34" s="557"/>
      <c r="C34" s="557"/>
      <c r="D34" s="557"/>
      <c r="E34" s="557"/>
      <c r="F34" s="541"/>
      <c r="G34" s="547"/>
      <c r="H34" s="541"/>
      <c r="I34" s="544"/>
      <c r="J34" s="544"/>
      <c r="L34" s="541"/>
    </row>
    <row r="35" spans="1:12" x14ac:dyDescent="0.3">
      <c r="A35" s="557"/>
      <c r="B35" s="557"/>
      <c r="C35" s="557"/>
      <c r="D35" s="557"/>
      <c r="E35" s="557"/>
      <c r="F35" s="541"/>
      <c r="G35" s="547"/>
      <c r="H35" s="541"/>
      <c r="I35" s="544"/>
      <c r="J35" s="544"/>
      <c r="L35" s="541"/>
    </row>
    <row r="36" spans="1:12" x14ac:dyDescent="0.3">
      <c r="A36" s="557"/>
      <c r="B36" s="557"/>
      <c r="C36" s="557"/>
      <c r="D36" s="557"/>
      <c r="E36" s="557"/>
      <c r="F36" s="541"/>
      <c r="G36" s="547"/>
      <c r="H36" s="541"/>
      <c r="I36" s="544"/>
      <c r="J36" s="544"/>
      <c r="L36" s="541"/>
    </row>
    <row r="37" spans="1:12" x14ac:dyDescent="0.3">
      <c r="A37" s="557"/>
      <c r="B37" s="557"/>
      <c r="C37" s="557"/>
      <c r="D37" s="557"/>
      <c r="E37" s="557"/>
      <c r="F37" s="541"/>
      <c r="G37" s="547"/>
      <c r="H37" s="541"/>
      <c r="I37" s="544"/>
      <c r="J37" s="544"/>
      <c r="L37" s="541"/>
    </row>
    <row r="38" spans="1:12" x14ac:dyDescent="0.3">
      <c r="A38" s="557"/>
      <c r="B38" s="557"/>
      <c r="C38" s="557"/>
      <c r="D38" s="557"/>
      <c r="E38" s="557"/>
      <c r="F38" s="541"/>
      <c r="G38" s="547"/>
      <c r="H38" s="541"/>
      <c r="I38" s="544"/>
      <c r="J38" s="544"/>
      <c r="L38" s="541"/>
    </row>
    <row r="39" spans="1:12" x14ac:dyDescent="0.3">
      <c r="A39" s="557"/>
      <c r="C39" s="557"/>
      <c r="D39" s="557"/>
      <c r="E39" s="557"/>
      <c r="F39" s="541"/>
      <c r="G39" s="547"/>
      <c r="H39" s="541"/>
      <c r="I39" s="544"/>
      <c r="J39" s="544"/>
      <c r="L39" s="541"/>
    </row>
    <row r="40" spans="1:12" x14ac:dyDescent="0.3">
      <c r="A40" s="557"/>
      <c r="B40" s="557"/>
      <c r="C40" s="557"/>
      <c r="D40" s="557"/>
      <c r="E40" s="557"/>
      <c r="F40" s="541"/>
      <c r="G40" s="547"/>
      <c r="H40" s="541"/>
      <c r="I40" s="544"/>
      <c r="J40" s="544"/>
      <c r="L40" s="541"/>
    </row>
    <row r="41" spans="1:12" x14ac:dyDescent="0.3">
      <c r="A41" s="557"/>
      <c r="B41" s="557"/>
      <c r="C41" s="557"/>
      <c r="D41" s="557"/>
      <c r="E41" s="557"/>
      <c r="F41" s="541"/>
      <c r="G41" s="547"/>
      <c r="H41" s="541"/>
      <c r="I41" s="544"/>
      <c r="J41" s="544"/>
      <c r="L41" s="541"/>
    </row>
    <row r="42" spans="1:12" x14ac:dyDescent="0.3">
      <c r="A42" s="557"/>
      <c r="B42" s="557"/>
      <c r="C42" s="557"/>
      <c r="D42" s="557"/>
      <c r="E42" s="557"/>
      <c r="F42" s="541"/>
      <c r="G42" s="547"/>
      <c r="H42" s="541"/>
      <c r="I42" s="544"/>
      <c r="J42" s="544"/>
      <c r="L42" s="541"/>
    </row>
    <row r="43" spans="1:12" x14ac:dyDescent="0.3">
      <c r="A43" s="557"/>
      <c r="B43" s="557"/>
      <c r="C43" s="557"/>
      <c r="D43" s="557"/>
      <c r="E43" s="557"/>
      <c r="F43" s="541"/>
      <c r="G43" s="547"/>
      <c r="H43" s="541"/>
      <c r="I43" s="544"/>
      <c r="J43" s="544"/>
      <c r="L43" s="541"/>
    </row>
    <row r="44" spans="1:12" x14ac:dyDescent="0.3">
      <c r="A44" s="557"/>
      <c r="B44" s="557"/>
      <c r="C44" s="557"/>
      <c r="D44" s="557"/>
      <c r="E44" s="557"/>
      <c r="F44" s="541"/>
      <c r="G44" s="547"/>
      <c r="H44" s="541"/>
      <c r="I44" s="544"/>
      <c r="J44" s="544"/>
      <c r="L44" s="541"/>
    </row>
    <row r="45" spans="1:12" x14ac:dyDescent="0.3">
      <c r="A45" s="557"/>
      <c r="B45" s="557"/>
      <c r="C45" s="557"/>
      <c r="D45" s="557"/>
      <c r="E45" s="557"/>
      <c r="F45" s="541"/>
      <c r="G45" s="547"/>
      <c r="H45" s="541"/>
      <c r="I45" s="544"/>
      <c r="J45" s="544"/>
      <c r="L45" s="541"/>
    </row>
    <row r="46" spans="1:12" x14ac:dyDescent="0.3">
      <c r="A46" s="557"/>
      <c r="B46" s="557"/>
      <c r="C46" s="557"/>
      <c r="D46" s="557"/>
      <c r="E46" s="557"/>
      <c r="F46" s="541"/>
      <c r="G46" s="547"/>
      <c r="H46" s="541"/>
      <c r="I46" s="544"/>
      <c r="J46" s="544"/>
      <c r="L46" s="541"/>
    </row>
    <row r="47" spans="1:12" x14ac:dyDescent="0.3">
      <c r="A47" s="557"/>
      <c r="B47" s="557"/>
      <c r="C47" s="557"/>
      <c r="D47" s="557"/>
      <c r="E47" s="557"/>
      <c r="F47" s="541"/>
      <c r="G47" s="547"/>
      <c r="H47" s="541"/>
      <c r="I47" s="544"/>
      <c r="J47" s="544"/>
      <c r="L47" s="541"/>
    </row>
    <row r="48" spans="1:12" x14ac:dyDescent="0.3">
      <c r="A48" s="557"/>
      <c r="B48" s="557"/>
      <c r="C48" s="557"/>
      <c r="D48" s="557"/>
      <c r="E48" s="557"/>
      <c r="F48" s="541"/>
      <c r="G48" s="547"/>
      <c r="H48" s="541"/>
      <c r="I48" s="544"/>
      <c r="J48" s="544"/>
      <c r="L48" s="541"/>
    </row>
    <row r="49" spans="1:12" x14ac:dyDescent="0.3">
      <c r="A49" s="557"/>
      <c r="B49" s="557"/>
      <c r="C49" s="557"/>
      <c r="D49" s="557"/>
      <c r="E49" s="557"/>
      <c r="F49" s="541"/>
      <c r="G49" s="547"/>
      <c r="H49" s="541"/>
      <c r="I49" s="544"/>
      <c r="J49" s="544"/>
      <c r="L49" s="541"/>
    </row>
    <row r="50" spans="1:12" x14ac:dyDescent="0.3">
      <c r="A50" s="557"/>
      <c r="B50" s="557"/>
      <c r="C50" s="557"/>
      <c r="D50" s="557"/>
      <c r="E50" s="557"/>
      <c r="G50" s="547"/>
      <c r="H50" s="541"/>
      <c r="I50" s="544"/>
      <c r="J50" s="544"/>
      <c r="L50" s="541"/>
    </row>
    <row r="51" spans="1:12" x14ac:dyDescent="0.3">
      <c r="A51" s="557"/>
      <c r="B51" s="557"/>
      <c r="C51" s="557"/>
      <c r="D51" s="557"/>
      <c r="E51" s="557"/>
      <c r="G51" s="547"/>
      <c r="H51" s="541"/>
      <c r="I51" s="544"/>
      <c r="J51" s="544"/>
      <c r="L51" s="541"/>
    </row>
    <row r="52" spans="1:12" x14ac:dyDescent="0.3">
      <c r="A52" s="557"/>
      <c r="B52" s="557"/>
      <c r="C52" s="557"/>
      <c r="D52" s="557"/>
      <c r="E52" s="557"/>
      <c r="G52" s="547"/>
      <c r="H52" s="541"/>
      <c r="I52" s="544"/>
      <c r="J52" s="544"/>
      <c r="L52" s="541"/>
    </row>
    <row r="53" spans="1:12" x14ac:dyDescent="0.3">
      <c r="A53" s="557"/>
      <c r="B53" s="557"/>
      <c r="C53" s="557"/>
      <c r="D53" s="557"/>
      <c r="E53" s="557"/>
      <c r="G53" s="547"/>
      <c r="H53" s="541"/>
      <c r="I53" s="544"/>
      <c r="J53" s="544"/>
      <c r="L53" s="541"/>
    </row>
    <row r="54" spans="1:12" x14ac:dyDescent="0.3">
      <c r="A54" s="557"/>
      <c r="B54" s="557"/>
      <c r="C54" s="557"/>
      <c r="D54" s="557"/>
      <c r="E54" s="557"/>
      <c r="F54" s="543"/>
      <c r="G54" s="547"/>
      <c r="H54" s="541"/>
      <c r="I54" s="544"/>
      <c r="J54" s="544"/>
      <c r="L54" s="541"/>
    </row>
    <row r="55" spans="1:12" x14ac:dyDescent="0.3">
      <c r="A55" s="557"/>
      <c r="B55" s="557"/>
      <c r="C55" s="557"/>
      <c r="D55" s="557"/>
      <c r="E55" s="557"/>
      <c r="G55" s="547"/>
      <c r="H55" s="541"/>
      <c r="I55" s="544"/>
      <c r="J55" s="544"/>
      <c r="L55" s="541"/>
    </row>
    <row r="56" spans="1:12" x14ac:dyDescent="0.3">
      <c r="A56" s="557"/>
      <c r="B56" s="557"/>
      <c r="C56" s="557"/>
      <c r="D56" s="557"/>
      <c r="E56" s="557"/>
      <c r="G56" s="547"/>
      <c r="H56" s="541"/>
      <c r="I56" s="544"/>
      <c r="J56" s="544"/>
      <c r="L56" s="541"/>
    </row>
    <row r="57" spans="1:12" x14ac:dyDescent="0.3">
      <c r="A57" s="557"/>
      <c r="B57" s="557"/>
      <c r="C57" s="557"/>
      <c r="D57" s="557"/>
      <c r="E57" s="557"/>
      <c r="G57" s="547"/>
      <c r="H57" s="541"/>
      <c r="I57" s="544"/>
      <c r="J57" s="544"/>
      <c r="L57" s="541"/>
    </row>
    <row r="58" spans="1:12" x14ac:dyDescent="0.3">
      <c r="A58" s="557"/>
      <c r="B58" s="557"/>
      <c r="C58" s="557"/>
      <c r="D58" s="557"/>
      <c r="E58" s="557"/>
      <c r="G58" s="547"/>
      <c r="H58" s="541"/>
      <c r="I58" s="544"/>
      <c r="J58" s="544"/>
      <c r="L58" s="541"/>
    </row>
    <row r="59" spans="1:12" x14ac:dyDescent="0.3">
      <c r="A59" s="557"/>
      <c r="B59" s="557"/>
      <c r="C59" s="557"/>
      <c r="D59" s="557"/>
      <c r="E59" s="557"/>
      <c r="G59" s="547"/>
      <c r="H59" s="541"/>
      <c r="I59" s="544"/>
      <c r="J59" s="544"/>
      <c r="L59" s="541"/>
    </row>
    <row r="60" spans="1:12" x14ac:dyDescent="0.3">
      <c r="A60" s="557"/>
      <c r="B60" s="557"/>
      <c r="C60" s="557"/>
      <c r="D60" s="557"/>
      <c r="E60" s="557"/>
      <c r="G60" s="547"/>
      <c r="H60" s="541"/>
      <c r="I60" s="544"/>
      <c r="J60" s="544"/>
      <c r="L60" s="541"/>
    </row>
    <row r="61" spans="1:12" x14ac:dyDescent="0.3">
      <c r="A61" s="557"/>
      <c r="B61" s="557"/>
      <c r="C61" s="557"/>
      <c r="D61" s="557"/>
      <c r="E61" s="557"/>
      <c r="G61" s="547"/>
      <c r="H61" s="541"/>
      <c r="I61" s="544"/>
      <c r="J61" s="544"/>
      <c r="L61" s="541"/>
    </row>
    <row r="62" spans="1:12" x14ac:dyDescent="0.3">
      <c r="A62" s="557"/>
      <c r="B62" s="557"/>
      <c r="C62" s="557"/>
      <c r="D62" s="557"/>
      <c r="E62" s="557"/>
      <c r="G62" s="547"/>
      <c r="H62" s="541"/>
      <c r="I62" s="544"/>
      <c r="J62" s="544"/>
      <c r="L62" s="541"/>
    </row>
    <row r="63" spans="1:12" x14ac:dyDescent="0.3">
      <c r="A63" s="557"/>
      <c r="B63" s="557"/>
      <c r="C63" s="557"/>
      <c r="D63" s="557"/>
      <c r="E63" s="557"/>
      <c r="G63" s="547"/>
      <c r="H63" s="541"/>
      <c r="I63" s="544"/>
      <c r="J63" s="544"/>
      <c r="L63" s="541"/>
    </row>
    <row r="64" spans="1:12" x14ac:dyDescent="0.3">
      <c r="A64" s="557"/>
      <c r="B64" s="557"/>
      <c r="C64" s="557"/>
      <c r="D64" s="557"/>
      <c r="E64" s="557"/>
      <c r="G64" s="547"/>
      <c r="H64" s="541"/>
      <c r="I64" s="544"/>
      <c r="J64" s="544"/>
      <c r="L64" s="541"/>
    </row>
    <row r="65" spans="1:12" x14ac:dyDescent="0.3">
      <c r="A65" s="557"/>
      <c r="B65" s="557"/>
      <c r="C65" s="557"/>
      <c r="D65" s="557"/>
      <c r="E65" s="557"/>
      <c r="G65" s="547"/>
      <c r="H65" s="541"/>
      <c r="I65" s="544"/>
      <c r="J65" s="544"/>
      <c r="L65" s="541"/>
    </row>
    <row r="66" spans="1:12" x14ac:dyDescent="0.3">
      <c r="A66" s="557"/>
      <c r="B66" s="557"/>
      <c r="C66" s="557"/>
      <c r="D66" s="557"/>
      <c r="E66" s="557"/>
      <c r="F66" s="541"/>
      <c r="G66" s="547"/>
      <c r="H66" s="541"/>
      <c r="I66" s="544"/>
      <c r="J66" s="544"/>
      <c r="L66" s="541"/>
    </row>
    <row r="67" spans="1:12" x14ac:dyDescent="0.3">
      <c r="A67" s="557"/>
      <c r="B67" s="557"/>
      <c r="C67" s="557"/>
      <c r="D67" s="557"/>
      <c r="E67" s="557"/>
      <c r="F67" s="541"/>
      <c r="G67" s="547"/>
      <c r="H67" s="541"/>
      <c r="I67" s="544"/>
      <c r="J67" s="544"/>
      <c r="L67" s="541"/>
    </row>
    <row r="68" spans="1:12" x14ac:dyDescent="0.3">
      <c r="A68" s="557"/>
      <c r="B68" s="557"/>
      <c r="C68" s="557"/>
      <c r="D68" s="557"/>
      <c r="E68" s="557"/>
      <c r="F68" s="541"/>
      <c r="G68" s="547"/>
      <c r="H68" s="541"/>
      <c r="I68" s="544"/>
      <c r="J68" s="544"/>
      <c r="L68" s="541"/>
    </row>
    <row r="69" spans="1:12" x14ac:dyDescent="0.3">
      <c r="A69" s="557"/>
      <c r="B69" s="557"/>
      <c r="C69" s="557"/>
      <c r="D69" s="557"/>
      <c r="E69" s="557"/>
      <c r="F69" s="541"/>
      <c r="G69" s="547"/>
      <c r="H69" s="541"/>
      <c r="I69" s="544"/>
      <c r="J69" s="544"/>
      <c r="L69" s="541"/>
    </row>
    <row r="70" spans="1:12" x14ac:dyDescent="0.3">
      <c r="A70" s="557"/>
      <c r="B70" s="557"/>
      <c r="C70" s="557"/>
      <c r="D70" s="557"/>
      <c r="E70" s="557"/>
      <c r="F70" s="541"/>
      <c r="G70" s="547"/>
      <c r="H70" s="541"/>
      <c r="I70" s="544"/>
      <c r="J70" s="544"/>
      <c r="L70" s="541"/>
    </row>
    <row r="71" spans="1:12" x14ac:dyDescent="0.3">
      <c r="A71" s="557"/>
      <c r="B71" s="557"/>
      <c r="C71" s="557"/>
      <c r="D71" s="557"/>
      <c r="E71" s="557"/>
      <c r="F71" s="541"/>
      <c r="G71" s="547"/>
      <c r="H71" s="541"/>
      <c r="I71" s="544"/>
      <c r="J71" s="544"/>
      <c r="L71" s="541"/>
    </row>
    <row r="72" spans="1:12" x14ac:dyDescent="0.3">
      <c r="A72" s="557"/>
      <c r="B72" s="557"/>
      <c r="C72" s="557"/>
      <c r="D72" s="557"/>
      <c r="E72" s="557"/>
      <c r="F72" s="541"/>
      <c r="G72" s="547"/>
      <c r="H72" s="541"/>
      <c r="I72" s="544"/>
      <c r="J72" s="544"/>
      <c r="L72" s="541"/>
    </row>
    <row r="73" spans="1:12" x14ac:dyDescent="0.3">
      <c r="A73" s="557"/>
      <c r="B73" s="557"/>
      <c r="C73" s="557"/>
      <c r="D73" s="557"/>
      <c r="E73" s="557"/>
      <c r="F73" s="541"/>
      <c r="G73" s="547"/>
      <c r="H73" s="541"/>
      <c r="I73" s="544"/>
      <c r="J73" s="544"/>
      <c r="L73" s="541"/>
    </row>
    <row r="74" spans="1:12" x14ac:dyDescent="0.3">
      <c r="A74" s="557"/>
      <c r="B74" s="557"/>
      <c r="C74" s="557"/>
      <c r="D74" s="557"/>
      <c r="E74" s="557"/>
      <c r="F74" s="541"/>
      <c r="G74" s="547"/>
      <c r="H74" s="541"/>
      <c r="I74" s="544"/>
      <c r="J74" s="544"/>
      <c r="L74" s="541"/>
    </row>
    <row r="75" spans="1:12" x14ac:dyDescent="0.3">
      <c r="A75" s="557"/>
      <c r="B75" s="557"/>
      <c r="C75" s="557"/>
      <c r="D75" s="557"/>
      <c r="E75" s="557"/>
      <c r="F75" s="541"/>
      <c r="G75" s="547"/>
      <c r="H75" s="541"/>
      <c r="I75" s="544"/>
      <c r="J75" s="544"/>
      <c r="L75" s="541"/>
    </row>
    <row r="76" spans="1:12" x14ac:dyDescent="0.3">
      <c r="A76" s="557"/>
      <c r="B76" s="557"/>
      <c r="C76" s="557"/>
      <c r="D76" s="557"/>
      <c r="E76" s="557"/>
      <c r="F76" s="541"/>
      <c r="G76" s="547"/>
      <c r="H76" s="541"/>
      <c r="I76" s="544"/>
      <c r="J76" s="544"/>
      <c r="L76" s="541"/>
    </row>
    <row r="77" spans="1:12" x14ac:dyDescent="0.3">
      <c r="A77" s="557"/>
      <c r="B77" s="557"/>
      <c r="C77" s="557"/>
      <c r="D77" s="557"/>
      <c r="E77" s="557"/>
      <c r="F77" s="541"/>
      <c r="G77" s="547"/>
      <c r="H77" s="541"/>
      <c r="I77" s="544"/>
      <c r="J77" s="544"/>
      <c r="L77" s="541"/>
    </row>
    <row r="78" spans="1:12" x14ac:dyDescent="0.3">
      <c r="A78" s="557"/>
      <c r="B78" s="557"/>
      <c r="C78" s="557"/>
      <c r="D78" s="557"/>
      <c r="E78" s="557"/>
      <c r="F78" s="541"/>
      <c r="G78" s="547"/>
      <c r="H78" s="541"/>
      <c r="I78" s="544"/>
      <c r="J78" s="544"/>
      <c r="L78" s="541"/>
    </row>
    <row r="79" spans="1:12" x14ac:dyDescent="0.3">
      <c r="A79" s="557"/>
      <c r="B79" s="557"/>
      <c r="C79" s="557"/>
      <c r="D79" s="557"/>
      <c r="E79" s="557"/>
      <c r="F79" s="541"/>
      <c r="G79" s="547"/>
      <c r="H79" s="541"/>
      <c r="I79" s="544"/>
      <c r="J79" s="544"/>
      <c r="L79" s="541"/>
    </row>
    <row r="80" spans="1:12" x14ac:dyDescent="0.3">
      <c r="A80" s="557"/>
      <c r="B80" s="557"/>
      <c r="C80" s="557"/>
      <c r="D80" s="557"/>
      <c r="E80" s="557"/>
      <c r="F80" s="541"/>
      <c r="G80" s="547"/>
      <c r="H80" s="541"/>
      <c r="I80" s="544"/>
      <c r="J80" s="544"/>
      <c r="L80" s="541"/>
    </row>
    <row r="81" spans="1:12" x14ac:dyDescent="0.3">
      <c r="A81" s="557"/>
      <c r="B81" s="557"/>
      <c r="C81" s="557"/>
      <c r="D81" s="557"/>
      <c r="E81" s="557"/>
      <c r="F81" s="541"/>
      <c r="G81" s="547"/>
      <c r="H81" s="541"/>
      <c r="I81" s="544"/>
      <c r="J81" s="544"/>
      <c r="L81" s="541"/>
    </row>
    <row r="82" spans="1:12" x14ac:dyDescent="0.3">
      <c r="A82" s="557"/>
      <c r="B82" s="557"/>
      <c r="C82" s="557"/>
      <c r="D82" s="557"/>
      <c r="E82" s="557"/>
      <c r="F82" s="541"/>
      <c r="G82" s="547"/>
      <c r="H82" s="541"/>
      <c r="I82" s="544"/>
      <c r="J82" s="544"/>
      <c r="L82" s="541"/>
    </row>
    <row r="83" spans="1:12" x14ac:dyDescent="0.3">
      <c r="A83" s="557"/>
      <c r="B83" s="557"/>
      <c r="C83" s="557"/>
      <c r="D83" s="557"/>
      <c r="E83" s="557"/>
      <c r="F83" s="541"/>
      <c r="G83" s="547"/>
      <c r="H83" s="541"/>
      <c r="I83" s="544"/>
      <c r="J83" s="544"/>
      <c r="L83" s="541"/>
    </row>
    <row r="84" spans="1:12" x14ac:dyDescent="0.3">
      <c r="A84" s="557"/>
      <c r="B84" s="557"/>
      <c r="C84" s="557"/>
      <c r="D84" s="557"/>
      <c r="E84" s="557"/>
      <c r="F84" s="541"/>
      <c r="G84" s="547"/>
      <c r="H84" s="541"/>
      <c r="I84" s="544"/>
      <c r="J84" s="544"/>
      <c r="L84" s="541"/>
    </row>
    <row r="85" spans="1:12" x14ac:dyDescent="0.3">
      <c r="A85" s="557"/>
      <c r="B85" s="557"/>
      <c r="C85" s="557"/>
      <c r="D85" s="557"/>
      <c r="E85" s="557"/>
      <c r="F85" s="541"/>
      <c r="G85" s="547"/>
      <c r="H85" s="541"/>
      <c r="I85" s="544"/>
      <c r="J85" s="544"/>
      <c r="L85" s="541"/>
    </row>
    <row r="86" spans="1:12" x14ac:dyDescent="0.3">
      <c r="A86" s="557"/>
      <c r="B86" s="557"/>
      <c r="C86" s="557"/>
      <c r="D86" s="557"/>
      <c r="E86" s="557"/>
      <c r="F86" s="541"/>
      <c r="G86" s="547"/>
      <c r="H86" s="541"/>
      <c r="I86" s="544"/>
      <c r="J86" s="544"/>
      <c r="L86" s="541"/>
    </row>
    <row r="87" spans="1:12" x14ac:dyDescent="0.3">
      <c r="A87" s="557"/>
      <c r="B87" s="557"/>
      <c r="C87" s="557"/>
      <c r="D87" s="557"/>
      <c r="E87" s="557"/>
      <c r="F87" s="541"/>
      <c r="G87" s="547"/>
      <c r="H87" s="541"/>
      <c r="I87" s="544"/>
      <c r="J87" s="544"/>
      <c r="L87" s="541"/>
    </row>
    <row r="88" spans="1:12" x14ac:dyDescent="0.3">
      <c r="A88" s="557"/>
      <c r="B88" s="557"/>
      <c r="C88" s="557"/>
      <c r="D88" s="557"/>
      <c r="E88" s="557"/>
      <c r="F88" s="541"/>
      <c r="G88" s="547"/>
      <c r="H88" s="541"/>
      <c r="I88" s="544"/>
      <c r="J88" s="544"/>
      <c r="L88" s="541"/>
    </row>
    <row r="89" spans="1:12" x14ac:dyDescent="0.3">
      <c r="A89" s="557"/>
      <c r="B89" s="557"/>
      <c r="C89" s="557"/>
      <c r="D89" s="557"/>
      <c r="E89" s="557"/>
      <c r="F89" s="541"/>
      <c r="G89" s="547"/>
      <c r="H89" s="541"/>
      <c r="I89" s="544"/>
      <c r="J89" s="544"/>
      <c r="L89" s="541"/>
    </row>
    <row r="90" spans="1:12" x14ac:dyDescent="0.3">
      <c r="A90" s="557"/>
      <c r="B90" s="557"/>
      <c r="C90" s="557"/>
      <c r="D90" s="557"/>
      <c r="E90" s="557"/>
      <c r="F90" s="541"/>
      <c r="G90" s="547"/>
      <c r="H90" s="541"/>
      <c r="I90" s="544"/>
      <c r="J90" s="544"/>
      <c r="L90" s="541"/>
    </row>
    <row r="91" spans="1:12" x14ac:dyDescent="0.3">
      <c r="A91" s="557"/>
      <c r="B91" s="557"/>
      <c r="C91" s="557"/>
      <c r="D91" s="557"/>
      <c r="E91" s="557"/>
      <c r="F91" s="541"/>
      <c r="G91" s="547"/>
      <c r="H91" s="541"/>
      <c r="I91" s="544"/>
      <c r="J91" s="544"/>
      <c r="L91" s="541"/>
    </row>
    <row r="92" spans="1:12" x14ac:dyDescent="0.3">
      <c r="A92" s="557"/>
      <c r="B92" s="557"/>
      <c r="C92" s="557"/>
      <c r="D92" s="557"/>
      <c r="E92" s="557"/>
      <c r="F92" s="541"/>
      <c r="G92" s="547"/>
      <c r="H92" s="541"/>
      <c r="I92" s="544"/>
      <c r="J92" s="544"/>
      <c r="L92" s="541"/>
    </row>
    <row r="93" spans="1:12" x14ac:dyDescent="0.3">
      <c r="A93" s="557"/>
      <c r="B93" s="557"/>
      <c r="C93" s="557"/>
      <c r="D93" s="557"/>
      <c r="E93" s="557"/>
      <c r="F93" s="541"/>
      <c r="G93" s="547"/>
      <c r="H93" s="541"/>
      <c r="I93" s="544"/>
      <c r="J93" s="544"/>
      <c r="L93" s="541"/>
    </row>
    <row r="94" spans="1:12" x14ac:dyDescent="0.3">
      <c r="A94" s="557"/>
      <c r="B94" s="557"/>
      <c r="C94" s="557"/>
      <c r="D94" s="557"/>
      <c r="E94" s="557"/>
      <c r="F94" s="541"/>
      <c r="G94" s="547"/>
      <c r="H94" s="541"/>
      <c r="I94" s="544"/>
      <c r="J94" s="544"/>
      <c r="L94" s="541"/>
    </row>
    <row r="95" spans="1:12" x14ac:dyDescent="0.3">
      <c r="A95" s="557"/>
      <c r="B95" s="557"/>
      <c r="C95" s="557"/>
      <c r="D95" s="557"/>
      <c r="E95" s="557"/>
      <c r="F95" s="541"/>
      <c r="G95" s="547"/>
      <c r="H95" s="541"/>
      <c r="I95" s="544"/>
      <c r="J95" s="544"/>
      <c r="L95" s="541"/>
    </row>
    <row r="96" spans="1:12" x14ac:dyDescent="0.3">
      <c r="A96" s="557"/>
      <c r="B96" s="557"/>
      <c r="C96" s="557"/>
      <c r="D96" s="557"/>
      <c r="E96" s="557"/>
      <c r="F96" s="541"/>
      <c r="G96" s="547"/>
      <c r="H96" s="541"/>
      <c r="I96" s="544"/>
      <c r="J96" s="544"/>
      <c r="L96" s="541"/>
    </row>
    <row r="97" spans="1:12" x14ac:dyDescent="0.3">
      <c r="A97" s="557"/>
      <c r="B97" s="557"/>
      <c r="C97" s="557"/>
      <c r="D97" s="557"/>
      <c r="E97" s="557"/>
      <c r="F97" s="541"/>
      <c r="G97" s="547"/>
      <c r="H97" s="541"/>
      <c r="I97" s="544"/>
      <c r="J97" s="544"/>
      <c r="L97" s="541"/>
    </row>
    <row r="98" spans="1:12" x14ac:dyDescent="0.3">
      <c r="A98" s="557"/>
      <c r="B98" s="557"/>
      <c r="C98" s="557"/>
      <c r="D98" s="557"/>
      <c r="E98" s="557"/>
      <c r="F98" s="541"/>
      <c r="G98" s="547"/>
      <c r="H98" s="541"/>
      <c r="I98" s="544"/>
      <c r="J98" s="544"/>
      <c r="L98" s="541"/>
    </row>
    <row r="99" spans="1:12" x14ac:dyDescent="0.3">
      <c r="A99" s="557"/>
      <c r="B99" s="557"/>
      <c r="C99" s="557"/>
      <c r="D99" s="557"/>
      <c r="E99" s="557"/>
      <c r="F99" s="541"/>
      <c r="G99" s="547"/>
      <c r="H99" s="541"/>
      <c r="I99" s="544"/>
      <c r="J99" s="544"/>
      <c r="L99" s="541"/>
    </row>
    <row r="100" spans="1:12" x14ac:dyDescent="0.3">
      <c r="A100" s="557"/>
      <c r="B100" s="557"/>
      <c r="C100" s="557"/>
      <c r="D100" s="557"/>
      <c r="E100" s="557"/>
      <c r="F100" s="541"/>
      <c r="G100" s="547"/>
      <c r="H100" s="541"/>
      <c r="I100" s="544"/>
      <c r="J100" s="544"/>
      <c r="L100" s="541"/>
    </row>
    <row r="101" spans="1:12" x14ac:dyDescent="0.3">
      <c r="A101" s="557"/>
      <c r="B101" s="557"/>
      <c r="C101" s="557"/>
      <c r="D101" s="557"/>
      <c r="E101" s="557"/>
      <c r="F101" s="541"/>
      <c r="G101" s="547"/>
      <c r="H101" s="541"/>
      <c r="I101" s="544"/>
      <c r="J101" s="544"/>
      <c r="L101" s="541"/>
    </row>
    <row r="102" spans="1:12" x14ac:dyDescent="0.3">
      <c r="A102" s="557"/>
      <c r="B102" s="557"/>
      <c r="C102" s="557"/>
      <c r="D102" s="557"/>
      <c r="E102" s="557"/>
      <c r="F102" s="541"/>
      <c r="G102" s="547"/>
      <c r="H102" s="541"/>
      <c r="I102" s="544"/>
      <c r="J102" s="544"/>
      <c r="L102" s="541"/>
    </row>
    <row r="103" spans="1:12" x14ac:dyDescent="0.3">
      <c r="A103" s="557"/>
      <c r="B103" s="557"/>
      <c r="C103" s="557"/>
      <c r="D103" s="557"/>
      <c r="E103" s="557"/>
      <c r="F103" s="541"/>
      <c r="G103" s="547"/>
      <c r="H103" s="541"/>
      <c r="I103" s="544"/>
      <c r="J103" s="544"/>
      <c r="L103" s="541"/>
    </row>
    <row r="104" spans="1:12" x14ac:dyDescent="0.3">
      <c r="A104" s="557"/>
      <c r="B104" s="557"/>
      <c r="C104" s="557"/>
      <c r="D104" s="557"/>
      <c r="E104" s="557"/>
      <c r="F104" s="541"/>
      <c r="G104" s="547"/>
      <c r="H104" s="541"/>
      <c r="I104" s="544"/>
      <c r="J104" s="544"/>
      <c r="L104" s="541"/>
    </row>
    <row r="105" spans="1:12" x14ac:dyDescent="0.3">
      <c r="A105" s="557"/>
      <c r="B105" s="557"/>
      <c r="C105" s="557"/>
      <c r="D105" s="557"/>
      <c r="E105" s="557"/>
      <c r="F105" s="541"/>
      <c r="G105" s="547"/>
      <c r="H105" s="541"/>
      <c r="I105" s="544"/>
      <c r="J105" s="544"/>
      <c r="L105" s="541"/>
    </row>
    <row r="106" spans="1:12" x14ac:dyDescent="0.3">
      <c r="A106" s="557"/>
      <c r="B106" s="557"/>
      <c r="C106" s="557"/>
      <c r="D106" s="557"/>
      <c r="E106" s="557"/>
      <c r="F106" s="541"/>
      <c r="G106" s="547"/>
      <c r="H106" s="541"/>
      <c r="I106" s="544"/>
      <c r="J106" s="544"/>
      <c r="L106" s="541"/>
    </row>
    <row r="107" spans="1:12" x14ac:dyDescent="0.3">
      <c r="A107" s="557"/>
      <c r="B107" s="557"/>
      <c r="C107" s="557"/>
      <c r="D107" s="557"/>
      <c r="E107" s="557"/>
      <c r="F107" s="541"/>
      <c r="G107" s="547"/>
      <c r="H107" s="541"/>
      <c r="I107" s="544"/>
      <c r="J107" s="544"/>
      <c r="L107" s="541"/>
    </row>
    <row r="108" spans="1:12" x14ac:dyDescent="0.3">
      <c r="A108" s="557"/>
      <c r="B108" s="557"/>
      <c r="C108" s="557"/>
      <c r="D108" s="557"/>
      <c r="E108" s="557"/>
      <c r="F108" s="541"/>
      <c r="G108" s="547"/>
      <c r="H108" s="541"/>
      <c r="I108" s="544"/>
      <c r="J108" s="544"/>
      <c r="L108" s="541"/>
    </row>
    <row r="109" spans="1:12" x14ac:dyDescent="0.3">
      <c r="A109" s="557"/>
      <c r="B109" s="557"/>
      <c r="C109" s="557"/>
      <c r="D109" s="557"/>
      <c r="E109" s="557"/>
      <c r="F109" s="541"/>
      <c r="G109" s="547"/>
      <c r="H109" s="541"/>
      <c r="I109" s="544"/>
      <c r="J109" s="544"/>
      <c r="L109" s="541"/>
    </row>
    <row r="110" spans="1:12" x14ac:dyDescent="0.3">
      <c r="A110" s="557"/>
      <c r="B110" s="557"/>
      <c r="C110" s="557"/>
      <c r="D110" s="557"/>
      <c r="E110" s="557"/>
      <c r="F110" s="541"/>
      <c r="G110" s="547"/>
      <c r="H110" s="541"/>
      <c r="I110" s="544"/>
      <c r="J110" s="544"/>
      <c r="L110" s="541"/>
    </row>
    <row r="111" spans="1:12" x14ac:dyDescent="0.3">
      <c r="A111" s="557"/>
      <c r="B111" s="557"/>
      <c r="C111" s="557"/>
      <c r="D111" s="557"/>
      <c r="E111" s="557"/>
      <c r="F111" s="541"/>
      <c r="G111" s="547"/>
      <c r="H111" s="541"/>
      <c r="I111" s="544"/>
      <c r="J111" s="544"/>
      <c r="L111" s="541"/>
    </row>
    <row r="112" spans="1:12" x14ac:dyDescent="0.3">
      <c r="A112" s="557"/>
      <c r="B112" s="557"/>
      <c r="C112" s="557"/>
      <c r="D112" s="557"/>
      <c r="E112" s="557"/>
      <c r="F112" s="541"/>
      <c r="G112" s="547"/>
      <c r="H112" s="541"/>
      <c r="I112" s="544"/>
      <c r="J112" s="544"/>
      <c r="L112" s="541"/>
    </row>
    <row r="113" spans="1:12" x14ac:dyDescent="0.3">
      <c r="A113" s="557"/>
      <c r="B113" s="557"/>
      <c r="C113" s="557"/>
      <c r="D113" s="557"/>
      <c r="E113" s="557"/>
      <c r="F113" s="541"/>
      <c r="G113" s="547"/>
      <c r="H113" s="541"/>
      <c r="I113" s="544"/>
      <c r="J113" s="544"/>
      <c r="L113" s="541"/>
    </row>
    <row r="229" spans="6:12" x14ac:dyDescent="0.3">
      <c r="F229" s="541"/>
      <c r="G229" s="547"/>
      <c r="H229" s="541"/>
      <c r="I229" s="544"/>
      <c r="J229" s="544"/>
      <c r="L229" s="541"/>
    </row>
  </sheetData>
  <pageMargins left="0.7" right="0.7" top="0.75" bottom="0.75" header="0.3" footer="0.3"/>
  <pageSetup paperSize="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1F627-E701-471C-9A74-A5948C471C1E}">
  <sheetPr>
    <tabColor rgb="FFCC99FF"/>
    <pageSetUpPr fitToPage="1"/>
  </sheetPr>
  <dimension ref="A1:J237"/>
  <sheetViews>
    <sheetView showGridLines="0" zoomScaleNormal="100" workbookViewId="0"/>
  </sheetViews>
  <sheetFormatPr defaultColWidth="9.4609375" defaultRowHeight="13" x14ac:dyDescent="0.3"/>
  <cols>
    <col min="1" max="1" width="7.07421875" style="541" customWidth="1"/>
    <col min="2" max="2" width="19.3046875" style="544" customWidth="1"/>
    <col min="3" max="3" width="7" style="547" customWidth="1"/>
    <col min="4" max="8" width="7.07421875" style="541" customWidth="1"/>
    <col min="9" max="9" width="7.07421875" style="812" customWidth="1"/>
    <col min="10" max="234" width="7.07421875" style="541" customWidth="1"/>
    <col min="235" max="235" width="35" style="541" customWidth="1"/>
    <col min="236" max="243" width="7.23046875" style="541" customWidth="1"/>
    <col min="244" max="16384" width="9.4609375" style="541"/>
  </cols>
  <sheetData>
    <row r="1" spans="2:9" ht="14.25" customHeight="1" x14ac:dyDescent="0.3"/>
    <row r="2" spans="2:9" s="550" customFormat="1" ht="15.5" x14ac:dyDescent="0.25">
      <c r="B2" s="490" t="s">
        <v>342</v>
      </c>
      <c r="C2" s="548"/>
      <c r="D2" s="549"/>
      <c r="I2" s="811"/>
    </row>
    <row r="3" spans="2:9" x14ac:dyDescent="0.25">
      <c r="B3" s="548"/>
      <c r="C3" s="548"/>
      <c r="D3" s="551"/>
      <c r="E3" s="551"/>
      <c r="F3" s="551"/>
      <c r="G3" s="551"/>
      <c r="H3" s="551"/>
      <c r="I3" s="813"/>
    </row>
    <row r="4" spans="2:9" s="551" customFormat="1" x14ac:dyDescent="0.3">
      <c r="B4" s="65" t="s">
        <v>343</v>
      </c>
      <c r="C4" s="519"/>
      <c r="D4" s="519"/>
      <c r="E4" s="519"/>
      <c r="F4" s="519"/>
      <c r="G4" s="53"/>
      <c r="H4" s="50"/>
      <c r="I4" s="53"/>
    </row>
    <row r="5" spans="2:9" s="50" customFormat="1" x14ac:dyDescent="0.3">
      <c r="B5" s="100"/>
      <c r="C5" s="68" t="s">
        <v>91</v>
      </c>
      <c r="D5" s="68" t="s">
        <v>92</v>
      </c>
      <c r="E5" s="68" t="s">
        <v>93</v>
      </c>
      <c r="F5" s="68" t="s">
        <v>94</v>
      </c>
      <c r="G5" s="68" t="s">
        <v>95</v>
      </c>
      <c r="H5" s="68" t="s">
        <v>96</v>
      </c>
      <c r="I5" s="68" t="s">
        <v>99</v>
      </c>
    </row>
    <row r="6" spans="2:9" s="50" customFormat="1" ht="14.25" customHeight="1" x14ac:dyDescent="0.3">
      <c r="B6" s="73"/>
      <c r="C6" s="69"/>
      <c r="H6" s="418"/>
      <c r="I6" s="101" t="s">
        <v>192</v>
      </c>
    </row>
    <row r="7" spans="2:9" s="50" customFormat="1" ht="14.25" customHeight="1" x14ac:dyDescent="0.3">
      <c r="B7" s="72" t="s">
        <v>80</v>
      </c>
      <c r="C7" s="69"/>
      <c r="D7" s="69"/>
      <c r="E7" s="69"/>
      <c r="F7" s="69"/>
      <c r="G7" s="69"/>
      <c r="H7" s="69"/>
      <c r="I7" s="554"/>
    </row>
    <row r="8" spans="2:9" s="50" customFormat="1" ht="14.25" customHeight="1" x14ac:dyDescent="0.25">
      <c r="B8" s="814" t="s">
        <v>344</v>
      </c>
      <c r="C8" s="818">
        <v>164.96154426042199</v>
      </c>
      <c r="D8" s="818">
        <v>126.420640259294</v>
      </c>
      <c r="E8" s="818">
        <v>161.730989633436</v>
      </c>
      <c r="F8" s="818">
        <v>168.684308549647</v>
      </c>
      <c r="G8" s="818">
        <v>164.948533118087</v>
      </c>
      <c r="H8" s="818">
        <v>162.872497596237</v>
      </c>
      <c r="I8" s="818">
        <v>109.158862212608</v>
      </c>
    </row>
    <row r="9" spans="2:9" s="50" customFormat="1" ht="14.25" customHeight="1" x14ac:dyDescent="0.25">
      <c r="B9" s="77" t="s">
        <v>345</v>
      </c>
      <c r="C9" s="818">
        <v>191.335395541682</v>
      </c>
      <c r="D9" s="818">
        <v>174.03914840846201</v>
      </c>
      <c r="E9" s="818">
        <v>191.44962090714901</v>
      </c>
      <c r="F9" s="818">
        <v>179.863364976724</v>
      </c>
      <c r="G9" s="818">
        <v>211.089030717523</v>
      </c>
      <c r="H9" s="818">
        <v>229.395265920795</v>
      </c>
      <c r="I9" s="819">
        <v>202.801378325549</v>
      </c>
    </row>
    <row r="10" spans="2:9" s="50" customFormat="1" ht="14.25" customHeight="1" x14ac:dyDescent="0.3">
      <c r="B10" s="116" t="s">
        <v>346</v>
      </c>
      <c r="C10" s="820">
        <v>356.29693980210396</v>
      </c>
      <c r="D10" s="820">
        <v>300.45978866775607</v>
      </c>
      <c r="E10" s="820">
        <v>353.18061054058529</v>
      </c>
      <c r="F10" s="820">
        <v>348.54767352637066</v>
      </c>
      <c r="G10" s="820">
        <v>376.03756383560966</v>
      </c>
      <c r="H10" s="820">
        <v>392.26776351703222</v>
      </c>
      <c r="I10" s="821">
        <v>311.9602405381566</v>
      </c>
    </row>
    <row r="11" spans="2:9" s="50" customFormat="1" ht="14.25" customHeight="1" x14ac:dyDescent="0.25">
      <c r="B11" s="33"/>
      <c r="C11" s="818"/>
      <c r="D11" s="818"/>
      <c r="E11" s="818"/>
      <c r="F11" s="818"/>
      <c r="G11" s="818"/>
      <c r="H11" s="818"/>
      <c r="I11" s="822"/>
    </row>
    <row r="12" spans="2:9" s="50" customFormat="1" ht="14.25" customHeight="1" x14ac:dyDescent="0.25">
      <c r="B12" s="33" t="s">
        <v>104</v>
      </c>
      <c r="C12" s="818"/>
      <c r="D12" s="818"/>
      <c r="E12" s="818"/>
      <c r="F12" s="818"/>
      <c r="G12" s="818"/>
      <c r="H12" s="818"/>
      <c r="I12" s="822"/>
    </row>
    <row r="13" spans="2:9" s="50" customFormat="1" ht="14.25" customHeight="1" x14ac:dyDescent="0.25">
      <c r="B13" s="814" t="s">
        <v>344</v>
      </c>
      <c r="C13" s="818">
        <v>135.93575197059999</v>
      </c>
      <c r="D13" s="818">
        <v>143.33891401452399</v>
      </c>
      <c r="E13" s="818">
        <v>177.63261858173601</v>
      </c>
      <c r="F13" s="818">
        <v>158.817889809902</v>
      </c>
      <c r="G13" s="818">
        <v>129.42112098717999</v>
      </c>
      <c r="H13" s="818">
        <v>112.78770793487899</v>
      </c>
      <c r="I13" s="822">
        <v>139.859247648744</v>
      </c>
    </row>
    <row r="14" spans="2:9" s="50" customFormat="1" ht="14.25" customHeight="1" x14ac:dyDescent="0.25">
      <c r="B14" s="77" t="s">
        <v>345</v>
      </c>
      <c r="C14" s="818">
        <v>113.953229125973</v>
      </c>
      <c r="D14" s="818">
        <v>157.754807061577</v>
      </c>
      <c r="E14" s="818">
        <v>157.21102711795001</v>
      </c>
      <c r="F14" s="818">
        <v>156.18998449717</v>
      </c>
      <c r="G14" s="818">
        <v>164.33685177700201</v>
      </c>
      <c r="H14" s="818">
        <v>140.14945578328999</v>
      </c>
      <c r="I14" s="822">
        <v>167.623175726971</v>
      </c>
    </row>
    <row r="15" spans="2:9" s="50" customFormat="1" ht="14.25" customHeight="1" x14ac:dyDescent="0.3">
      <c r="B15" s="116" t="s">
        <v>346</v>
      </c>
      <c r="C15" s="823">
        <v>249.88898109657299</v>
      </c>
      <c r="D15" s="823">
        <v>301.0937210761</v>
      </c>
      <c r="E15" s="823">
        <v>334.84364569968699</v>
      </c>
      <c r="F15" s="823">
        <v>315.007874307073</v>
      </c>
      <c r="G15" s="823">
        <v>293.757972764182</v>
      </c>
      <c r="H15" s="823">
        <v>252.93716371816799</v>
      </c>
      <c r="I15" s="824">
        <v>307.48242337571401</v>
      </c>
    </row>
    <row r="16" spans="2:9" s="50" customFormat="1" ht="14.25" customHeight="1" x14ac:dyDescent="0.3">
      <c r="B16" s="116"/>
      <c r="C16" s="823"/>
      <c r="D16" s="823"/>
      <c r="E16" s="823"/>
      <c r="F16" s="823"/>
      <c r="G16" s="823"/>
      <c r="H16" s="823"/>
      <c r="I16" s="824"/>
    </row>
    <row r="17" spans="2:10" s="50" customFormat="1" ht="14.25" customHeight="1" x14ac:dyDescent="0.25">
      <c r="B17" s="33" t="s">
        <v>105</v>
      </c>
      <c r="C17" s="818"/>
      <c r="D17" s="818"/>
      <c r="E17" s="818"/>
      <c r="F17" s="818"/>
      <c r="G17" s="818"/>
      <c r="H17" s="818"/>
      <c r="I17" s="822"/>
    </row>
    <row r="18" spans="2:10" s="50" customFormat="1" ht="14.25" customHeight="1" x14ac:dyDescent="0.25">
      <c r="B18" s="814" t="s">
        <v>344</v>
      </c>
      <c r="C18" s="818">
        <v>154.99562667909001</v>
      </c>
      <c r="D18" s="818">
        <v>123.123214119192</v>
      </c>
      <c r="E18" s="818">
        <v>212.76851833013399</v>
      </c>
      <c r="F18" s="818">
        <v>205.433020277304</v>
      </c>
      <c r="G18" s="818">
        <v>197.24013019536599</v>
      </c>
      <c r="H18" s="818">
        <v>219.33903065917099</v>
      </c>
      <c r="I18" s="822">
        <v>209.12600329779201</v>
      </c>
    </row>
    <row r="19" spans="2:10" s="50" customFormat="1" ht="14.25" customHeight="1" x14ac:dyDescent="0.25">
      <c r="B19" s="77" t="s">
        <v>345</v>
      </c>
      <c r="C19" s="818">
        <v>117.009553083697</v>
      </c>
      <c r="D19" s="818">
        <v>128.44977163373599</v>
      </c>
      <c r="E19" s="818">
        <v>207.003370066792</v>
      </c>
      <c r="F19" s="818">
        <v>191.84293741093401</v>
      </c>
      <c r="G19" s="818">
        <v>194.40231532149099</v>
      </c>
      <c r="H19" s="818">
        <v>209.878595817563</v>
      </c>
      <c r="I19" s="822">
        <v>181.67500561171201</v>
      </c>
    </row>
    <row r="20" spans="2:10" s="50" customFormat="1" ht="14.25" customHeight="1" x14ac:dyDescent="0.3">
      <c r="B20" s="116" t="s">
        <v>346</v>
      </c>
      <c r="C20" s="823">
        <v>272.00517976278701</v>
      </c>
      <c r="D20" s="823">
        <v>251.57298575292799</v>
      </c>
      <c r="E20" s="823">
        <v>419.77188839692599</v>
      </c>
      <c r="F20" s="823">
        <v>397.27595768823898</v>
      </c>
      <c r="G20" s="823">
        <v>391.64244551685698</v>
      </c>
      <c r="H20" s="823">
        <v>429.21762647673501</v>
      </c>
      <c r="I20" s="824">
        <v>390.80100890950399</v>
      </c>
      <c r="J20" s="302"/>
    </row>
    <row r="21" spans="2:10" s="50" customFormat="1" ht="14.25" customHeight="1" x14ac:dyDescent="0.3">
      <c r="B21" s="116"/>
      <c r="C21" s="823"/>
      <c r="D21" s="823"/>
      <c r="E21" s="823"/>
      <c r="F21" s="823"/>
      <c r="G21" s="823"/>
      <c r="H21" s="823"/>
      <c r="I21" s="824"/>
    </row>
    <row r="22" spans="2:10" s="50" customFormat="1" ht="14.25" customHeight="1" x14ac:dyDescent="0.3">
      <c r="B22" s="104" t="s">
        <v>106</v>
      </c>
      <c r="C22" s="818"/>
      <c r="D22" s="818"/>
      <c r="E22" s="818"/>
      <c r="F22" s="818"/>
      <c r="G22" s="818"/>
      <c r="H22" s="818"/>
      <c r="I22" s="822"/>
    </row>
    <row r="23" spans="2:10" s="50" customFormat="1" ht="14.25" customHeight="1" x14ac:dyDescent="0.25">
      <c r="B23" s="814" t="s">
        <v>344</v>
      </c>
      <c r="C23" s="818">
        <v>290.93137864968901</v>
      </c>
      <c r="D23" s="818">
        <v>266.46212813371602</v>
      </c>
      <c r="E23" s="818">
        <v>390.40113691187003</v>
      </c>
      <c r="F23" s="818">
        <v>364.25091008720699</v>
      </c>
      <c r="G23" s="818">
        <v>326.66125118254598</v>
      </c>
      <c r="H23" s="818">
        <v>332.12673859404998</v>
      </c>
      <c r="I23" s="822">
        <v>348.98525094653598</v>
      </c>
    </row>
    <row r="24" spans="2:10" s="50" customFormat="1" ht="14.25" customHeight="1" x14ac:dyDescent="0.25">
      <c r="B24" s="77" t="s">
        <v>345</v>
      </c>
      <c r="C24" s="818">
        <v>230.96278220967099</v>
      </c>
      <c r="D24" s="818">
        <v>286.20457869531299</v>
      </c>
      <c r="E24" s="818">
        <v>364.21439718474198</v>
      </c>
      <c r="F24" s="818">
        <v>348.03292190810498</v>
      </c>
      <c r="G24" s="818">
        <v>358.739167098493</v>
      </c>
      <c r="H24" s="818">
        <v>350.02805160085302</v>
      </c>
      <c r="I24" s="822">
        <v>349.29818133868201</v>
      </c>
    </row>
    <row r="25" spans="2:10" s="50" customFormat="1" ht="14.25" customHeight="1" x14ac:dyDescent="0.3">
      <c r="B25" s="950" t="s">
        <v>346</v>
      </c>
      <c r="C25" s="951">
        <v>521.89416085936</v>
      </c>
      <c r="D25" s="951">
        <v>552.66670682902804</v>
      </c>
      <c r="E25" s="951">
        <v>754.61553409661406</v>
      </c>
      <c r="F25" s="951">
        <v>712.28383199531197</v>
      </c>
      <c r="G25" s="951">
        <v>685.40041828103904</v>
      </c>
      <c r="H25" s="951">
        <v>682.15479019490294</v>
      </c>
      <c r="I25" s="951">
        <v>698.28343228521805</v>
      </c>
      <c r="J25" s="818"/>
    </row>
    <row r="26" spans="2:10" s="50" customFormat="1" ht="14.25" customHeight="1" x14ac:dyDescent="0.3">
      <c r="B26" s="73"/>
      <c r="C26" s="69"/>
      <c r="H26" s="418"/>
      <c r="I26" s="101" t="s">
        <v>151</v>
      </c>
    </row>
    <row r="27" spans="2:10" s="50" customFormat="1" ht="14.25" customHeight="1" x14ac:dyDescent="0.3">
      <c r="B27" s="72" t="s">
        <v>80</v>
      </c>
      <c r="C27" s="69"/>
      <c r="D27" s="69"/>
      <c r="E27" s="69"/>
      <c r="F27" s="69"/>
      <c r="G27" s="69"/>
      <c r="H27" s="69"/>
      <c r="I27" s="554"/>
    </row>
    <row r="28" spans="2:10" s="50" customFormat="1" ht="14.25" customHeight="1" x14ac:dyDescent="0.25">
      <c r="B28" s="814" t="s">
        <v>344</v>
      </c>
      <c r="C28" s="465">
        <v>5.0465946572732099</v>
      </c>
      <c r="D28" s="465">
        <v>3.66061219840631</v>
      </c>
      <c r="E28" s="465">
        <v>4.2007791873019098</v>
      </c>
      <c r="F28" s="465">
        <v>4.3895358201858201</v>
      </c>
      <c r="G28" s="465">
        <v>4.0719302346332897</v>
      </c>
      <c r="H28" s="465">
        <v>3.77400132695012</v>
      </c>
      <c r="I28" s="815">
        <v>2.6490556265862302</v>
      </c>
    </row>
    <row r="29" spans="2:10" s="50" customFormat="1" ht="14.25" customHeight="1" x14ac:dyDescent="0.25">
      <c r="B29" s="77" t="s">
        <v>345</v>
      </c>
      <c r="C29" s="465">
        <v>5.85343807986873</v>
      </c>
      <c r="D29" s="465">
        <v>5.0394447327395904</v>
      </c>
      <c r="E29" s="465">
        <v>4.9726869584264399</v>
      </c>
      <c r="F29" s="465">
        <v>4.6804393964843403</v>
      </c>
      <c r="G29" s="465">
        <v>5.2109575643377903</v>
      </c>
      <c r="H29" s="465">
        <v>5.3154341632762101</v>
      </c>
      <c r="I29" s="815">
        <v>4.9215622208151499</v>
      </c>
    </row>
    <row r="30" spans="2:10" s="50" customFormat="1" ht="14.25" customHeight="1" x14ac:dyDescent="0.3">
      <c r="B30" s="116" t="s">
        <v>346</v>
      </c>
      <c r="C30" s="816">
        <v>10.900032737141901</v>
      </c>
      <c r="D30" s="816">
        <v>8.7000569311458893</v>
      </c>
      <c r="E30" s="816">
        <v>9.1734661457283497</v>
      </c>
      <c r="F30" s="816">
        <v>9.0699752166701693</v>
      </c>
      <c r="G30" s="816">
        <v>9.2828877989710694</v>
      </c>
      <c r="H30" s="816">
        <v>9.0894354902263306</v>
      </c>
      <c r="I30" s="817">
        <v>7.5706178474013699</v>
      </c>
    </row>
    <row r="31" spans="2:10" s="50" customFormat="1" ht="14.25" customHeight="1" x14ac:dyDescent="0.25">
      <c r="B31" s="33"/>
      <c r="C31" s="465"/>
      <c r="D31" s="465"/>
      <c r="E31" s="465"/>
      <c r="F31" s="465"/>
      <c r="G31" s="465"/>
      <c r="H31" s="465"/>
      <c r="I31" s="408"/>
    </row>
    <row r="32" spans="2:10" s="50" customFormat="1" ht="14.25" customHeight="1" x14ac:dyDescent="0.25">
      <c r="B32" s="33" t="s">
        <v>104</v>
      </c>
      <c r="C32" s="465"/>
      <c r="D32" s="465"/>
      <c r="E32" s="465"/>
      <c r="F32" s="465"/>
      <c r="G32" s="465"/>
      <c r="H32" s="465"/>
      <c r="I32" s="408"/>
    </row>
    <row r="33" spans="1:9" s="50" customFormat="1" ht="12.5" x14ac:dyDescent="0.25">
      <c r="B33" s="814" t="s">
        <v>344</v>
      </c>
      <c r="C33" s="465">
        <v>12.946682370676299</v>
      </c>
      <c r="D33" s="465">
        <v>13.4005110199505</v>
      </c>
      <c r="E33" s="465">
        <v>16.446757038440602</v>
      </c>
      <c r="F33" s="465">
        <v>13.837753308403601</v>
      </c>
      <c r="G33" s="465">
        <v>11.6311679517613</v>
      </c>
      <c r="H33" s="465">
        <v>10.7515851715722</v>
      </c>
      <c r="I33" s="408">
        <v>11.335124565420299</v>
      </c>
    </row>
    <row r="34" spans="1:9" ht="14.25" customHeight="1" x14ac:dyDescent="0.25">
      <c r="B34" s="77" t="s">
        <v>345</v>
      </c>
      <c r="C34" s="465">
        <v>10.8530408021428</v>
      </c>
      <c r="D34" s="465">
        <v>14.7482283161754</v>
      </c>
      <c r="E34" s="465">
        <v>14.5559502945845</v>
      </c>
      <c r="F34" s="465">
        <v>13.6087847364187</v>
      </c>
      <c r="G34" s="465">
        <v>14.7690694463338</v>
      </c>
      <c r="H34" s="465">
        <v>13.3598672957655</v>
      </c>
      <c r="I34" s="408">
        <v>13.5852981398018</v>
      </c>
    </row>
    <row r="35" spans="1:9" x14ac:dyDescent="0.3">
      <c r="B35" s="116" t="s">
        <v>346</v>
      </c>
      <c r="C35" s="395">
        <v>23.7997231728191</v>
      </c>
      <c r="D35" s="395">
        <v>28.1487393361259</v>
      </c>
      <c r="E35" s="395">
        <v>31.0027073330251</v>
      </c>
      <c r="F35" s="395">
        <v>27.446538044822301</v>
      </c>
      <c r="G35" s="395">
        <v>26.400237398095101</v>
      </c>
      <c r="H35" s="395">
        <v>24.111452467337799</v>
      </c>
      <c r="I35" s="112">
        <v>24.920422705222201</v>
      </c>
    </row>
    <row r="36" spans="1:9" ht="15" x14ac:dyDescent="0.3">
      <c r="A36" s="555"/>
      <c r="B36" s="116"/>
      <c r="C36" s="395"/>
      <c r="D36" s="395"/>
      <c r="E36" s="395"/>
      <c r="F36" s="395"/>
      <c r="G36" s="395"/>
      <c r="H36" s="395"/>
      <c r="I36" s="112"/>
    </row>
    <row r="37" spans="1:9" ht="12.5" x14ac:dyDescent="0.25">
      <c r="A37" s="557"/>
      <c r="B37" s="33" t="s">
        <v>105</v>
      </c>
      <c r="C37" s="465"/>
      <c r="D37" s="465"/>
      <c r="E37" s="465"/>
      <c r="F37" s="465"/>
      <c r="G37" s="465"/>
      <c r="H37" s="465"/>
      <c r="I37" s="408"/>
    </row>
    <row r="38" spans="1:9" ht="12.5" x14ac:dyDescent="0.25">
      <c r="A38" s="557"/>
      <c r="B38" s="814" t="s">
        <v>344</v>
      </c>
      <c r="C38" s="465">
        <v>13.1542477306521</v>
      </c>
      <c r="D38" s="465">
        <v>11.047240221793601</v>
      </c>
      <c r="E38" s="465">
        <v>14.4456534020684</v>
      </c>
      <c r="F38" s="465">
        <v>14.423320366719601</v>
      </c>
      <c r="G38" s="465">
        <v>12.4334877729315</v>
      </c>
      <c r="H38" s="465">
        <v>12.9836083343772</v>
      </c>
      <c r="I38" s="825">
        <v>11.5709107740477</v>
      </c>
    </row>
    <row r="39" spans="1:9" ht="12.5" x14ac:dyDescent="0.25">
      <c r="A39" s="557"/>
      <c r="B39" s="77" t="s">
        <v>345</v>
      </c>
      <c r="C39" s="465">
        <v>9.9304263035925597</v>
      </c>
      <c r="D39" s="465">
        <v>11.525166020265701</v>
      </c>
      <c r="E39" s="465">
        <v>14.054235845197701</v>
      </c>
      <c r="F39" s="465">
        <v>13.4691693800509</v>
      </c>
      <c r="G39" s="465">
        <v>12.2545995492155</v>
      </c>
      <c r="H39" s="465">
        <v>12.423605035889</v>
      </c>
      <c r="I39" s="825">
        <v>10.052051139782501</v>
      </c>
    </row>
    <row r="40" spans="1:9" x14ac:dyDescent="0.3">
      <c r="A40" s="557"/>
      <c r="B40" s="116" t="s">
        <v>346</v>
      </c>
      <c r="C40" s="395">
        <v>23.084674034244699</v>
      </c>
      <c r="D40" s="395">
        <v>22.572406242059301</v>
      </c>
      <c r="E40" s="395">
        <v>28.499889247266101</v>
      </c>
      <c r="F40" s="395">
        <v>27.892489746770501</v>
      </c>
      <c r="G40" s="395">
        <v>24.688087322146998</v>
      </c>
      <c r="H40" s="395">
        <v>25.407213370266302</v>
      </c>
      <c r="I40" s="826">
        <v>21.622961913830299</v>
      </c>
    </row>
    <row r="41" spans="1:9" x14ac:dyDescent="0.3">
      <c r="A41" s="557"/>
      <c r="B41" s="116"/>
      <c r="C41" s="395"/>
      <c r="D41" s="395"/>
      <c r="E41" s="395"/>
      <c r="F41" s="395"/>
      <c r="G41" s="395"/>
      <c r="H41" s="395"/>
      <c r="I41" s="112"/>
    </row>
    <row r="42" spans="1:9" x14ac:dyDescent="0.3">
      <c r="A42" s="557"/>
      <c r="B42" s="104" t="s">
        <v>106</v>
      </c>
      <c r="C42" s="465"/>
      <c r="D42" s="465"/>
      <c r="E42" s="465"/>
      <c r="F42" s="465"/>
      <c r="G42" s="465"/>
      <c r="H42" s="465"/>
      <c r="I42" s="408"/>
    </row>
    <row r="43" spans="1:9" ht="12.5" x14ac:dyDescent="0.25">
      <c r="A43" s="557"/>
      <c r="B43" s="814" t="s">
        <v>344</v>
      </c>
      <c r="C43" s="465">
        <v>13.056441987766799</v>
      </c>
      <c r="D43" s="465">
        <v>12.199707435142599</v>
      </c>
      <c r="E43" s="465">
        <v>15.2922413722105</v>
      </c>
      <c r="F43" s="465">
        <v>14.162022946141899</v>
      </c>
      <c r="G43" s="465">
        <v>12.1027262812459</v>
      </c>
      <c r="H43" s="465">
        <v>12.1285550279845</v>
      </c>
      <c r="I43" s="408">
        <v>11.475249020907301</v>
      </c>
    </row>
    <row r="44" spans="1:9" ht="12.5" x14ac:dyDescent="0.25">
      <c r="A44" s="557"/>
      <c r="B44" s="77" t="s">
        <v>345</v>
      </c>
      <c r="C44" s="465">
        <v>10.3651664569493</v>
      </c>
      <c r="D44" s="465">
        <v>13.103596188832199</v>
      </c>
      <c r="E44" s="465">
        <v>14.266491427356</v>
      </c>
      <c r="F44" s="465">
        <v>13.531469900501801</v>
      </c>
      <c r="G44" s="465">
        <v>13.291205890009101</v>
      </c>
      <c r="H44" s="465">
        <v>12.782272523887601</v>
      </c>
      <c r="I44" s="408">
        <v>11.4855387227396</v>
      </c>
    </row>
    <row r="45" spans="1:9" x14ac:dyDescent="0.3">
      <c r="A45" s="557"/>
      <c r="B45" s="950" t="s">
        <v>346</v>
      </c>
      <c r="C45" s="886">
        <v>23.421608444716199</v>
      </c>
      <c r="D45" s="886">
        <v>25.303303623974799</v>
      </c>
      <c r="E45" s="886">
        <v>29.558732799566599</v>
      </c>
      <c r="F45" s="886">
        <v>27.6934928466437</v>
      </c>
      <c r="G45" s="886">
        <v>25.393932171255098</v>
      </c>
      <c r="H45" s="886">
        <v>24.910827551872199</v>
      </c>
      <c r="I45" s="886">
        <v>22.960787743647</v>
      </c>
    </row>
    <row r="46" spans="1:9" x14ac:dyDescent="0.3">
      <c r="A46" s="557"/>
      <c r="B46" s="116"/>
      <c r="C46" s="72"/>
      <c r="D46" s="72"/>
      <c r="E46" s="72"/>
      <c r="F46" s="72"/>
      <c r="G46" s="72"/>
      <c r="H46" s="72"/>
      <c r="I46" s="308" t="s">
        <v>207</v>
      </c>
    </row>
    <row r="47" spans="1:9" x14ac:dyDescent="0.3">
      <c r="A47" s="557"/>
      <c r="B47" s="323" t="s">
        <v>80</v>
      </c>
      <c r="C47" s="831">
        <v>1747</v>
      </c>
      <c r="D47" s="831">
        <v>1822</v>
      </c>
      <c r="E47" s="831">
        <v>1794</v>
      </c>
      <c r="F47" s="831">
        <v>1851</v>
      </c>
      <c r="G47" s="831">
        <v>1823</v>
      </c>
      <c r="H47" s="831">
        <v>2300</v>
      </c>
      <c r="I47" s="831">
        <v>2273</v>
      </c>
    </row>
    <row r="48" spans="1:9" x14ac:dyDescent="0.3">
      <c r="A48" s="557"/>
      <c r="B48" s="128" t="s">
        <v>104</v>
      </c>
      <c r="C48" s="831">
        <v>874</v>
      </c>
      <c r="D48" s="831">
        <v>926</v>
      </c>
      <c r="E48" s="831">
        <v>926</v>
      </c>
      <c r="F48" s="831">
        <v>980</v>
      </c>
      <c r="G48" s="831">
        <v>1042</v>
      </c>
      <c r="H48" s="831">
        <v>865</v>
      </c>
      <c r="I48" s="831">
        <v>1099</v>
      </c>
    </row>
    <row r="49" spans="1:9" x14ac:dyDescent="0.3">
      <c r="A49" s="557"/>
      <c r="B49" s="128" t="s">
        <v>105</v>
      </c>
      <c r="C49" s="831">
        <v>957</v>
      </c>
      <c r="D49" s="831">
        <v>966</v>
      </c>
      <c r="E49" s="831">
        <v>1260</v>
      </c>
      <c r="F49" s="831">
        <v>1145</v>
      </c>
      <c r="G49" s="831">
        <v>1423</v>
      </c>
      <c r="H49" s="831">
        <v>1324</v>
      </c>
      <c r="I49" s="831">
        <v>1459</v>
      </c>
    </row>
    <row r="50" spans="1:9" x14ac:dyDescent="0.3">
      <c r="A50" s="557"/>
      <c r="B50" s="952" t="s">
        <v>106</v>
      </c>
      <c r="C50" s="831">
        <v>1831</v>
      </c>
      <c r="D50" s="831">
        <v>1892</v>
      </c>
      <c r="E50" s="831">
        <v>2186</v>
      </c>
      <c r="F50" s="831">
        <v>2125</v>
      </c>
      <c r="G50" s="831">
        <v>2465</v>
      </c>
      <c r="H50" s="953">
        <v>2189</v>
      </c>
      <c r="I50" s="953">
        <v>2558</v>
      </c>
    </row>
    <row r="51" spans="1:9" ht="12.5" x14ac:dyDescent="0.25">
      <c r="A51" s="557"/>
      <c r="B51" s="49" t="s">
        <v>347</v>
      </c>
      <c r="C51" s="995"/>
      <c r="D51" s="995"/>
      <c r="E51" s="995"/>
      <c r="F51" s="995"/>
      <c r="G51" s="995"/>
      <c r="H51" s="90"/>
    </row>
    <row r="52" spans="1:9" ht="12.5" x14ac:dyDescent="0.25">
      <c r="A52" s="557"/>
      <c r="B52" s="556" t="s">
        <v>150</v>
      </c>
      <c r="C52" s="541"/>
    </row>
    <row r="53" spans="1:9" ht="12.5" x14ac:dyDescent="0.25">
      <c r="A53" s="557"/>
      <c r="B53" s="541"/>
      <c r="C53" s="541"/>
      <c r="I53" s="53"/>
    </row>
    <row r="54" spans="1:9" ht="12.5" x14ac:dyDescent="0.25">
      <c r="A54" s="557"/>
      <c r="B54" s="541"/>
      <c r="C54" s="541"/>
    </row>
    <row r="55" spans="1:9" ht="12.5" x14ac:dyDescent="0.25">
      <c r="A55" s="557"/>
      <c r="B55" s="541"/>
      <c r="C55" s="541"/>
    </row>
    <row r="56" spans="1:9" ht="12.5" x14ac:dyDescent="0.25">
      <c r="A56" s="557"/>
      <c r="B56" s="541"/>
      <c r="C56" s="541"/>
    </row>
    <row r="57" spans="1:9" ht="12.5" x14ac:dyDescent="0.25">
      <c r="A57" s="557"/>
      <c r="B57" s="541"/>
      <c r="C57" s="541"/>
    </row>
    <row r="58" spans="1:9" ht="12.5" x14ac:dyDescent="0.25">
      <c r="A58" s="557"/>
      <c r="B58" s="541"/>
      <c r="C58" s="541"/>
    </row>
    <row r="59" spans="1:9" ht="12.5" x14ac:dyDescent="0.25">
      <c r="A59" s="557"/>
      <c r="B59" s="541"/>
      <c r="C59" s="541"/>
    </row>
    <row r="60" spans="1:9" ht="12.5" x14ac:dyDescent="0.25">
      <c r="A60" s="557"/>
      <c r="B60" s="541"/>
      <c r="C60" s="541"/>
    </row>
    <row r="61" spans="1:9" ht="12.75" customHeight="1" x14ac:dyDescent="0.25">
      <c r="A61" s="557"/>
      <c r="B61" s="541"/>
      <c r="C61" s="541"/>
    </row>
    <row r="62" spans="1:9" ht="12.5" x14ac:dyDescent="0.25">
      <c r="A62" s="557"/>
      <c r="B62" s="541"/>
      <c r="C62" s="541"/>
    </row>
    <row r="63" spans="1:9" ht="12.5" x14ac:dyDescent="0.25">
      <c r="A63" s="557"/>
      <c r="B63" s="541"/>
      <c r="C63" s="541"/>
    </row>
    <row r="64" spans="1:9" ht="12.5" x14ac:dyDescent="0.25">
      <c r="A64" s="557"/>
      <c r="B64" s="541"/>
      <c r="C64" s="541"/>
    </row>
    <row r="65" spans="1:3" ht="12.5" x14ac:dyDescent="0.25">
      <c r="A65" s="557"/>
      <c r="B65" s="541"/>
      <c r="C65" s="541"/>
    </row>
    <row r="66" spans="1:3" ht="12.5" x14ac:dyDescent="0.25">
      <c r="A66" s="557"/>
      <c r="B66" s="541"/>
      <c r="C66" s="541"/>
    </row>
    <row r="67" spans="1:3" ht="12.5" x14ac:dyDescent="0.25">
      <c r="A67" s="557"/>
      <c r="B67" s="541"/>
      <c r="C67" s="541"/>
    </row>
    <row r="68" spans="1:3" ht="12.5" x14ac:dyDescent="0.25">
      <c r="A68" s="557"/>
      <c r="B68" s="541"/>
      <c r="C68" s="541"/>
    </row>
    <row r="69" spans="1:3" ht="12.5" x14ac:dyDescent="0.25">
      <c r="A69" s="557"/>
      <c r="B69" s="541"/>
      <c r="C69" s="541"/>
    </row>
    <row r="70" spans="1:3" ht="12.5" x14ac:dyDescent="0.25">
      <c r="A70" s="557"/>
      <c r="B70" s="541"/>
      <c r="C70" s="541"/>
    </row>
    <row r="71" spans="1:3" ht="12.5" x14ac:dyDescent="0.25">
      <c r="A71" s="557"/>
      <c r="B71" s="541"/>
      <c r="C71" s="541"/>
    </row>
    <row r="72" spans="1:3" ht="12.5" x14ac:dyDescent="0.25">
      <c r="A72" s="557"/>
      <c r="B72" s="541"/>
      <c r="C72" s="541"/>
    </row>
    <row r="73" spans="1:3" ht="12.5" x14ac:dyDescent="0.25">
      <c r="A73" s="557"/>
      <c r="B73" s="541"/>
      <c r="C73" s="541"/>
    </row>
    <row r="74" spans="1:3" ht="12.5" x14ac:dyDescent="0.25">
      <c r="A74" s="557"/>
      <c r="B74" s="541"/>
      <c r="C74" s="541"/>
    </row>
    <row r="75" spans="1:3" ht="12.5" x14ac:dyDescent="0.25">
      <c r="A75" s="557"/>
      <c r="B75" s="541"/>
      <c r="C75" s="541"/>
    </row>
    <row r="76" spans="1:3" ht="12.5" x14ac:dyDescent="0.25">
      <c r="A76" s="557"/>
      <c r="B76" s="541"/>
      <c r="C76" s="541"/>
    </row>
    <row r="77" spans="1:3" ht="12.5" x14ac:dyDescent="0.25">
      <c r="A77" s="557"/>
      <c r="B77" s="541"/>
      <c r="C77" s="541"/>
    </row>
    <row r="78" spans="1:3" ht="12.5" x14ac:dyDescent="0.25">
      <c r="A78" s="557"/>
      <c r="B78" s="541"/>
      <c r="C78" s="541"/>
    </row>
    <row r="79" spans="1:3" ht="12.5" x14ac:dyDescent="0.25">
      <c r="A79" s="557"/>
      <c r="B79" s="541"/>
      <c r="C79" s="541"/>
    </row>
    <row r="80" spans="1:3" ht="12.5" x14ac:dyDescent="0.25">
      <c r="A80" s="557"/>
      <c r="B80" s="541"/>
      <c r="C80" s="541"/>
    </row>
    <row r="81" spans="1:3" ht="12.5" x14ac:dyDescent="0.25">
      <c r="A81" s="557"/>
      <c r="B81" s="541"/>
      <c r="C81" s="541"/>
    </row>
    <row r="82" spans="1:3" ht="12.5" x14ac:dyDescent="0.25">
      <c r="A82" s="557"/>
      <c r="B82" s="541"/>
      <c r="C82" s="541"/>
    </row>
    <row r="83" spans="1:3" ht="12.5" x14ac:dyDescent="0.25">
      <c r="A83" s="557"/>
      <c r="B83" s="541"/>
      <c r="C83" s="541"/>
    </row>
    <row r="84" spans="1:3" ht="12.5" x14ac:dyDescent="0.25">
      <c r="A84" s="557"/>
      <c r="B84" s="541"/>
      <c r="C84" s="541"/>
    </row>
    <row r="85" spans="1:3" ht="12.5" x14ac:dyDescent="0.25">
      <c r="A85" s="557"/>
      <c r="B85" s="541"/>
      <c r="C85" s="541"/>
    </row>
    <row r="86" spans="1:3" ht="12.5" x14ac:dyDescent="0.25">
      <c r="A86" s="557"/>
      <c r="B86" s="541"/>
      <c r="C86" s="541"/>
    </row>
    <row r="87" spans="1:3" ht="12.5" x14ac:dyDescent="0.25">
      <c r="A87" s="557"/>
      <c r="B87" s="541"/>
      <c r="C87" s="541"/>
    </row>
    <row r="88" spans="1:3" ht="12.5" x14ac:dyDescent="0.25">
      <c r="A88" s="557"/>
      <c r="B88" s="541"/>
      <c r="C88" s="541"/>
    </row>
    <row r="89" spans="1:3" ht="12.5" x14ac:dyDescent="0.25">
      <c r="A89" s="557"/>
      <c r="B89" s="541"/>
      <c r="C89" s="541"/>
    </row>
    <row r="90" spans="1:3" ht="12.5" x14ac:dyDescent="0.25">
      <c r="A90" s="557"/>
      <c r="B90" s="541"/>
      <c r="C90" s="541"/>
    </row>
    <row r="91" spans="1:3" ht="12.5" x14ac:dyDescent="0.25">
      <c r="A91" s="557"/>
      <c r="B91" s="541"/>
      <c r="C91" s="541"/>
    </row>
    <row r="92" spans="1:3" ht="12.5" x14ac:dyDescent="0.25">
      <c r="A92" s="557"/>
      <c r="B92" s="541"/>
      <c r="C92" s="541"/>
    </row>
    <row r="93" spans="1:3" ht="12.5" x14ac:dyDescent="0.25">
      <c r="A93" s="557"/>
      <c r="B93" s="541"/>
      <c r="C93" s="541"/>
    </row>
    <row r="94" spans="1:3" ht="12.5" x14ac:dyDescent="0.25">
      <c r="A94" s="557"/>
      <c r="B94" s="541"/>
      <c r="C94" s="541"/>
    </row>
    <row r="95" spans="1:3" ht="12.5" x14ac:dyDescent="0.25">
      <c r="A95" s="557"/>
      <c r="B95" s="541"/>
      <c r="C95" s="541"/>
    </row>
    <row r="96" spans="1:3" ht="12.5" x14ac:dyDescent="0.25">
      <c r="A96" s="557"/>
      <c r="B96" s="541"/>
      <c r="C96" s="541"/>
    </row>
    <row r="97" spans="1:3" ht="12.5" x14ac:dyDescent="0.25">
      <c r="A97" s="557"/>
      <c r="B97" s="541"/>
      <c r="C97" s="541"/>
    </row>
    <row r="98" spans="1:3" ht="12.5" x14ac:dyDescent="0.25">
      <c r="A98" s="557"/>
      <c r="B98" s="541"/>
      <c r="C98" s="541"/>
    </row>
    <row r="99" spans="1:3" ht="12.5" x14ac:dyDescent="0.25">
      <c r="A99" s="557"/>
      <c r="B99" s="541"/>
      <c r="C99" s="541"/>
    </row>
    <row r="100" spans="1:3" ht="12.5" x14ac:dyDescent="0.25">
      <c r="A100" s="557"/>
      <c r="B100" s="541"/>
      <c r="C100" s="541"/>
    </row>
    <row r="101" spans="1:3" ht="12.5" x14ac:dyDescent="0.25">
      <c r="A101" s="557"/>
      <c r="B101" s="541"/>
      <c r="C101" s="541"/>
    </row>
    <row r="102" spans="1:3" ht="12.5" x14ac:dyDescent="0.25">
      <c r="A102" s="557"/>
      <c r="B102" s="541"/>
      <c r="C102" s="541"/>
    </row>
    <row r="103" spans="1:3" ht="12.5" x14ac:dyDescent="0.25">
      <c r="A103" s="557"/>
      <c r="B103" s="541"/>
      <c r="C103" s="541"/>
    </row>
    <row r="104" spans="1:3" ht="12.5" x14ac:dyDescent="0.25">
      <c r="A104" s="557"/>
      <c r="B104" s="541"/>
      <c r="C104" s="541"/>
    </row>
    <row r="105" spans="1:3" ht="12.5" x14ac:dyDescent="0.25">
      <c r="A105" s="557"/>
      <c r="B105" s="541"/>
      <c r="C105" s="541"/>
    </row>
    <row r="106" spans="1:3" ht="12.5" x14ac:dyDescent="0.25">
      <c r="A106" s="557"/>
      <c r="B106" s="541"/>
      <c r="C106" s="541"/>
    </row>
    <row r="107" spans="1:3" ht="12.5" x14ac:dyDescent="0.25">
      <c r="A107" s="557"/>
      <c r="B107" s="541"/>
      <c r="C107" s="541"/>
    </row>
    <row r="108" spans="1:3" ht="12.5" x14ac:dyDescent="0.25">
      <c r="A108" s="557"/>
      <c r="B108" s="541"/>
      <c r="C108" s="541"/>
    </row>
    <row r="109" spans="1:3" ht="12.5" x14ac:dyDescent="0.25">
      <c r="A109" s="557"/>
      <c r="B109" s="541"/>
      <c r="C109" s="541"/>
    </row>
    <row r="110" spans="1:3" ht="12.5" x14ac:dyDescent="0.25">
      <c r="A110" s="557"/>
      <c r="B110" s="541"/>
      <c r="C110" s="541"/>
    </row>
    <row r="111" spans="1:3" ht="12.5" x14ac:dyDescent="0.25">
      <c r="A111" s="557"/>
      <c r="B111" s="541"/>
      <c r="C111" s="541"/>
    </row>
    <row r="112" spans="1:3" ht="12.5" x14ac:dyDescent="0.25">
      <c r="A112" s="557"/>
      <c r="B112" s="541"/>
      <c r="C112" s="541"/>
    </row>
    <row r="113" spans="1:3" ht="12.5" x14ac:dyDescent="0.25">
      <c r="A113" s="557"/>
      <c r="B113" s="541"/>
      <c r="C113" s="541"/>
    </row>
    <row r="114" spans="1:3" ht="12.5" x14ac:dyDescent="0.25">
      <c r="A114" s="557"/>
      <c r="B114" s="541"/>
      <c r="C114" s="541"/>
    </row>
    <row r="115" spans="1:3" ht="12.5" x14ac:dyDescent="0.25">
      <c r="A115" s="557"/>
      <c r="B115" s="541"/>
      <c r="C115" s="541"/>
    </row>
    <row r="116" spans="1:3" ht="12.5" x14ac:dyDescent="0.25">
      <c r="A116" s="557"/>
      <c r="B116" s="541"/>
      <c r="C116" s="541"/>
    </row>
    <row r="117" spans="1:3" ht="12.5" x14ac:dyDescent="0.25">
      <c r="A117" s="557"/>
      <c r="B117" s="541"/>
      <c r="C117" s="541"/>
    </row>
    <row r="118" spans="1:3" ht="12.5" x14ac:dyDescent="0.25">
      <c r="A118" s="557"/>
      <c r="B118" s="541"/>
      <c r="C118" s="541"/>
    </row>
    <row r="119" spans="1:3" ht="12.5" x14ac:dyDescent="0.25">
      <c r="A119" s="557"/>
      <c r="B119" s="541"/>
      <c r="C119" s="541"/>
    </row>
    <row r="120" spans="1:3" ht="12.5" x14ac:dyDescent="0.25">
      <c r="A120" s="557"/>
      <c r="C120" s="541"/>
    </row>
    <row r="121" spans="1:3" ht="12.5" x14ac:dyDescent="0.25">
      <c r="A121" s="557"/>
      <c r="C121" s="541"/>
    </row>
    <row r="122" spans="1:3" x14ac:dyDescent="0.3">
      <c r="A122" s="557"/>
    </row>
    <row r="123" spans="1:3" x14ac:dyDescent="0.3">
      <c r="A123" s="557"/>
    </row>
    <row r="124" spans="1:3" x14ac:dyDescent="0.3">
      <c r="A124" s="557"/>
    </row>
    <row r="125" spans="1:3" x14ac:dyDescent="0.3">
      <c r="A125" s="557"/>
    </row>
    <row r="126" spans="1:3" x14ac:dyDescent="0.3">
      <c r="A126" s="557"/>
    </row>
    <row r="127" spans="1:3" x14ac:dyDescent="0.3">
      <c r="A127" s="557"/>
    </row>
    <row r="128" spans="1:3" x14ac:dyDescent="0.3">
      <c r="A128" s="557"/>
    </row>
    <row r="129" spans="1:1" x14ac:dyDescent="0.3">
      <c r="A129" s="557"/>
    </row>
    <row r="130" spans="1:1" x14ac:dyDescent="0.3">
      <c r="A130" s="557"/>
    </row>
    <row r="131" spans="1:1" x14ac:dyDescent="0.3">
      <c r="A131" s="557"/>
    </row>
    <row r="132" spans="1:1" x14ac:dyDescent="0.3">
      <c r="A132" s="557"/>
    </row>
    <row r="133" spans="1:1" x14ac:dyDescent="0.3">
      <c r="A133" s="557"/>
    </row>
    <row r="235" spans="2:3" x14ac:dyDescent="0.3">
      <c r="B235" s="541"/>
    </row>
    <row r="237" spans="2:3" ht="12.5" x14ac:dyDescent="0.25">
      <c r="C237" s="541"/>
    </row>
  </sheetData>
  <pageMargins left="0.7" right="0.7" top="0.75" bottom="0.75" header="0.3" footer="0.3"/>
  <pageSetup paperSize="9" scale="62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056B1-F30D-4CA8-A175-0FF6BC7D3115}">
  <sheetPr>
    <tabColor rgb="FFCC99FF"/>
    <pageSetUpPr fitToPage="1"/>
  </sheetPr>
  <dimension ref="B2:H22"/>
  <sheetViews>
    <sheetView showGridLines="0" workbookViewId="0"/>
  </sheetViews>
  <sheetFormatPr defaultRowHeight="15.5" x14ac:dyDescent="0.35"/>
  <cols>
    <col min="4" max="4" width="10.765625" customWidth="1"/>
    <col min="5" max="5" width="10.84375" customWidth="1"/>
    <col min="6" max="6" width="10.765625" customWidth="1"/>
    <col min="7" max="7" width="10.84375" customWidth="1"/>
  </cols>
  <sheetData>
    <row r="2" spans="2:8" x14ac:dyDescent="0.35">
      <c r="B2" s="5" t="s">
        <v>348</v>
      </c>
    </row>
    <row r="3" spans="2:8" x14ac:dyDescent="0.35">
      <c r="B3" s="5"/>
    </row>
    <row r="4" spans="2:8" x14ac:dyDescent="0.35">
      <c r="B4" s="11" t="s">
        <v>349</v>
      </c>
      <c r="C4" s="954"/>
      <c r="D4" s="954"/>
      <c r="E4" s="954"/>
      <c r="F4" s="954"/>
      <c r="G4" s="954"/>
      <c r="H4" s="954"/>
    </row>
    <row r="5" spans="2:8" ht="39.65" customHeight="1" x14ac:dyDescent="0.35">
      <c r="B5" s="955"/>
      <c r="C5" s="955"/>
      <c r="D5" s="1033" t="s">
        <v>350</v>
      </c>
      <c r="E5" s="1031" t="s">
        <v>351</v>
      </c>
      <c r="F5" s="1031" t="s">
        <v>352</v>
      </c>
      <c r="G5" s="1032" t="s">
        <v>353</v>
      </c>
      <c r="H5" s="1034" t="s">
        <v>207</v>
      </c>
    </row>
    <row r="6" spans="2:8" s="759" customFormat="1" x14ac:dyDescent="0.35">
      <c r="B6" s="751"/>
      <c r="C6" s="751"/>
      <c r="D6" s="996"/>
      <c r="E6" s="996"/>
      <c r="F6" s="996"/>
      <c r="G6" s="1045" t="s">
        <v>192</v>
      </c>
      <c r="H6" s="758"/>
    </row>
    <row r="7" spans="2:8" x14ac:dyDescent="0.35">
      <c r="B7" s="956" t="s">
        <v>354</v>
      </c>
      <c r="C7" s="956"/>
      <c r="D7" s="957">
        <v>6676.8052021344738</v>
      </c>
      <c r="E7" s="958">
        <v>203.99962157931768</v>
      </c>
      <c r="F7" s="958">
        <v>58.099705208086363</v>
      </c>
      <c r="G7" s="959">
        <v>262.09932678740398</v>
      </c>
      <c r="H7" s="960">
        <v>3331</v>
      </c>
    </row>
    <row r="8" spans="2:8" x14ac:dyDescent="0.35">
      <c r="B8" s="752"/>
      <c r="C8" s="752"/>
      <c r="D8" s="760"/>
      <c r="E8" s="760"/>
      <c r="F8" s="760"/>
      <c r="G8" s="1046" t="s">
        <v>151</v>
      </c>
      <c r="H8" s="754"/>
    </row>
    <row r="9" spans="2:8" x14ac:dyDescent="0.35">
      <c r="B9" s="956" t="s">
        <v>354</v>
      </c>
      <c r="C9" s="961"/>
      <c r="D9" s="962">
        <v>96.222756406361327</v>
      </c>
      <c r="E9" s="963">
        <v>2.93993988141834</v>
      </c>
      <c r="F9" s="963">
        <v>0.83730371222031363</v>
      </c>
      <c r="G9" s="962">
        <v>3.7772435936386524</v>
      </c>
      <c r="H9" s="954"/>
    </row>
    <row r="10" spans="2:8" x14ac:dyDescent="0.35">
      <c r="B10" s="755" t="s">
        <v>150</v>
      </c>
      <c r="C10" s="750"/>
      <c r="D10" s="750"/>
      <c r="E10" s="750"/>
      <c r="F10" s="750"/>
      <c r="G10" s="750"/>
    </row>
    <row r="19" spans="8:8" x14ac:dyDescent="0.35">
      <c r="H19" s="753"/>
    </row>
    <row r="20" spans="8:8" x14ac:dyDescent="0.35">
      <c r="H20" s="753"/>
    </row>
    <row r="21" spans="8:8" x14ac:dyDescent="0.35">
      <c r="H21" s="753"/>
    </row>
    <row r="22" spans="8:8" x14ac:dyDescent="0.35">
      <c r="H22" s="750"/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AA46"/>
  <sheetViews>
    <sheetView showGridLines="0" zoomScaleNormal="100" workbookViewId="0"/>
  </sheetViews>
  <sheetFormatPr defaultRowHeight="12.75" customHeight="1" x14ac:dyDescent="0.25"/>
  <cols>
    <col min="1" max="21" width="8.84375" style="253"/>
    <col min="22" max="24" width="9.765625" style="253" customWidth="1"/>
    <col min="25" max="277" width="8.84375" style="253"/>
    <col min="278" max="280" width="12.23046875" style="253" customWidth="1"/>
    <col min="281" max="533" width="8.84375" style="253"/>
    <col min="534" max="536" width="12.23046875" style="253" customWidth="1"/>
    <col min="537" max="789" width="8.84375" style="253"/>
    <col min="790" max="792" width="12.23046875" style="253" customWidth="1"/>
    <col min="793" max="1045" width="8.84375" style="253"/>
    <col min="1046" max="1048" width="12.23046875" style="253" customWidth="1"/>
    <col min="1049" max="1301" width="8.84375" style="253"/>
    <col min="1302" max="1304" width="12.23046875" style="253" customWidth="1"/>
    <col min="1305" max="1557" width="8.84375" style="253"/>
    <col min="1558" max="1560" width="12.23046875" style="253" customWidth="1"/>
    <col min="1561" max="1813" width="8.84375" style="253"/>
    <col min="1814" max="1816" width="12.23046875" style="253" customWidth="1"/>
    <col min="1817" max="2069" width="8.84375" style="253"/>
    <col min="2070" max="2072" width="12.23046875" style="253" customWidth="1"/>
    <col min="2073" max="2325" width="8.84375" style="253"/>
    <col min="2326" max="2328" width="12.23046875" style="253" customWidth="1"/>
    <col min="2329" max="2581" width="8.84375" style="253"/>
    <col min="2582" max="2584" width="12.23046875" style="253" customWidth="1"/>
    <col min="2585" max="2837" width="8.84375" style="253"/>
    <col min="2838" max="2840" width="12.23046875" style="253" customWidth="1"/>
    <col min="2841" max="3093" width="8.84375" style="253"/>
    <col min="3094" max="3096" width="12.23046875" style="253" customWidth="1"/>
    <col min="3097" max="3349" width="8.84375" style="253"/>
    <col min="3350" max="3352" width="12.23046875" style="253" customWidth="1"/>
    <col min="3353" max="3605" width="8.84375" style="253"/>
    <col min="3606" max="3608" width="12.23046875" style="253" customWidth="1"/>
    <col min="3609" max="3861" width="8.84375" style="253"/>
    <col min="3862" max="3864" width="12.23046875" style="253" customWidth="1"/>
    <col min="3865" max="4117" width="8.84375" style="253"/>
    <col min="4118" max="4120" width="12.23046875" style="253" customWidth="1"/>
    <col min="4121" max="4373" width="8.84375" style="253"/>
    <col min="4374" max="4376" width="12.23046875" style="253" customWidth="1"/>
    <col min="4377" max="4629" width="8.84375" style="253"/>
    <col min="4630" max="4632" width="12.23046875" style="253" customWidth="1"/>
    <col min="4633" max="4885" width="8.84375" style="253"/>
    <col min="4886" max="4888" width="12.23046875" style="253" customWidth="1"/>
    <col min="4889" max="5141" width="8.84375" style="253"/>
    <col min="5142" max="5144" width="12.23046875" style="253" customWidth="1"/>
    <col min="5145" max="5397" width="8.84375" style="253"/>
    <col min="5398" max="5400" width="12.23046875" style="253" customWidth="1"/>
    <col min="5401" max="5653" width="8.84375" style="253"/>
    <col min="5654" max="5656" width="12.23046875" style="253" customWidth="1"/>
    <col min="5657" max="5909" width="8.84375" style="253"/>
    <col min="5910" max="5912" width="12.23046875" style="253" customWidth="1"/>
    <col min="5913" max="6165" width="8.84375" style="253"/>
    <col min="6166" max="6168" width="12.23046875" style="253" customWidth="1"/>
    <col min="6169" max="6421" width="8.84375" style="253"/>
    <col min="6422" max="6424" width="12.23046875" style="253" customWidth="1"/>
    <col min="6425" max="6677" width="8.84375" style="253"/>
    <col min="6678" max="6680" width="12.23046875" style="253" customWidth="1"/>
    <col min="6681" max="6933" width="8.84375" style="253"/>
    <col min="6934" max="6936" width="12.23046875" style="253" customWidth="1"/>
    <col min="6937" max="7189" width="8.84375" style="253"/>
    <col min="7190" max="7192" width="12.23046875" style="253" customWidth="1"/>
    <col min="7193" max="7445" width="8.84375" style="253"/>
    <col min="7446" max="7448" width="12.23046875" style="253" customWidth="1"/>
    <col min="7449" max="7701" width="8.84375" style="253"/>
    <col min="7702" max="7704" width="12.23046875" style="253" customWidth="1"/>
    <col min="7705" max="7957" width="8.84375" style="253"/>
    <col min="7958" max="7960" width="12.23046875" style="253" customWidth="1"/>
    <col min="7961" max="8213" width="8.84375" style="253"/>
    <col min="8214" max="8216" width="12.23046875" style="253" customWidth="1"/>
    <col min="8217" max="8469" width="8.84375" style="253"/>
    <col min="8470" max="8472" width="12.23046875" style="253" customWidth="1"/>
    <col min="8473" max="8725" width="8.84375" style="253"/>
    <col min="8726" max="8728" width="12.23046875" style="253" customWidth="1"/>
    <col min="8729" max="8981" width="8.84375" style="253"/>
    <col min="8982" max="8984" width="12.23046875" style="253" customWidth="1"/>
    <col min="8985" max="9237" width="8.84375" style="253"/>
    <col min="9238" max="9240" width="12.23046875" style="253" customWidth="1"/>
    <col min="9241" max="9493" width="8.84375" style="253"/>
    <col min="9494" max="9496" width="12.23046875" style="253" customWidth="1"/>
    <col min="9497" max="9749" width="8.84375" style="253"/>
    <col min="9750" max="9752" width="12.23046875" style="253" customWidth="1"/>
    <col min="9753" max="10005" width="8.84375" style="253"/>
    <col min="10006" max="10008" width="12.23046875" style="253" customWidth="1"/>
    <col min="10009" max="10261" width="8.84375" style="253"/>
    <col min="10262" max="10264" width="12.23046875" style="253" customWidth="1"/>
    <col min="10265" max="10517" width="8.84375" style="253"/>
    <col min="10518" max="10520" width="12.23046875" style="253" customWidth="1"/>
    <col min="10521" max="10773" width="8.84375" style="253"/>
    <col min="10774" max="10776" width="12.23046875" style="253" customWidth="1"/>
    <col min="10777" max="11029" width="8.84375" style="253"/>
    <col min="11030" max="11032" width="12.23046875" style="253" customWidth="1"/>
    <col min="11033" max="11285" width="8.84375" style="253"/>
    <col min="11286" max="11288" width="12.23046875" style="253" customWidth="1"/>
    <col min="11289" max="11541" width="8.84375" style="253"/>
    <col min="11542" max="11544" width="12.23046875" style="253" customWidth="1"/>
    <col min="11545" max="11797" width="8.84375" style="253"/>
    <col min="11798" max="11800" width="12.23046875" style="253" customWidth="1"/>
    <col min="11801" max="12053" width="8.84375" style="253"/>
    <col min="12054" max="12056" width="12.23046875" style="253" customWidth="1"/>
    <col min="12057" max="12309" width="8.84375" style="253"/>
    <col min="12310" max="12312" width="12.23046875" style="253" customWidth="1"/>
    <col min="12313" max="12565" width="8.84375" style="253"/>
    <col min="12566" max="12568" width="12.23046875" style="253" customWidth="1"/>
    <col min="12569" max="12821" width="8.84375" style="253"/>
    <col min="12822" max="12824" width="12.23046875" style="253" customWidth="1"/>
    <col min="12825" max="13077" width="8.84375" style="253"/>
    <col min="13078" max="13080" width="12.23046875" style="253" customWidth="1"/>
    <col min="13081" max="13333" width="8.84375" style="253"/>
    <col min="13334" max="13336" width="12.23046875" style="253" customWidth="1"/>
    <col min="13337" max="13589" width="8.84375" style="253"/>
    <col min="13590" max="13592" width="12.23046875" style="253" customWidth="1"/>
    <col min="13593" max="13845" width="8.84375" style="253"/>
    <col min="13846" max="13848" width="12.23046875" style="253" customWidth="1"/>
    <col min="13849" max="14101" width="8.84375" style="253"/>
    <col min="14102" max="14104" width="12.23046875" style="253" customWidth="1"/>
    <col min="14105" max="14357" width="8.84375" style="253"/>
    <col min="14358" max="14360" width="12.23046875" style="253" customWidth="1"/>
    <col min="14361" max="14613" width="8.84375" style="253"/>
    <col min="14614" max="14616" width="12.23046875" style="253" customWidth="1"/>
    <col min="14617" max="14869" width="8.84375" style="253"/>
    <col min="14870" max="14872" width="12.23046875" style="253" customWidth="1"/>
    <col min="14873" max="15125" width="8.84375" style="253"/>
    <col min="15126" max="15128" width="12.23046875" style="253" customWidth="1"/>
    <col min="15129" max="15381" width="8.84375" style="253"/>
    <col min="15382" max="15384" width="12.23046875" style="253" customWidth="1"/>
    <col min="15385" max="15637" width="8.84375" style="253"/>
    <col min="15638" max="15640" width="12.23046875" style="253" customWidth="1"/>
    <col min="15641" max="15893" width="8.84375" style="253"/>
    <col min="15894" max="15896" width="12.23046875" style="253" customWidth="1"/>
    <col min="15897" max="16149" width="8.84375" style="253"/>
    <col min="16150" max="16152" width="12.23046875" style="253" customWidth="1"/>
    <col min="16153" max="16384" width="8.84375" style="253"/>
  </cols>
  <sheetData>
    <row r="1" spans="1:27" ht="14.25" customHeight="1" x14ac:dyDescent="0.25">
      <c r="A1" s="844"/>
      <c r="B1" s="844"/>
      <c r="C1" s="844"/>
      <c r="D1" s="844"/>
      <c r="E1" s="844"/>
      <c r="F1" s="844"/>
      <c r="G1" s="844"/>
      <c r="H1" s="844"/>
      <c r="I1" s="844"/>
      <c r="J1" s="844"/>
      <c r="K1" s="844"/>
      <c r="L1" s="844"/>
      <c r="M1" s="844"/>
      <c r="N1" s="844"/>
      <c r="U1" s="419"/>
      <c r="V1" s="419"/>
      <c r="W1" s="419"/>
    </row>
    <row r="2" spans="1:27" ht="18.75" customHeight="1" x14ac:dyDescent="0.25">
      <c r="A2" s="844"/>
      <c r="B2" s="769" t="s">
        <v>100</v>
      </c>
      <c r="C2" s="844"/>
      <c r="D2" s="844"/>
      <c r="E2" s="844"/>
      <c r="F2" s="844"/>
      <c r="G2" s="844"/>
      <c r="H2" s="844"/>
      <c r="I2" s="844"/>
      <c r="J2" s="844"/>
      <c r="K2" s="844"/>
      <c r="L2" s="844"/>
      <c r="M2" s="844"/>
      <c r="N2" s="844"/>
      <c r="U2" s="420" t="s">
        <v>101</v>
      </c>
      <c r="V2" s="420"/>
      <c r="W2" s="421"/>
      <c r="X2" s="421"/>
    </row>
    <row r="3" spans="1:27" ht="14.25" customHeight="1" x14ac:dyDescent="0.3">
      <c r="A3" s="844"/>
      <c r="B3" s="844"/>
      <c r="C3" s="844"/>
      <c r="D3" s="844"/>
      <c r="E3" s="844"/>
      <c r="F3" s="844"/>
      <c r="G3" s="844"/>
      <c r="H3" s="844"/>
      <c r="I3" s="844"/>
      <c r="J3" s="844"/>
      <c r="K3" s="844"/>
      <c r="L3" s="844"/>
      <c r="M3" s="844"/>
      <c r="N3" s="844"/>
      <c r="U3" s="422"/>
      <c r="V3" s="422"/>
      <c r="W3" s="423"/>
      <c r="X3" s="260"/>
    </row>
    <row r="4" spans="1:27" ht="28.5" customHeight="1" x14ac:dyDescent="0.4">
      <c r="A4" s="844"/>
      <c r="B4" s="844"/>
      <c r="C4" s="844"/>
      <c r="D4" s="844"/>
      <c r="E4" s="844"/>
      <c r="F4" s="844"/>
      <c r="G4" s="770"/>
      <c r="H4" s="770"/>
      <c r="I4" s="770"/>
      <c r="J4" s="771"/>
      <c r="K4" s="844"/>
      <c r="L4" s="844"/>
      <c r="M4" s="844"/>
      <c r="N4" s="844"/>
      <c r="U4" s="14"/>
      <c r="V4" s="15" t="s">
        <v>102</v>
      </c>
      <c r="W4" s="15" t="s">
        <v>103</v>
      </c>
      <c r="X4" s="16" t="s">
        <v>80</v>
      </c>
      <c r="Y4" s="15" t="s">
        <v>104</v>
      </c>
      <c r="Z4" s="15" t="s">
        <v>105</v>
      </c>
      <c r="AA4" s="16" t="s">
        <v>106</v>
      </c>
    </row>
    <row r="5" spans="1:27" ht="14.25" customHeight="1" x14ac:dyDescent="0.25">
      <c r="A5" s="844"/>
      <c r="B5" s="844"/>
      <c r="C5" s="844"/>
      <c r="D5" s="844"/>
      <c r="E5" s="844"/>
      <c r="F5" s="844"/>
      <c r="G5" s="770"/>
      <c r="H5" s="770"/>
      <c r="I5" s="770"/>
      <c r="J5" s="770"/>
      <c r="K5" s="844"/>
      <c r="L5" s="844"/>
      <c r="M5" s="844"/>
      <c r="N5" s="844"/>
      <c r="U5" s="23"/>
      <c r="V5" s="23"/>
      <c r="W5" s="23"/>
      <c r="X5" s="24"/>
      <c r="Y5" s="24"/>
      <c r="Z5" s="24"/>
    </row>
    <row r="6" spans="1:27" ht="14.25" customHeight="1" x14ac:dyDescent="0.3">
      <c r="A6" s="844"/>
      <c r="B6" s="844"/>
      <c r="C6" s="844"/>
      <c r="D6" s="844"/>
      <c r="E6" s="844"/>
      <c r="F6" s="844"/>
      <c r="G6" s="770"/>
      <c r="H6" s="770"/>
      <c r="I6" s="770"/>
      <c r="J6" s="770"/>
      <c r="K6" s="844"/>
      <c r="L6" s="844"/>
      <c r="M6" s="844"/>
      <c r="N6" s="844"/>
      <c r="O6" s="427"/>
      <c r="R6" s="427"/>
      <c r="U6" s="27">
        <v>1980</v>
      </c>
      <c r="V6" s="28"/>
      <c r="W6" s="28"/>
      <c r="X6" s="29">
        <v>2043</v>
      </c>
      <c r="Y6" s="28"/>
      <c r="Z6" s="28"/>
      <c r="AA6" s="29">
        <v>5378</v>
      </c>
    </row>
    <row r="7" spans="1:27" ht="14.25" customHeight="1" x14ac:dyDescent="0.35">
      <c r="A7" s="844"/>
      <c r="B7" s="844"/>
      <c r="C7" s="844"/>
      <c r="D7" s="844"/>
      <c r="E7" s="844"/>
      <c r="F7" s="844"/>
      <c r="G7" s="772"/>
      <c r="H7" s="844"/>
      <c r="I7" s="844"/>
      <c r="J7" s="844"/>
      <c r="K7" s="844"/>
      <c r="L7" s="844"/>
      <c r="M7" s="844"/>
      <c r="N7" s="844"/>
      <c r="O7" s="427"/>
      <c r="R7" s="427"/>
      <c r="U7" s="27">
        <v>1981</v>
      </c>
      <c r="V7" s="28">
        <v>4313.4792442533189</v>
      </c>
      <c r="W7" s="28">
        <v>5546.2877297187579</v>
      </c>
      <c r="X7" s="29">
        <v>1910</v>
      </c>
      <c r="Y7" s="28"/>
      <c r="Z7" s="28"/>
      <c r="AA7" s="29">
        <v>5460</v>
      </c>
    </row>
    <row r="8" spans="1:27" ht="14.25" customHeight="1" x14ac:dyDescent="0.3">
      <c r="A8" s="844"/>
      <c r="B8" s="844"/>
      <c r="C8" s="844"/>
      <c r="D8" s="844"/>
      <c r="E8" s="844"/>
      <c r="F8" s="844"/>
      <c r="G8" s="844"/>
      <c r="H8" s="844"/>
      <c r="I8" s="844"/>
      <c r="J8" s="844"/>
      <c r="K8" s="844"/>
      <c r="L8" s="844"/>
      <c r="M8" s="844"/>
      <c r="N8" s="844"/>
      <c r="O8" s="427"/>
      <c r="P8" s="428"/>
      <c r="Q8" s="428"/>
      <c r="R8" s="427"/>
      <c r="U8" s="33">
        <v>1982</v>
      </c>
      <c r="V8" s="28"/>
      <c r="W8" s="28"/>
      <c r="X8" s="29">
        <v>1913.3330000000001</v>
      </c>
      <c r="Y8" s="28"/>
      <c r="Z8" s="28"/>
      <c r="AA8" s="29">
        <v>5316.6809999999996</v>
      </c>
    </row>
    <row r="9" spans="1:27" ht="14.25" customHeight="1" x14ac:dyDescent="0.3">
      <c r="A9" s="844"/>
      <c r="B9" s="844"/>
      <c r="C9" s="844"/>
      <c r="D9" s="844"/>
      <c r="E9" s="844"/>
      <c r="F9" s="844"/>
      <c r="G9" s="844"/>
      <c r="H9" s="844"/>
      <c r="I9" s="844"/>
      <c r="J9" s="844"/>
      <c r="K9" s="844"/>
      <c r="L9" s="844"/>
      <c r="M9" s="844"/>
      <c r="N9" s="844"/>
      <c r="O9" s="427"/>
      <c r="R9" s="427"/>
      <c r="U9" s="34">
        <v>1983</v>
      </c>
      <c r="V9" s="28"/>
      <c r="W9" s="28"/>
      <c r="X9" s="29">
        <v>1916.6660000000002</v>
      </c>
      <c r="Y9" s="28"/>
      <c r="Z9" s="28"/>
      <c r="AA9" s="29">
        <v>5173.3620000000001</v>
      </c>
    </row>
    <row r="10" spans="1:27" ht="14.25" customHeight="1" x14ac:dyDescent="0.3">
      <c r="A10" s="844"/>
      <c r="B10" s="844"/>
      <c r="C10" s="844"/>
      <c r="D10" s="844"/>
      <c r="E10" s="844"/>
      <c r="F10" s="844"/>
      <c r="G10" s="844"/>
      <c r="H10" s="844"/>
      <c r="I10" s="844"/>
      <c r="J10" s="844"/>
      <c r="K10" s="844"/>
      <c r="L10" s="844"/>
      <c r="M10" s="844"/>
      <c r="N10" s="844"/>
      <c r="O10" s="427"/>
      <c r="R10" s="427"/>
      <c r="U10" s="3">
        <v>1984</v>
      </c>
      <c r="V10" s="28">
        <v>4590.2597523249124</v>
      </c>
      <c r="W10" s="28">
        <v>6399.4287216400817</v>
      </c>
      <c r="X10" s="29">
        <v>1920</v>
      </c>
      <c r="Y10" s="28"/>
      <c r="Z10" s="28"/>
      <c r="AA10" s="29">
        <v>5030</v>
      </c>
    </row>
    <row r="11" spans="1:27" ht="14.25" customHeight="1" x14ac:dyDescent="0.3">
      <c r="A11" s="844"/>
      <c r="B11" s="844"/>
      <c r="C11" s="844"/>
      <c r="D11" s="844"/>
      <c r="E11" s="844"/>
      <c r="F11" s="844"/>
      <c r="G11" s="844"/>
      <c r="H11" s="844"/>
      <c r="I11" s="844"/>
      <c r="J11" s="844"/>
      <c r="K11" s="844"/>
      <c r="L11" s="844"/>
      <c r="M11" s="844"/>
      <c r="N11" s="844"/>
      <c r="O11" s="427"/>
      <c r="R11" s="427"/>
      <c r="U11" s="34">
        <v>1985</v>
      </c>
      <c r="V11" s="28"/>
      <c r="W11" s="28"/>
      <c r="X11" s="29">
        <v>1865.5</v>
      </c>
      <c r="Y11" s="28"/>
      <c r="Z11" s="28"/>
      <c r="AA11" s="29">
        <v>4949</v>
      </c>
    </row>
    <row r="12" spans="1:27" ht="14.25" customHeight="1" x14ac:dyDescent="0.3">
      <c r="A12" s="844"/>
      <c r="B12" s="844"/>
      <c r="C12" s="844"/>
      <c r="D12" s="844"/>
      <c r="E12" s="844"/>
      <c r="F12" s="844"/>
      <c r="G12" s="844"/>
      <c r="H12" s="844"/>
      <c r="I12" s="844"/>
      <c r="J12" s="844"/>
      <c r="K12" s="844"/>
      <c r="L12" s="844"/>
      <c r="M12" s="844"/>
      <c r="N12" s="844"/>
      <c r="O12" s="427"/>
      <c r="R12" s="427"/>
      <c r="U12" s="33">
        <v>1986</v>
      </c>
      <c r="V12" s="28"/>
      <c r="W12" s="28"/>
      <c r="X12" s="29">
        <v>1811</v>
      </c>
      <c r="Y12" s="28"/>
      <c r="Z12" s="28"/>
      <c r="AA12" s="29">
        <v>4868</v>
      </c>
    </row>
    <row r="13" spans="1:27" ht="14.25" customHeight="1" x14ac:dyDescent="0.3">
      <c r="A13" s="844"/>
      <c r="B13" s="844"/>
      <c r="C13" s="844"/>
      <c r="D13" s="844"/>
      <c r="E13" s="844"/>
      <c r="F13" s="844"/>
      <c r="G13" s="844"/>
      <c r="H13" s="844"/>
      <c r="I13" s="844"/>
      <c r="J13" s="844"/>
      <c r="K13" s="844"/>
      <c r="L13" s="844"/>
      <c r="M13" s="844"/>
      <c r="N13" s="844"/>
      <c r="O13" s="427"/>
      <c r="R13" s="427"/>
      <c r="U13" s="33">
        <v>1987</v>
      </c>
      <c r="V13" s="28"/>
      <c r="W13" s="28"/>
      <c r="X13" s="29">
        <v>1756.5</v>
      </c>
      <c r="Y13" s="28"/>
      <c r="Z13" s="28"/>
      <c r="AA13" s="29">
        <v>4787</v>
      </c>
    </row>
    <row r="14" spans="1:27" ht="14.25" customHeight="1" x14ac:dyDescent="0.3">
      <c r="A14" s="844"/>
      <c r="B14" s="844"/>
      <c r="C14" s="844"/>
      <c r="D14" s="844"/>
      <c r="E14" s="844"/>
      <c r="F14" s="844"/>
      <c r="G14" s="844"/>
      <c r="H14" s="844"/>
      <c r="I14" s="844"/>
      <c r="J14" s="844"/>
      <c r="K14" s="844"/>
      <c r="L14" s="844"/>
      <c r="M14" s="844"/>
      <c r="N14" s="844"/>
      <c r="O14" s="427"/>
      <c r="R14" s="427"/>
      <c r="U14" s="3">
        <v>1988</v>
      </c>
      <c r="V14" s="28">
        <v>4834.4681655989634</v>
      </c>
      <c r="W14" s="28">
        <v>7413.6073922071137</v>
      </c>
      <c r="X14" s="29">
        <v>1702</v>
      </c>
      <c r="Y14" s="28"/>
      <c r="Z14" s="28"/>
      <c r="AA14" s="29">
        <v>4706</v>
      </c>
    </row>
    <row r="15" spans="1:27" ht="14.25" customHeight="1" x14ac:dyDescent="0.3">
      <c r="A15" s="844"/>
      <c r="B15" s="844"/>
      <c r="C15" s="844"/>
      <c r="D15" s="844"/>
      <c r="E15" s="844"/>
      <c r="F15" s="844"/>
      <c r="G15" s="844"/>
      <c r="H15" s="844"/>
      <c r="I15" s="844"/>
      <c r="J15" s="844"/>
      <c r="K15" s="844"/>
      <c r="L15" s="844"/>
      <c r="M15" s="844"/>
      <c r="N15" s="844"/>
      <c r="O15" s="427"/>
      <c r="R15" s="427"/>
      <c r="U15" s="34">
        <v>1989</v>
      </c>
      <c r="V15" s="28"/>
      <c r="W15" s="28"/>
      <c r="X15" s="29">
        <v>1742.626</v>
      </c>
      <c r="Y15" s="28"/>
      <c r="Z15" s="28"/>
      <c r="AA15" s="29">
        <v>4616.09</v>
      </c>
    </row>
    <row r="16" spans="1:27" ht="14.25" customHeight="1" x14ac:dyDescent="0.3">
      <c r="A16" s="844"/>
      <c r="B16" s="844"/>
      <c r="C16" s="844"/>
      <c r="D16" s="844"/>
      <c r="E16" s="844"/>
      <c r="F16" s="844"/>
      <c r="G16" s="844"/>
      <c r="H16" s="844"/>
      <c r="I16" s="844"/>
      <c r="J16" s="844"/>
      <c r="K16" s="844"/>
      <c r="L16" s="844"/>
      <c r="M16" s="844"/>
      <c r="N16" s="844"/>
      <c r="O16" s="427"/>
      <c r="R16" s="427"/>
      <c r="U16" s="33">
        <v>1990</v>
      </c>
      <c r="V16" s="28"/>
      <c r="W16" s="28"/>
      <c r="X16" s="29">
        <v>1783.252</v>
      </c>
      <c r="Y16" s="28"/>
      <c r="Z16" s="28"/>
      <c r="AA16" s="29">
        <v>4526.18</v>
      </c>
    </row>
    <row r="17" spans="1:27" ht="14.25" customHeight="1" x14ac:dyDescent="0.3">
      <c r="A17" s="844"/>
      <c r="B17" s="844"/>
      <c r="C17" s="844"/>
      <c r="D17" s="844"/>
      <c r="E17" s="844"/>
      <c r="F17" s="844"/>
      <c r="G17" s="844"/>
      <c r="H17" s="844"/>
      <c r="I17" s="844"/>
      <c r="J17" s="844"/>
      <c r="K17" s="844"/>
      <c r="L17" s="844"/>
      <c r="M17" s="844"/>
      <c r="N17" s="844"/>
      <c r="O17" s="427"/>
      <c r="R17" s="427"/>
      <c r="U17" s="27">
        <v>1991</v>
      </c>
      <c r="V17" s="28">
        <v>4794.5999133999812</v>
      </c>
      <c r="W17" s="28">
        <v>8255.1903518997715</v>
      </c>
      <c r="X17" s="29">
        <v>1824</v>
      </c>
      <c r="Y17" s="28"/>
      <c r="Z17" s="28"/>
      <c r="AA17" s="29">
        <v>4436</v>
      </c>
    </row>
    <row r="18" spans="1:27" ht="14.25" customHeight="1" x14ac:dyDescent="0.3">
      <c r="A18" s="844"/>
      <c r="B18" s="844"/>
      <c r="C18" s="844"/>
      <c r="D18" s="844"/>
      <c r="E18" s="844"/>
      <c r="F18" s="844"/>
      <c r="G18" s="844"/>
      <c r="H18" s="844"/>
      <c r="I18" s="844"/>
      <c r="J18" s="844"/>
      <c r="K18" s="844"/>
      <c r="L18" s="844"/>
      <c r="M18" s="844"/>
      <c r="N18" s="844"/>
      <c r="O18" s="427"/>
      <c r="R18" s="427"/>
      <c r="U18" s="3">
        <v>1992</v>
      </c>
      <c r="V18" s="28">
        <v>4814.5974348675227</v>
      </c>
      <c r="W18" s="28">
        <v>8254.6396295483082</v>
      </c>
      <c r="X18" s="29">
        <v>1723.5832523530914</v>
      </c>
      <c r="Y18" s="28"/>
      <c r="Z18" s="28"/>
      <c r="AA18" s="29">
        <v>4370.871723758306</v>
      </c>
    </row>
    <row r="19" spans="1:27" ht="14.25" customHeight="1" x14ac:dyDescent="0.3">
      <c r="A19" s="844"/>
      <c r="B19" s="773" t="s">
        <v>82</v>
      </c>
      <c r="C19" s="844"/>
      <c r="D19" s="844"/>
      <c r="E19" s="844"/>
      <c r="F19" s="844"/>
      <c r="G19" s="844"/>
      <c r="H19" s="844"/>
      <c r="I19" s="844"/>
      <c r="J19" s="844"/>
      <c r="K19" s="844"/>
      <c r="L19" s="844"/>
      <c r="M19" s="844"/>
      <c r="N19" s="844"/>
      <c r="O19" s="427"/>
      <c r="R19" s="427"/>
      <c r="U19" s="27">
        <v>1993</v>
      </c>
      <c r="V19" s="28">
        <v>4897.6595011687396</v>
      </c>
      <c r="W19" s="28">
        <v>8381.9693310984512</v>
      </c>
      <c r="X19" s="29">
        <v>1833.3520580335373</v>
      </c>
      <c r="Y19" s="28"/>
      <c r="Z19" s="28"/>
      <c r="AA19" s="29">
        <v>4316.807303852017</v>
      </c>
    </row>
    <row r="20" spans="1:27" ht="14.25" customHeight="1" x14ac:dyDescent="0.3">
      <c r="A20" s="844"/>
      <c r="B20" s="661" t="s">
        <v>107</v>
      </c>
      <c r="C20" s="844"/>
      <c r="D20" s="844"/>
      <c r="E20" s="844"/>
      <c r="F20" s="844"/>
      <c r="G20" s="844"/>
      <c r="H20" s="844"/>
      <c r="I20" s="844"/>
      <c r="J20" s="844"/>
      <c r="K20" s="844"/>
      <c r="L20" s="844"/>
      <c r="M20" s="844"/>
      <c r="N20" s="844"/>
      <c r="O20" s="427"/>
      <c r="R20" s="427"/>
      <c r="U20" s="3">
        <v>1994</v>
      </c>
      <c r="V20" s="28">
        <v>5007.7251771042138</v>
      </c>
      <c r="W20" s="28">
        <v>8421.1779099966789</v>
      </c>
      <c r="X20" s="29">
        <v>1869.2553386849982</v>
      </c>
      <c r="Y20" s="28"/>
      <c r="Z20" s="28"/>
      <c r="AA20" s="29">
        <v>4257.0684865064277</v>
      </c>
    </row>
    <row r="21" spans="1:27" ht="14.25" customHeight="1" x14ac:dyDescent="0.3">
      <c r="A21" s="844"/>
      <c r="B21" s="775" t="s">
        <v>108</v>
      </c>
      <c r="C21" s="844"/>
      <c r="D21" s="844"/>
      <c r="E21" s="844"/>
      <c r="F21" s="844"/>
      <c r="G21" s="844"/>
      <c r="H21" s="844"/>
      <c r="I21" s="844"/>
      <c r="J21" s="844"/>
      <c r="K21" s="844"/>
      <c r="L21" s="844"/>
      <c r="M21" s="844"/>
      <c r="N21" s="844"/>
      <c r="O21" s="427"/>
      <c r="R21" s="427"/>
      <c r="U21" s="27">
        <v>1995</v>
      </c>
      <c r="V21" s="28">
        <v>4998.4888626922011</v>
      </c>
      <c r="W21" s="28">
        <v>8468.321481674855</v>
      </c>
      <c r="X21" s="29">
        <v>1939.4969432078778</v>
      </c>
      <c r="Y21" s="28"/>
      <c r="Z21" s="28"/>
      <c r="AA21" s="29">
        <v>4245.2645931469851</v>
      </c>
    </row>
    <row r="22" spans="1:27" ht="51" customHeight="1" x14ac:dyDescent="0.35">
      <c r="A22" s="774"/>
      <c r="B22" s="1049" t="s">
        <v>436</v>
      </c>
      <c r="C22" s="1050"/>
      <c r="D22" s="1050"/>
      <c r="E22" s="1050"/>
      <c r="F22" s="1050"/>
      <c r="G22" s="1050"/>
      <c r="H22" s="1050"/>
      <c r="I22" s="1050"/>
      <c r="J22" s="844"/>
      <c r="K22" s="844"/>
      <c r="L22" s="844"/>
      <c r="M22" s="844"/>
      <c r="N22" s="844"/>
      <c r="O22" s="427"/>
      <c r="R22" s="427"/>
      <c r="U22" s="3">
        <v>1996</v>
      </c>
      <c r="V22" s="28">
        <v>5114.5927664955207</v>
      </c>
      <c r="W22" s="28">
        <v>8406.5392065101296</v>
      </c>
      <c r="X22" s="29">
        <v>1995</v>
      </c>
      <c r="Y22" s="28"/>
      <c r="Z22" s="28"/>
      <c r="AA22" s="29">
        <v>4218</v>
      </c>
    </row>
    <row r="23" spans="1:27" ht="14.25" customHeight="1" x14ac:dyDescent="0.3">
      <c r="A23" s="774"/>
      <c r="B23" s="773" t="s">
        <v>84</v>
      </c>
      <c r="C23" s="844"/>
      <c r="D23" s="844"/>
      <c r="E23" s="844"/>
      <c r="F23" s="774"/>
      <c r="G23" s="844"/>
      <c r="H23" s="844"/>
      <c r="I23" s="844"/>
      <c r="J23" s="844"/>
      <c r="K23" s="844"/>
      <c r="L23" s="844"/>
      <c r="M23" s="844"/>
      <c r="N23" s="844"/>
      <c r="O23" s="427"/>
      <c r="R23" s="427"/>
      <c r="U23" s="27">
        <v>1997</v>
      </c>
      <c r="V23" s="28">
        <v>5248.6248054524685</v>
      </c>
      <c r="W23" s="28">
        <v>8380.1387301927552</v>
      </c>
      <c r="X23" s="29">
        <v>2077.8527638067285</v>
      </c>
      <c r="Y23" s="28"/>
      <c r="Z23" s="28"/>
      <c r="AA23" s="29">
        <v>4169.9592364378586</v>
      </c>
    </row>
    <row r="24" spans="1:27" ht="14.25" customHeight="1" x14ac:dyDescent="0.3">
      <c r="A24" s="774"/>
      <c r="B24" s="775" t="s">
        <v>85</v>
      </c>
      <c r="C24" s="844"/>
      <c r="D24" s="844"/>
      <c r="E24" s="844"/>
      <c r="F24" s="776"/>
      <c r="G24" s="844"/>
      <c r="H24" s="844"/>
      <c r="I24" s="844"/>
      <c r="J24" s="844"/>
      <c r="K24" s="844"/>
      <c r="L24" s="844"/>
      <c r="M24" s="844"/>
      <c r="N24" s="844"/>
      <c r="O24" s="427"/>
      <c r="R24" s="427"/>
      <c r="U24" s="3">
        <v>1998</v>
      </c>
      <c r="V24" s="28">
        <v>5404.0963132933712</v>
      </c>
      <c r="W24" s="28">
        <v>8412.5416626483238</v>
      </c>
      <c r="X24" s="29">
        <v>2062.5790371875696</v>
      </c>
      <c r="Y24" s="28"/>
      <c r="Z24" s="28"/>
      <c r="AA24" s="29">
        <v>4148.3075553920116</v>
      </c>
    </row>
    <row r="25" spans="1:27" ht="14.25" customHeight="1" x14ac:dyDescent="0.3">
      <c r="A25" s="844"/>
      <c r="B25" s="775" t="s">
        <v>86</v>
      </c>
      <c r="C25" s="844"/>
      <c r="D25" s="844"/>
      <c r="E25" s="844"/>
      <c r="F25" s="844"/>
      <c r="G25" s="844"/>
      <c r="H25" s="844"/>
      <c r="I25" s="844"/>
      <c r="J25" s="844"/>
      <c r="K25" s="844"/>
      <c r="L25" s="844"/>
      <c r="M25" s="844"/>
      <c r="N25" s="844"/>
      <c r="O25" s="427"/>
      <c r="R25" s="427"/>
      <c r="U25" s="27">
        <v>1999</v>
      </c>
      <c r="V25" s="28">
        <v>5582.3947950762213</v>
      </c>
      <c r="W25" s="28">
        <v>8508.1203206056489</v>
      </c>
      <c r="X25" s="29">
        <v>2000.3960000703635</v>
      </c>
      <c r="Y25" s="28"/>
      <c r="Z25" s="28"/>
      <c r="AA25" s="29">
        <v>4071.7432135674185</v>
      </c>
    </row>
    <row r="26" spans="1:27" ht="14.25" customHeight="1" x14ac:dyDescent="0.3">
      <c r="A26" s="844"/>
      <c r="B26" s="775" t="s">
        <v>87</v>
      </c>
      <c r="C26" s="844"/>
      <c r="D26" s="844"/>
      <c r="E26" s="844"/>
      <c r="F26" s="844"/>
      <c r="G26" s="844"/>
      <c r="H26" s="844"/>
      <c r="I26" s="844"/>
      <c r="J26" s="844"/>
      <c r="K26" s="844"/>
      <c r="L26" s="844"/>
      <c r="M26" s="844"/>
      <c r="N26" s="844"/>
      <c r="O26" s="427"/>
      <c r="R26" s="427"/>
      <c r="U26" s="3">
        <v>2000</v>
      </c>
      <c r="V26" s="28">
        <v>5764.2627106609461</v>
      </c>
      <c r="W26" s="28">
        <v>8574.6756154632676</v>
      </c>
      <c r="X26" s="29">
        <v>2027.8332464054149</v>
      </c>
      <c r="Y26" s="28"/>
      <c r="Z26" s="28"/>
      <c r="AA26" s="29">
        <v>3952.8865533350449</v>
      </c>
    </row>
    <row r="27" spans="1:27" ht="14.25" customHeight="1" x14ac:dyDescent="0.3">
      <c r="A27" s="844"/>
      <c r="B27" s="844"/>
      <c r="C27" s="844"/>
      <c r="D27" s="844"/>
      <c r="E27" s="844"/>
      <c r="F27" s="844"/>
      <c r="G27" s="844"/>
      <c r="H27" s="844"/>
      <c r="I27" s="844"/>
      <c r="J27" s="844"/>
      <c r="K27" s="844"/>
      <c r="L27" s="844"/>
      <c r="M27" s="844"/>
      <c r="N27" s="844"/>
      <c r="O27" s="427"/>
      <c r="R27" s="427"/>
      <c r="U27" s="27">
        <v>2001</v>
      </c>
      <c r="V27" s="28">
        <v>5885.3144431098126</v>
      </c>
      <c r="W27" s="28">
        <v>8472.8890213480172</v>
      </c>
      <c r="X27" s="29">
        <v>2061.2432090442376</v>
      </c>
      <c r="Y27" s="28"/>
      <c r="Z27" s="28"/>
      <c r="AA27" s="29">
        <v>3983.2708774642929</v>
      </c>
    </row>
    <row r="28" spans="1:27" ht="14.25" customHeight="1" x14ac:dyDescent="0.3">
      <c r="A28" s="844"/>
      <c r="B28" s="844"/>
      <c r="C28" s="844"/>
      <c r="D28" s="844"/>
      <c r="E28" s="844"/>
      <c r="F28" s="844"/>
      <c r="G28" s="844"/>
      <c r="H28" s="844"/>
      <c r="I28" s="844"/>
      <c r="J28" s="844"/>
      <c r="K28" s="844"/>
      <c r="L28" s="844"/>
      <c r="M28" s="844"/>
      <c r="N28" s="844"/>
      <c r="O28" s="427"/>
      <c r="R28" s="427"/>
      <c r="U28" s="3">
        <v>2002</v>
      </c>
      <c r="V28" s="28">
        <v>6018.597423354443</v>
      </c>
      <c r="W28" s="28">
        <v>8540.0692865347773</v>
      </c>
      <c r="X28" s="29">
        <v>2130.8648275440992</v>
      </c>
      <c r="Y28" s="28"/>
      <c r="Z28" s="28"/>
      <c r="AA28" s="29">
        <v>3971.809925784059</v>
      </c>
    </row>
    <row r="29" spans="1:27" ht="14.25" customHeight="1" x14ac:dyDescent="0.3">
      <c r="A29" s="844"/>
      <c r="B29" s="844"/>
      <c r="C29" s="844"/>
      <c r="D29" s="844"/>
      <c r="E29" s="844"/>
      <c r="F29" s="844"/>
      <c r="G29" s="844"/>
      <c r="H29" s="844"/>
      <c r="I29" s="844"/>
      <c r="J29" s="844"/>
      <c r="K29" s="844"/>
      <c r="L29" s="844"/>
      <c r="M29" s="844"/>
      <c r="N29" s="844"/>
      <c r="O29" s="427"/>
      <c r="R29" s="427"/>
      <c r="U29" s="27">
        <v>2003</v>
      </c>
      <c r="V29" s="28">
        <v>6158.3888129645211</v>
      </c>
      <c r="W29" s="28">
        <v>8542.132043913658</v>
      </c>
      <c r="X29" s="29">
        <v>2234.2713761899836</v>
      </c>
      <c r="Y29" s="28"/>
      <c r="Z29" s="28"/>
      <c r="AA29" s="29">
        <v>3804.2098677789641</v>
      </c>
    </row>
    <row r="30" spans="1:27" ht="14.25" customHeight="1" x14ac:dyDescent="0.3">
      <c r="A30" s="844"/>
      <c r="B30" s="844"/>
      <c r="C30" s="844"/>
      <c r="D30" s="844"/>
      <c r="E30" s="844"/>
      <c r="F30" s="844"/>
      <c r="G30" s="844"/>
      <c r="H30" s="844"/>
      <c r="I30" s="844"/>
      <c r="J30" s="844"/>
      <c r="K30" s="844"/>
      <c r="L30" s="844"/>
      <c r="M30" s="844"/>
      <c r="N30" s="844"/>
      <c r="O30" s="427"/>
      <c r="R30" s="427"/>
      <c r="U30" s="3">
        <v>2004</v>
      </c>
      <c r="V30" s="28">
        <v>6288.2124299628649</v>
      </c>
      <c r="W30" s="28">
        <v>8389.0412899771964</v>
      </c>
      <c r="X30" s="29">
        <v>2283.1484847258271</v>
      </c>
      <c r="Y30" s="28"/>
      <c r="Z30" s="28"/>
      <c r="AA30" s="29">
        <v>3797.0898249717634</v>
      </c>
    </row>
    <row r="31" spans="1:27" ht="12.75" customHeight="1" x14ac:dyDescent="0.3">
      <c r="A31" s="844"/>
      <c r="B31" s="844"/>
      <c r="C31" s="844"/>
      <c r="D31" s="844"/>
      <c r="E31" s="844"/>
      <c r="F31" s="844"/>
      <c r="G31" s="844"/>
      <c r="H31" s="844"/>
      <c r="I31" s="844"/>
      <c r="J31" s="844"/>
      <c r="K31" s="844"/>
      <c r="L31" s="844"/>
      <c r="M31" s="844"/>
      <c r="N31" s="844"/>
      <c r="O31" s="427"/>
      <c r="R31" s="427"/>
      <c r="U31" s="27">
        <v>2005</v>
      </c>
      <c r="V31" s="28">
        <v>6351.502304227738</v>
      </c>
      <c r="W31" s="28">
        <v>8439.7113539237416</v>
      </c>
      <c r="X31" s="29">
        <v>2445.1671207961513</v>
      </c>
      <c r="Y31" s="28"/>
      <c r="Z31" s="28"/>
      <c r="AA31" s="29">
        <v>3695.7412587355961</v>
      </c>
    </row>
    <row r="32" spans="1:27" ht="12.75" customHeight="1" x14ac:dyDescent="0.3">
      <c r="A32" s="844"/>
      <c r="B32" s="844"/>
      <c r="C32" s="844"/>
      <c r="D32" s="844"/>
      <c r="E32" s="844"/>
      <c r="F32" s="844"/>
      <c r="G32" s="844"/>
      <c r="H32" s="844"/>
      <c r="I32" s="844"/>
      <c r="J32" s="844"/>
      <c r="K32" s="844"/>
      <c r="L32" s="844"/>
      <c r="M32" s="844"/>
      <c r="N32" s="844"/>
      <c r="O32" s="427"/>
      <c r="R32" s="427"/>
      <c r="U32" s="3">
        <v>2006</v>
      </c>
      <c r="V32" s="28">
        <v>6424.7419167146063</v>
      </c>
      <c r="W32" s="28">
        <v>8365.0165229757131</v>
      </c>
      <c r="X32" s="29">
        <v>2565.0540298203391</v>
      </c>
      <c r="Y32" s="28"/>
      <c r="Z32" s="28"/>
      <c r="AA32" s="29">
        <v>3736.5077120446531</v>
      </c>
    </row>
    <row r="33" spans="1:27" ht="12.75" customHeight="1" x14ac:dyDescent="0.3">
      <c r="A33" s="844"/>
      <c r="B33" s="844"/>
      <c r="C33" s="844"/>
      <c r="D33" s="844"/>
      <c r="E33" s="844"/>
      <c r="F33" s="844"/>
      <c r="G33" s="844"/>
      <c r="H33" s="844"/>
      <c r="I33" s="844"/>
      <c r="J33" s="844"/>
      <c r="K33" s="844"/>
      <c r="L33" s="844"/>
      <c r="M33" s="844"/>
      <c r="N33" s="844"/>
      <c r="O33" s="427"/>
      <c r="R33" s="427"/>
      <c r="U33" s="3">
        <v>2007</v>
      </c>
      <c r="V33" s="28">
        <v>6504.5128983991444</v>
      </c>
      <c r="W33" s="28">
        <v>8228.1277562990108</v>
      </c>
      <c r="X33" s="29">
        <v>2690.9173502920585</v>
      </c>
      <c r="Y33" s="28"/>
      <c r="Z33" s="28"/>
      <c r="AA33" s="29">
        <v>3754.813455271049</v>
      </c>
    </row>
    <row r="34" spans="1:27" ht="12.75" customHeight="1" x14ac:dyDescent="0.3">
      <c r="A34" s="844"/>
      <c r="B34" s="844"/>
      <c r="C34" s="844"/>
      <c r="D34" s="844"/>
      <c r="E34" s="844"/>
      <c r="F34" s="844"/>
      <c r="G34" s="844"/>
      <c r="H34" s="844"/>
      <c r="I34" s="844"/>
      <c r="J34" s="844"/>
      <c r="K34" s="844"/>
      <c r="L34" s="844"/>
      <c r="M34" s="844"/>
      <c r="N34" s="844"/>
      <c r="O34" s="427"/>
      <c r="R34" s="427"/>
      <c r="U34" s="3">
        <v>2008</v>
      </c>
      <c r="V34" s="28">
        <v>6652.8713344909138</v>
      </c>
      <c r="W34" s="28">
        <v>7975.4488607111889</v>
      </c>
      <c r="X34" s="29">
        <v>2982.0199520857395</v>
      </c>
      <c r="Y34" s="28"/>
      <c r="Z34" s="28"/>
      <c r="AA34" s="29">
        <v>3796.9017675965524</v>
      </c>
    </row>
    <row r="35" spans="1:27" ht="12.75" customHeight="1" x14ac:dyDescent="0.3">
      <c r="O35" s="427"/>
      <c r="R35" s="427"/>
      <c r="U35" s="3" t="s">
        <v>88</v>
      </c>
      <c r="V35" s="28">
        <v>6769.9898500350655</v>
      </c>
      <c r="W35" s="28">
        <v>7851.215149964939</v>
      </c>
      <c r="X35" s="29">
        <v>3067.26853368512</v>
      </c>
      <c r="Y35" s="28">
        <v>1887.01022993016</v>
      </c>
      <c r="Z35" s="28">
        <v>1954.9192363847171</v>
      </c>
    </row>
    <row r="36" spans="1:27" ht="12.75" customHeight="1" x14ac:dyDescent="0.3">
      <c r="F36" s="260"/>
      <c r="O36" s="427"/>
      <c r="R36" s="427"/>
      <c r="U36" s="3" t="s">
        <v>89</v>
      </c>
      <c r="V36" s="41">
        <v>6828.0898234823917</v>
      </c>
      <c r="W36" s="41">
        <v>7696.5311765176211</v>
      </c>
      <c r="X36" s="42">
        <v>3354.86</v>
      </c>
      <c r="Y36" s="41">
        <v>1745.1337407443721</v>
      </c>
      <c r="Z36" s="41">
        <v>1929.7522592556275</v>
      </c>
    </row>
    <row r="37" spans="1:27" ht="12.75" customHeight="1" x14ac:dyDescent="0.3">
      <c r="F37" s="260"/>
      <c r="O37" s="427"/>
      <c r="R37" s="427"/>
      <c r="U37" s="43" t="s">
        <v>90</v>
      </c>
      <c r="V37" s="41">
        <v>7008.9454973654783</v>
      </c>
      <c r="W37" s="41">
        <v>7440.8355026345316</v>
      </c>
      <c r="X37" s="42">
        <v>3616.873</v>
      </c>
      <c r="Y37" s="41">
        <v>1834.5198419475639</v>
      </c>
      <c r="Z37" s="41">
        <v>1991.505158052433</v>
      </c>
    </row>
    <row r="38" spans="1:27" ht="12.75" customHeight="1" x14ac:dyDescent="0.3">
      <c r="O38" s="427"/>
      <c r="R38" s="427"/>
      <c r="U38" s="43" t="s">
        <v>91</v>
      </c>
      <c r="V38" s="41">
        <v>6995.9647450913681</v>
      </c>
      <c r="W38" s="41">
        <v>7392.2482549086353</v>
      </c>
      <c r="X38" s="42">
        <v>3843.3430000000017</v>
      </c>
      <c r="Y38" s="41">
        <v>1782.1002228582129</v>
      </c>
      <c r="Z38" s="41">
        <v>2026.0727771417921</v>
      </c>
    </row>
    <row r="39" spans="1:27" ht="12.75" customHeight="1" x14ac:dyDescent="0.3">
      <c r="O39" s="427"/>
      <c r="R39" s="427"/>
      <c r="U39" s="43" t="s">
        <v>92</v>
      </c>
      <c r="V39" s="41">
        <v>7152.4400800790399</v>
      </c>
      <c r="W39" s="41">
        <v>7184.30991992094</v>
      </c>
      <c r="X39" s="42">
        <v>3956.0920000000001</v>
      </c>
      <c r="Y39" s="41">
        <v>1684.1148192476901</v>
      </c>
      <c r="Z39" s="41">
        <v>1999.8761807522901</v>
      </c>
    </row>
    <row r="40" spans="1:27" ht="12.75" customHeight="1" x14ac:dyDescent="0.3">
      <c r="O40" s="427"/>
      <c r="R40" s="427"/>
      <c r="U40" s="43" t="s">
        <v>93</v>
      </c>
      <c r="V40" s="41">
        <v>7385.7548498202941</v>
      </c>
      <c r="W40" s="41">
        <v>6933.3960147987609</v>
      </c>
      <c r="X40" s="42">
        <v>4377.2022241460591</v>
      </c>
      <c r="Y40" s="41">
        <v>1641.2374547052532</v>
      </c>
      <c r="Z40" s="41">
        <v>2279.0182364862962</v>
      </c>
    </row>
    <row r="41" spans="1:27" ht="12.75" customHeight="1" x14ac:dyDescent="0.3">
      <c r="U41" s="43" t="s">
        <v>94</v>
      </c>
      <c r="V41" s="41">
        <v>7474.5203776390372</v>
      </c>
      <c r="W41" s="41">
        <v>6849.0152560147289</v>
      </c>
      <c r="X41" s="42">
        <v>4278.287113523118</v>
      </c>
      <c r="Y41" s="41">
        <v>1639.3704825862503</v>
      </c>
      <c r="Z41" s="41">
        <v>2272.3165200732478</v>
      </c>
    </row>
    <row r="42" spans="1:27" ht="12.75" customHeight="1" x14ac:dyDescent="0.3">
      <c r="U42" s="43" t="s">
        <v>95</v>
      </c>
      <c r="V42" s="41">
        <v>7732.1941013693295</v>
      </c>
      <c r="W42" s="41">
        <v>6597.5022928071112</v>
      </c>
      <c r="X42" s="42">
        <v>4527.9989469974589</v>
      </c>
      <c r="Y42" s="41">
        <v>1604.7519418678967</v>
      </c>
      <c r="Z42" s="41">
        <v>2313.4854508328353</v>
      </c>
    </row>
    <row r="43" spans="1:27" ht="12.75" customHeight="1" x14ac:dyDescent="0.3">
      <c r="U43" s="43" t="s">
        <v>96</v>
      </c>
      <c r="V43" s="41">
        <v>7880.9033186000561</v>
      </c>
      <c r="W43" s="41">
        <v>6563.1541573298427</v>
      </c>
      <c r="X43" s="42">
        <v>4692.0680375337961</v>
      </c>
      <c r="Y43" s="41">
        <v>1565.7907655098522</v>
      </c>
      <c r="Z43" s="41">
        <v>2381.1647760940318</v>
      </c>
    </row>
    <row r="44" spans="1:27" ht="12.75" customHeight="1" x14ac:dyDescent="0.3">
      <c r="U44" s="43" t="s">
        <v>97</v>
      </c>
      <c r="V44" s="41">
        <v>7891.7711578741701</v>
      </c>
      <c r="W44" s="41">
        <v>6892.0064331760505</v>
      </c>
      <c r="X44" s="42">
        <v>4530</v>
      </c>
      <c r="Y44" s="41">
        <v>1581.1530151991597</v>
      </c>
      <c r="Z44" s="41">
        <v>2377.22148524665</v>
      </c>
    </row>
    <row r="45" spans="1:27" ht="12.75" customHeight="1" x14ac:dyDescent="0.3">
      <c r="U45" s="43" t="s">
        <v>98</v>
      </c>
      <c r="V45" s="41">
        <v>8096.3990769707898</v>
      </c>
      <c r="W45" s="41">
        <v>6922.0766451653399</v>
      </c>
      <c r="X45" s="42">
        <v>4551.8324385522201</v>
      </c>
      <c r="Y45" s="41">
        <v>1591.3889895938701</v>
      </c>
      <c r="Z45" s="41">
        <v>2371.8232367721898</v>
      </c>
      <c r="AA45" s="260"/>
    </row>
    <row r="46" spans="1:27" ht="12.75" customHeight="1" x14ac:dyDescent="0.3">
      <c r="U46" s="858" t="s">
        <v>99</v>
      </c>
      <c r="V46" s="859">
        <v>8304.1862360217256</v>
      </c>
      <c r="W46" s="859">
        <v>7057.6111175941996</v>
      </c>
      <c r="X46" s="860">
        <v>4437.9418308909535</v>
      </c>
      <c r="Y46" s="859">
        <v>1580.5231696986141</v>
      </c>
      <c r="Z46" s="859">
        <v>2397.848127118446</v>
      </c>
      <c r="AA46" s="861"/>
    </row>
  </sheetData>
  <mergeCells count="1">
    <mergeCell ref="B22:I22"/>
  </mergeCells>
  <pageMargins left="0.7" right="0.7" top="0.75" bottom="0.75" header="0.3" footer="0.3"/>
  <pageSetup paperSize="9" orientation="landscape" r:id="rId1"/>
  <headerFooter alignWithMargins="0"/>
  <colBreaks count="1" manualBreakCount="1">
    <brk id="15" max="28" man="1"/>
  </colBreak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FA3ED-469F-454A-B071-0E7271109A35}">
  <sheetPr>
    <tabColor rgb="FFCC99FF"/>
    <pageSetUpPr fitToPage="1"/>
  </sheetPr>
  <dimension ref="B2:G23"/>
  <sheetViews>
    <sheetView showGridLines="0" workbookViewId="0"/>
  </sheetViews>
  <sheetFormatPr defaultRowHeight="15.5" x14ac:dyDescent="0.35"/>
  <cols>
    <col min="2" max="2" width="15.69140625" customWidth="1"/>
  </cols>
  <sheetData>
    <row r="2" spans="2:7" x14ac:dyDescent="0.35">
      <c r="B2" s="5" t="s">
        <v>355</v>
      </c>
      <c r="C2" s="5"/>
      <c r="D2" s="5"/>
      <c r="E2" s="218"/>
      <c r="F2" s="218"/>
      <c r="G2" s="218"/>
    </row>
    <row r="3" spans="2:7" x14ac:dyDescent="0.35">
      <c r="B3" s="219"/>
      <c r="C3" s="218"/>
      <c r="D3" s="218"/>
      <c r="E3" s="218"/>
      <c r="F3" s="218"/>
      <c r="G3" s="218"/>
    </row>
    <row r="4" spans="2:7" x14ac:dyDescent="0.35">
      <c r="B4" s="11" t="s">
        <v>356</v>
      </c>
      <c r="C4" s="220"/>
      <c r="D4" s="220"/>
      <c r="E4" s="221"/>
      <c r="F4" s="221"/>
      <c r="G4" s="221"/>
    </row>
    <row r="5" spans="2:7" ht="26.5" x14ac:dyDescent="0.35">
      <c r="B5" s="14"/>
      <c r="C5" s="16" t="s">
        <v>80</v>
      </c>
      <c r="D5" s="15" t="s">
        <v>104</v>
      </c>
      <c r="E5" s="15" t="s">
        <v>105</v>
      </c>
      <c r="F5" s="16" t="s">
        <v>106</v>
      </c>
      <c r="G5" s="16" t="s">
        <v>357</v>
      </c>
    </row>
    <row r="6" spans="2:7" x14ac:dyDescent="0.35">
      <c r="B6" s="60"/>
      <c r="C6" s="222"/>
      <c r="D6" s="222"/>
      <c r="E6" s="222"/>
      <c r="F6" s="38"/>
      <c r="G6" s="21" t="s">
        <v>192</v>
      </c>
    </row>
    <row r="7" spans="2:7" x14ac:dyDescent="0.35">
      <c r="B7" s="757" t="s">
        <v>358</v>
      </c>
      <c r="C7" s="697">
        <v>974.95180303474194</v>
      </c>
      <c r="D7" s="697">
        <v>276.88190057859327</v>
      </c>
      <c r="E7" s="697">
        <v>453.50069374657778</v>
      </c>
      <c r="F7" s="698">
        <v>730.38259432517168</v>
      </c>
      <c r="G7" s="697">
        <v>1705.3343973599119</v>
      </c>
    </row>
    <row r="8" spans="2:7" x14ac:dyDescent="0.35">
      <c r="B8" s="757" t="s">
        <v>359</v>
      </c>
      <c r="C8" s="697">
        <v>2024.2858815808918</v>
      </c>
      <c r="D8" s="697">
        <v>607.48788382146256</v>
      </c>
      <c r="E8" s="697">
        <v>851.0225973502229</v>
      </c>
      <c r="F8" s="698">
        <v>1458.5104811716844</v>
      </c>
      <c r="G8" s="697">
        <v>3482.7963627525742</v>
      </c>
    </row>
    <row r="9" spans="2:7" ht="16.5" customHeight="1" x14ac:dyDescent="0.35">
      <c r="B9" s="225" t="s">
        <v>360</v>
      </c>
      <c r="C9" s="699">
        <v>2999.237684615638</v>
      </c>
      <c r="D9" s="699">
        <v>884.36978440005623</v>
      </c>
      <c r="E9" s="699">
        <v>1304.5232910968014</v>
      </c>
      <c r="F9" s="764">
        <v>2188.8930754968533</v>
      </c>
      <c r="G9" s="699">
        <v>5188.1307601124909</v>
      </c>
    </row>
    <row r="10" spans="2:7" ht="15" customHeight="1" x14ac:dyDescent="0.35">
      <c r="B10" s="757" t="s">
        <v>361</v>
      </c>
      <c r="C10" s="697">
        <v>835.08020498473081</v>
      </c>
      <c r="D10" s="697">
        <v>230.76451728342334</v>
      </c>
      <c r="E10" s="697">
        <v>336.52350089717987</v>
      </c>
      <c r="F10" s="698">
        <v>567.2880181806031</v>
      </c>
      <c r="G10" s="697">
        <v>1402.3682231653343</v>
      </c>
    </row>
    <row r="11" spans="2:7" x14ac:dyDescent="0.35">
      <c r="B11" s="757" t="s">
        <v>362</v>
      </c>
      <c r="C11" s="697">
        <v>271.99345433437475</v>
      </c>
      <c r="D11" s="697">
        <v>106.403791931207</v>
      </c>
      <c r="E11" s="697">
        <v>150.63499319133567</v>
      </c>
      <c r="F11" s="698">
        <v>257.03878512254283</v>
      </c>
      <c r="G11" s="697">
        <v>529.03223945691764</v>
      </c>
    </row>
    <row r="12" spans="2:7" ht="14.25" customHeight="1" x14ac:dyDescent="0.35">
      <c r="B12" s="225" t="s">
        <v>363</v>
      </c>
      <c r="C12" s="699">
        <v>1107.0736593191061</v>
      </c>
      <c r="D12" s="699">
        <v>337.16830921463037</v>
      </c>
      <c r="E12" s="699">
        <v>487.15849408851585</v>
      </c>
      <c r="F12" s="764">
        <v>824.32680330314508</v>
      </c>
      <c r="G12" s="699">
        <v>1931.4004626222529</v>
      </c>
    </row>
    <row r="13" spans="2:7" x14ac:dyDescent="0.35">
      <c r="B13" s="228" t="s">
        <v>306</v>
      </c>
      <c r="C13" s="706">
        <v>4106.3113439347408</v>
      </c>
      <c r="D13" s="706">
        <v>1221.538093614686</v>
      </c>
      <c r="E13" s="706">
        <v>1791.6817851853173</v>
      </c>
      <c r="F13" s="706">
        <v>3013.2198787999996</v>
      </c>
      <c r="G13" s="706">
        <v>7119.5312227347258</v>
      </c>
    </row>
    <row r="14" spans="2:7" x14ac:dyDescent="0.35">
      <c r="B14" s="225"/>
      <c r="C14" s="700"/>
      <c r="D14" s="701"/>
      <c r="E14" s="701"/>
      <c r="F14" s="700"/>
      <c r="G14" s="1047" t="s">
        <v>151</v>
      </c>
    </row>
    <row r="15" spans="2:7" x14ac:dyDescent="0.35">
      <c r="B15" s="757" t="s">
        <v>358</v>
      </c>
      <c r="C15" s="761">
        <v>23.742763793953475</v>
      </c>
      <c r="D15" s="761">
        <v>22.666661156613188</v>
      </c>
      <c r="E15" s="761">
        <v>25.311453043525322</v>
      </c>
      <c r="F15" s="761">
        <v>24.239273060153945</v>
      </c>
      <c r="G15" s="761">
        <v>23.952902852849149</v>
      </c>
    </row>
    <row r="16" spans="2:7" x14ac:dyDescent="0.35">
      <c r="B16" s="757" t="s">
        <v>359</v>
      </c>
      <c r="C16" s="761">
        <v>49.296941026424577</v>
      </c>
      <c r="D16" s="761">
        <v>49.731390858538759</v>
      </c>
      <c r="E16" s="761">
        <v>47.498534861881176</v>
      </c>
      <c r="F16" s="761">
        <v>48.403718939771807</v>
      </c>
      <c r="G16" s="761">
        <v>48.918900048236267</v>
      </c>
    </row>
    <row r="17" spans="2:7" x14ac:dyDescent="0.35">
      <c r="B17" s="225" t="s">
        <v>360</v>
      </c>
      <c r="C17" s="762">
        <v>73.039704820378162</v>
      </c>
      <c r="D17" s="762">
        <v>72.398052015151976</v>
      </c>
      <c r="E17" s="762">
        <v>72.80998790540653</v>
      </c>
      <c r="F17" s="762">
        <v>72.642991999925655</v>
      </c>
      <c r="G17" s="762">
        <v>72.871802901085488</v>
      </c>
    </row>
    <row r="18" spans="2:7" x14ac:dyDescent="0.35">
      <c r="B18" s="757" t="s">
        <v>361</v>
      </c>
      <c r="C18" s="761">
        <v>20.33650483464174</v>
      </c>
      <c r="D18" s="761">
        <v>18.891307482729573</v>
      </c>
      <c r="E18" s="761">
        <v>18.78254853511125</v>
      </c>
      <c r="F18" s="761">
        <v>18.826638645651141</v>
      </c>
      <c r="G18" s="761">
        <v>19.697479781915504</v>
      </c>
    </row>
    <row r="19" spans="2:7" x14ac:dyDescent="0.35">
      <c r="B19" s="757" t="s">
        <v>362</v>
      </c>
      <c r="C19" s="761">
        <v>6.6237903449801685</v>
      </c>
      <c r="D19" s="761">
        <v>8.7106405021184976</v>
      </c>
      <c r="E19" s="761">
        <v>8.4074635594821974</v>
      </c>
      <c r="F19" s="761">
        <v>8.5303693544231916</v>
      </c>
      <c r="G19" s="761">
        <v>7.4307173169992486</v>
      </c>
    </row>
    <row r="20" spans="2:7" ht="15.65" customHeight="1" x14ac:dyDescent="0.35">
      <c r="B20" s="225" t="s">
        <v>363</v>
      </c>
      <c r="C20" s="762">
        <v>26.960295179621923</v>
      </c>
      <c r="D20" s="762">
        <v>27.601947984848074</v>
      </c>
      <c r="E20" s="762">
        <v>27.190012094593463</v>
      </c>
      <c r="F20" s="762">
        <v>27.357008000074302</v>
      </c>
      <c r="G20" s="762">
        <v>27.128197098914768</v>
      </c>
    </row>
    <row r="21" spans="2:7" x14ac:dyDescent="0.35">
      <c r="B21" s="228" t="s">
        <v>306</v>
      </c>
      <c r="C21" s="762">
        <v>100</v>
      </c>
      <c r="D21" s="762">
        <v>100</v>
      </c>
      <c r="E21" s="762">
        <v>100</v>
      </c>
      <c r="F21" s="762">
        <v>100</v>
      </c>
      <c r="G21" s="762">
        <v>100</v>
      </c>
    </row>
    <row r="22" spans="2:7" x14ac:dyDescent="0.35">
      <c r="B22" s="756" t="s">
        <v>207</v>
      </c>
      <c r="C22" s="763">
        <v>2267</v>
      </c>
      <c r="D22" s="763">
        <v>1094</v>
      </c>
      <c r="E22" s="763">
        <v>1448</v>
      </c>
      <c r="F22" s="763">
        <v>2542</v>
      </c>
      <c r="G22" s="763">
        <v>4809</v>
      </c>
    </row>
    <row r="23" spans="2:7" x14ac:dyDescent="0.35">
      <c r="B23" s="92" t="s">
        <v>150</v>
      </c>
    </row>
  </sheetData>
  <pageMargins left="0.7" right="0.7" top="0.75" bottom="0.75" header="0.3" footer="0.3"/>
  <pageSetup scale="84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CC99FF"/>
    <pageSetUpPr fitToPage="1"/>
  </sheetPr>
  <dimension ref="B1:R51"/>
  <sheetViews>
    <sheetView showGridLines="0" zoomScaleNormal="100" workbookViewId="0"/>
  </sheetViews>
  <sheetFormatPr defaultColWidth="8.84375" defaultRowHeight="14.15" customHeight="1" x14ac:dyDescent="0.25"/>
  <cols>
    <col min="1" max="1" width="8.84375" style="50"/>
    <col min="2" max="2" width="15.3046875" style="50" customWidth="1"/>
    <col min="3" max="9" width="8.3046875" style="50" customWidth="1"/>
    <col min="10" max="15" width="7.23046875" style="50" bestFit="1" customWidth="1"/>
    <col min="16" max="16" width="6.53515625" style="50" bestFit="1" customWidth="1"/>
    <col min="17" max="17" width="7.23046875" style="50" bestFit="1" customWidth="1"/>
    <col min="18" max="16384" width="8.84375" style="50"/>
  </cols>
  <sheetData>
    <row r="1" spans="2:18" ht="14.25" customHeight="1" x14ac:dyDescent="0.25"/>
    <row r="2" spans="2:18" ht="18.649999999999999" customHeight="1" x14ac:dyDescent="0.25">
      <c r="B2" s="5" t="s">
        <v>364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2:18" ht="14.15" customHeight="1" x14ac:dyDescent="0.3">
      <c r="B4" s="65" t="s">
        <v>365</v>
      </c>
      <c r="C4" s="964"/>
      <c r="D4" s="519"/>
    </row>
    <row r="5" spans="2:18" ht="14.25" customHeight="1" x14ac:dyDescent="0.3">
      <c r="B5" s="100"/>
      <c r="C5" s="469" t="s">
        <v>88</v>
      </c>
      <c r="D5" s="469" t="s">
        <v>89</v>
      </c>
      <c r="E5" s="469" t="s">
        <v>90</v>
      </c>
      <c r="F5" s="469" t="s">
        <v>91</v>
      </c>
      <c r="G5" s="469" t="s">
        <v>92</v>
      </c>
      <c r="H5" s="469" t="s">
        <v>93</v>
      </c>
      <c r="I5" s="469" t="s">
        <v>94</v>
      </c>
      <c r="J5" s="469" t="s">
        <v>95</v>
      </c>
      <c r="K5" s="469" t="s">
        <v>96</v>
      </c>
      <c r="L5" s="469" t="s">
        <v>97</v>
      </c>
      <c r="M5" s="469" t="s">
        <v>98</v>
      </c>
      <c r="N5" s="469" t="s">
        <v>99</v>
      </c>
    </row>
    <row r="6" spans="2:18" ht="14.25" customHeight="1" x14ac:dyDescent="0.3">
      <c r="B6" s="302"/>
      <c r="C6" s="86"/>
      <c r="D6" s="303"/>
      <c r="E6" s="86"/>
      <c r="F6" s="121"/>
      <c r="G6" s="304"/>
      <c r="H6" s="305"/>
      <c r="L6" s="265"/>
      <c r="M6" s="265"/>
      <c r="N6" s="265" t="s">
        <v>192</v>
      </c>
    </row>
    <row r="7" spans="2:18" ht="14.25" customHeight="1" x14ac:dyDescent="0.3">
      <c r="B7" s="302"/>
      <c r="C7" s="86"/>
      <c r="D7" s="303"/>
      <c r="E7" s="86"/>
      <c r="F7" s="121"/>
      <c r="G7" s="304"/>
      <c r="H7" s="305"/>
      <c r="I7" s="265"/>
      <c r="J7" s="265"/>
      <c r="K7" s="265"/>
      <c r="L7" s="86"/>
      <c r="M7" s="86"/>
      <c r="N7" s="86"/>
    </row>
    <row r="8" spans="2:18" ht="14.25" customHeight="1" x14ac:dyDescent="0.3">
      <c r="B8" s="79" t="s">
        <v>80</v>
      </c>
      <c r="C8" s="306">
        <v>598.02261794842752</v>
      </c>
      <c r="D8" s="306">
        <v>796.77301373394846</v>
      </c>
      <c r="E8" s="306">
        <v>889.68370317669178</v>
      </c>
      <c r="F8" s="306">
        <v>981.72671768972475</v>
      </c>
      <c r="G8" s="306">
        <v>987.64693257616318</v>
      </c>
      <c r="H8" s="306">
        <v>1120.4197788876349</v>
      </c>
      <c r="I8" s="306">
        <v>1139.4608894147009</v>
      </c>
      <c r="J8" s="306">
        <v>1073.6049407227063</v>
      </c>
      <c r="K8" s="306">
        <v>1048.870202464188</v>
      </c>
      <c r="L8" s="306">
        <v>889.02010070683446</v>
      </c>
      <c r="M8" s="306">
        <v>923.97876132974397</v>
      </c>
      <c r="N8" s="665">
        <v>901.36104746604849</v>
      </c>
    </row>
    <row r="9" spans="2:18" ht="14.25" customHeight="1" x14ac:dyDescent="0.3">
      <c r="B9" s="891" t="s">
        <v>81</v>
      </c>
      <c r="C9" s="965">
        <v>2269.2880409807494</v>
      </c>
      <c r="D9" s="965">
        <v>2276.3818701728096</v>
      </c>
      <c r="E9" s="965">
        <v>2395.0009952179648</v>
      </c>
      <c r="F9" s="965">
        <v>2439.0264347093366</v>
      </c>
      <c r="G9" s="965">
        <v>2416.0818575598482</v>
      </c>
      <c r="H9" s="965">
        <v>2477.8386559282017</v>
      </c>
      <c r="I9" s="965">
        <v>2445.8227659112908</v>
      </c>
      <c r="J9" s="965">
        <v>2303.9056255033261</v>
      </c>
      <c r="K9" s="965">
        <v>2330.4284155478567</v>
      </c>
      <c r="L9" s="965">
        <v>2361.2829424397542</v>
      </c>
      <c r="M9" s="965">
        <v>2276.6799733109201</v>
      </c>
      <c r="N9" s="966">
        <v>2241.8517186297095</v>
      </c>
    </row>
    <row r="10" spans="2:18" ht="14.25" customHeight="1" x14ac:dyDescent="0.3">
      <c r="B10" s="302"/>
      <c r="C10" s="86"/>
      <c r="D10" s="303"/>
      <c r="E10" s="86"/>
      <c r="F10" s="121"/>
      <c r="G10" s="307"/>
      <c r="H10" s="305"/>
      <c r="I10" s="265"/>
      <c r="J10" s="265"/>
      <c r="L10" s="86"/>
      <c r="M10" s="265"/>
      <c r="N10" s="666" t="s">
        <v>151</v>
      </c>
    </row>
    <row r="11" spans="2:18" ht="14.25" customHeight="1" x14ac:dyDescent="0.3">
      <c r="B11" s="302"/>
      <c r="C11" s="86"/>
      <c r="D11" s="303"/>
      <c r="E11" s="86"/>
      <c r="F11" s="121"/>
      <c r="G11" s="307"/>
      <c r="H11" s="86"/>
      <c r="I11" s="308"/>
      <c r="J11" s="308"/>
      <c r="K11" s="308"/>
      <c r="L11" s="86"/>
      <c r="M11" s="86"/>
      <c r="N11" s="667"/>
    </row>
    <row r="12" spans="2:18" ht="14.25" customHeight="1" x14ac:dyDescent="0.3">
      <c r="B12" s="79" t="s">
        <v>80</v>
      </c>
      <c r="C12" s="305">
        <v>19.496911058841739</v>
      </c>
      <c r="D12" s="305">
        <v>23.749814112480099</v>
      </c>
      <c r="E12" s="305">
        <v>24.598146055354754</v>
      </c>
      <c r="F12" s="305">
        <v>25.54356240621054</v>
      </c>
      <c r="G12" s="305">
        <v>24.965216495879339</v>
      </c>
      <c r="H12" s="305">
        <v>25.596710444562923</v>
      </c>
      <c r="I12" s="305">
        <v>26.633576924115516</v>
      </c>
      <c r="J12" s="305">
        <v>23.710361978653278</v>
      </c>
      <c r="K12" s="305">
        <v>22.354113241194302</v>
      </c>
      <c r="L12" s="305">
        <v>19.62667351880258</v>
      </c>
      <c r="M12" s="503">
        <v>20.299050411083002</v>
      </c>
      <c r="N12" s="668">
        <v>20.310339382819105</v>
      </c>
    </row>
    <row r="13" spans="2:18" ht="14.25" customHeight="1" x14ac:dyDescent="0.3">
      <c r="B13" s="891" t="s">
        <v>81</v>
      </c>
      <c r="C13" s="967">
        <v>59.06636394231932</v>
      </c>
      <c r="D13" s="967">
        <v>61.944285351241227</v>
      </c>
      <c r="E13" s="967">
        <v>62.597630575282921</v>
      </c>
      <c r="F13" s="967">
        <v>64.047154231421146</v>
      </c>
      <c r="G13" s="967">
        <v>65.583272531335055</v>
      </c>
      <c r="H13" s="967">
        <v>63.20604703146477</v>
      </c>
      <c r="I13" s="967">
        <v>62.526034528028603</v>
      </c>
      <c r="J13" s="967">
        <v>58.799541594780905</v>
      </c>
      <c r="K13" s="967">
        <v>59.043695602430404</v>
      </c>
      <c r="L13" s="967">
        <v>59.65284341271434</v>
      </c>
      <c r="M13" s="968">
        <v>57.445320696299099</v>
      </c>
      <c r="N13" s="969">
        <v>56.350992689479042</v>
      </c>
      <c r="P13" s="53"/>
      <c r="Q13" s="53"/>
      <c r="R13" s="53"/>
    </row>
    <row r="14" spans="2:18" ht="14.25" customHeight="1" x14ac:dyDescent="0.3">
      <c r="B14" s="79"/>
      <c r="C14" s="305"/>
      <c r="D14" s="305"/>
      <c r="E14" s="305"/>
      <c r="F14" s="305"/>
      <c r="G14" s="305"/>
      <c r="H14" s="305"/>
      <c r="I14" s="265"/>
      <c r="J14" s="265"/>
      <c r="L14" s="73"/>
      <c r="M14" s="265"/>
      <c r="N14" s="666" t="s">
        <v>366</v>
      </c>
      <c r="O14" s="53"/>
      <c r="P14" s="53"/>
      <c r="Q14" s="53"/>
      <c r="R14" s="53"/>
    </row>
    <row r="15" spans="2:18" ht="14.25" customHeight="1" x14ac:dyDescent="0.3">
      <c r="B15" s="79"/>
      <c r="C15" s="305"/>
      <c r="D15" s="305"/>
      <c r="E15" s="305"/>
      <c r="F15" s="305"/>
      <c r="G15" s="305"/>
      <c r="H15" s="305"/>
      <c r="I15" s="265"/>
      <c r="J15" s="265"/>
      <c r="K15" s="265"/>
      <c r="L15" s="73"/>
      <c r="M15" s="73"/>
      <c r="N15" s="669"/>
      <c r="O15" s="53"/>
      <c r="P15" s="53"/>
      <c r="Q15" s="53"/>
      <c r="R15" s="53"/>
    </row>
    <row r="16" spans="2:18" ht="14.25" customHeight="1" x14ac:dyDescent="0.3">
      <c r="B16" s="79" t="s">
        <v>80</v>
      </c>
      <c r="C16" s="309">
        <v>100.064714807939</v>
      </c>
      <c r="D16" s="309">
        <v>111.9244576464143</v>
      </c>
      <c r="E16" s="309">
        <v>107.4503790774521</v>
      </c>
      <c r="F16" s="309">
        <v>114.65841193333303</v>
      </c>
      <c r="G16" s="309">
        <v>109.31978540380811</v>
      </c>
      <c r="H16" s="309">
        <v>107.55410274049909</v>
      </c>
      <c r="I16" s="309">
        <v>108.03890443744477</v>
      </c>
      <c r="J16" s="309">
        <v>110.8386382956778</v>
      </c>
      <c r="K16" s="309">
        <v>102.58164764316703</v>
      </c>
      <c r="L16" s="309">
        <v>99.989259751443072</v>
      </c>
      <c r="M16" s="309">
        <v>119.102461532981</v>
      </c>
      <c r="N16" s="670">
        <v>113.236701468196</v>
      </c>
      <c r="O16" s="1017"/>
      <c r="P16" s="1017"/>
      <c r="Q16" s="1017"/>
      <c r="R16" s="1017"/>
    </row>
    <row r="17" spans="2:18" ht="14.25" customHeight="1" x14ac:dyDescent="0.3">
      <c r="B17" s="891" t="s">
        <v>81</v>
      </c>
      <c r="C17" s="970">
        <v>62.237871728081444</v>
      </c>
      <c r="D17" s="970">
        <v>67.009559269753765</v>
      </c>
      <c r="E17" s="970">
        <v>70.852375155605969</v>
      </c>
      <c r="F17" s="970">
        <v>72.991941039443233</v>
      </c>
      <c r="G17" s="970">
        <v>76.73972901513946</v>
      </c>
      <c r="H17" s="970">
        <v>78.350806318047972</v>
      </c>
      <c r="I17" s="970">
        <v>79.88734818243006</v>
      </c>
      <c r="J17" s="970">
        <v>80.969602301483832</v>
      </c>
      <c r="K17" s="970">
        <v>82.248307934382026</v>
      </c>
      <c r="L17" s="970">
        <v>81.025853423974496</v>
      </c>
      <c r="M17" s="970">
        <v>80.390945795637194</v>
      </c>
      <c r="N17" s="971">
        <v>80.963557628091138</v>
      </c>
      <c r="O17" s="1017"/>
      <c r="P17" s="1017"/>
      <c r="Q17" s="1017"/>
      <c r="R17" s="1017"/>
    </row>
    <row r="18" spans="2:18" ht="14.25" customHeight="1" x14ac:dyDescent="0.3">
      <c r="B18" s="79"/>
      <c r="C18" s="310"/>
      <c r="D18" s="309"/>
      <c r="E18" s="309"/>
      <c r="F18" s="309"/>
      <c r="G18" s="309"/>
      <c r="H18" s="309"/>
      <c r="I18" s="120"/>
      <c r="J18" s="120"/>
      <c r="L18" s="73"/>
      <c r="M18" s="120"/>
      <c r="N18" s="1048" t="s">
        <v>207</v>
      </c>
      <c r="O18" s="1017"/>
      <c r="P18" s="532"/>
      <c r="Q18" s="532"/>
      <c r="R18" s="532"/>
    </row>
    <row r="19" spans="2:18" ht="14.25" customHeight="1" x14ac:dyDescent="0.3">
      <c r="B19" s="79"/>
      <c r="C19" s="310"/>
      <c r="D19" s="309"/>
      <c r="E19" s="309"/>
      <c r="F19" s="309"/>
      <c r="G19" s="309"/>
      <c r="H19" s="309"/>
      <c r="I19" s="120"/>
      <c r="J19" s="120"/>
      <c r="K19" s="120"/>
      <c r="L19" s="73"/>
      <c r="M19" s="73"/>
      <c r="N19" s="669"/>
      <c r="O19" s="1019"/>
      <c r="P19" s="311"/>
      <c r="Q19" s="312"/>
      <c r="R19" s="313"/>
    </row>
    <row r="20" spans="2:18" ht="14.25" customHeight="1" x14ac:dyDescent="0.3">
      <c r="B20" s="314" t="s">
        <v>80</v>
      </c>
      <c r="C20" s="315">
        <v>2223</v>
      </c>
      <c r="D20" s="315">
        <v>2331</v>
      </c>
      <c r="E20" s="315">
        <v>2470</v>
      </c>
      <c r="F20" s="315">
        <v>2079</v>
      </c>
      <c r="G20" s="315">
        <v>2103</v>
      </c>
      <c r="H20" s="315">
        <v>2058</v>
      </c>
      <c r="I20" s="315">
        <v>2087</v>
      </c>
      <c r="J20" s="315">
        <v>2061</v>
      </c>
      <c r="K20" s="315">
        <v>2507</v>
      </c>
      <c r="L20" s="315">
        <v>2406</v>
      </c>
      <c r="M20" s="315">
        <v>2483</v>
      </c>
      <c r="N20" s="671">
        <v>2438</v>
      </c>
      <c r="O20" s="1019"/>
      <c r="P20" s="311"/>
      <c r="Q20" s="312"/>
      <c r="R20" s="313"/>
    </row>
    <row r="21" spans="2:18" ht="14.25" customHeight="1" x14ac:dyDescent="0.3">
      <c r="B21" s="902" t="s">
        <v>81</v>
      </c>
      <c r="C21" s="972">
        <v>3200</v>
      </c>
      <c r="D21" s="972">
        <v>3089</v>
      </c>
      <c r="E21" s="972">
        <v>3049</v>
      </c>
      <c r="F21" s="972">
        <v>3191</v>
      </c>
      <c r="G21" s="972">
        <v>3269</v>
      </c>
      <c r="H21" s="972">
        <v>3449</v>
      </c>
      <c r="I21" s="972">
        <v>3270</v>
      </c>
      <c r="J21" s="972">
        <v>3659</v>
      </c>
      <c r="K21" s="972">
        <v>3156</v>
      </c>
      <c r="L21" s="972">
        <v>3719</v>
      </c>
      <c r="M21" s="972">
        <v>3498</v>
      </c>
      <c r="N21" s="973">
        <v>3430</v>
      </c>
      <c r="O21" s="1019"/>
      <c r="P21" s="311"/>
      <c r="Q21" s="312"/>
      <c r="R21" s="313"/>
    </row>
    <row r="22" spans="2:18" ht="14.25" customHeight="1" x14ac:dyDescent="0.25">
      <c r="B22" s="92" t="s">
        <v>150</v>
      </c>
      <c r="L22" s="53"/>
      <c r="M22" s="53"/>
      <c r="N22" s="53"/>
      <c r="O22" s="53"/>
      <c r="P22" s="53"/>
      <c r="Q22" s="53"/>
      <c r="R22" s="53"/>
    </row>
    <row r="23" spans="2:18" ht="14.15" customHeight="1" x14ac:dyDescent="0.25">
      <c r="L23" s="53"/>
      <c r="M23" s="53"/>
      <c r="N23" s="53"/>
      <c r="O23" s="53"/>
      <c r="P23" s="53"/>
      <c r="Q23" s="53"/>
      <c r="R23" s="53"/>
    </row>
    <row r="24" spans="2:18" ht="14.15" customHeight="1" x14ac:dyDescent="0.25">
      <c r="L24" s="53"/>
      <c r="M24" s="53"/>
      <c r="N24" s="53"/>
      <c r="O24" s="53"/>
      <c r="P24" s="53"/>
      <c r="Q24" s="53"/>
      <c r="R24" s="53"/>
    </row>
    <row r="51" spans="2:2" ht="14.15" customHeight="1" x14ac:dyDescent="0.25">
      <c r="B51" s="86"/>
    </row>
  </sheetData>
  <pageMargins left="0.70866141732283472" right="0.70866141732283472" top="0.74803149606299213" bottom="0.74803149606299213" header="0.31496062992125984" footer="0.31496062992125984"/>
  <pageSetup paperSize="9" scale="87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CC99FF"/>
    <pageSetUpPr fitToPage="1"/>
  </sheetPr>
  <dimension ref="B1:N69"/>
  <sheetViews>
    <sheetView showGridLines="0" zoomScaleNormal="100" workbookViewId="0"/>
  </sheetViews>
  <sheetFormatPr defaultColWidth="8.84375" defaultRowHeight="12.5" x14ac:dyDescent="0.25"/>
  <cols>
    <col min="1" max="1" width="8.84375" style="50"/>
    <col min="2" max="2" width="22.765625" style="50" customWidth="1"/>
    <col min="3" max="14" width="6.765625" style="50" customWidth="1"/>
    <col min="15" max="16384" width="8.84375" style="50"/>
  </cols>
  <sheetData>
    <row r="1" spans="2:14" ht="14.25" customHeight="1" x14ac:dyDescent="0.25"/>
    <row r="2" spans="2:14" ht="21" customHeight="1" x14ac:dyDescent="0.25">
      <c r="B2" s="5" t="s">
        <v>367</v>
      </c>
      <c r="C2" s="5"/>
      <c r="D2" s="5"/>
      <c r="E2" s="5"/>
      <c r="F2" s="5"/>
      <c r="G2" s="5"/>
      <c r="H2" s="5"/>
      <c r="I2" s="5"/>
      <c r="J2" s="5"/>
      <c r="K2" s="531"/>
      <c r="L2" s="531"/>
      <c r="M2" s="531"/>
      <c r="N2" s="531"/>
    </row>
    <row r="3" spans="2:14" ht="14.25" customHeight="1" x14ac:dyDescent="0.3"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</row>
    <row r="4" spans="2:14" ht="14.25" customHeight="1" x14ac:dyDescent="0.3">
      <c r="B4" s="65" t="s">
        <v>365</v>
      </c>
      <c r="C4" s="519"/>
      <c r="D4" s="519"/>
      <c r="E4" s="519"/>
      <c r="F4" s="519"/>
      <c r="G4" s="519"/>
      <c r="H4" s="519"/>
      <c r="I4" s="519"/>
      <c r="J4" s="53"/>
      <c r="L4" s="53"/>
      <c r="M4" s="53"/>
      <c r="N4" s="53"/>
    </row>
    <row r="5" spans="2:14" ht="14.25" customHeight="1" x14ac:dyDescent="0.3">
      <c r="B5" s="100"/>
      <c r="C5" s="67" t="s">
        <v>88</v>
      </c>
      <c r="D5" s="67" t="s">
        <v>89</v>
      </c>
      <c r="E5" s="67" t="s">
        <v>90</v>
      </c>
      <c r="F5" s="68" t="s">
        <v>91</v>
      </c>
      <c r="G5" s="68" t="s">
        <v>92</v>
      </c>
      <c r="H5" s="68" t="s">
        <v>93</v>
      </c>
      <c r="I5" s="68" t="s">
        <v>94</v>
      </c>
      <c r="J5" s="68" t="s">
        <v>95</v>
      </c>
      <c r="K5" s="68" t="s">
        <v>96</v>
      </c>
      <c r="L5" s="68" t="s">
        <v>97</v>
      </c>
      <c r="M5" s="68" t="s">
        <v>98</v>
      </c>
      <c r="N5" s="68" t="s">
        <v>99</v>
      </c>
    </row>
    <row r="6" spans="2:14" ht="14.25" customHeight="1" x14ac:dyDescent="0.3">
      <c r="B6" s="73"/>
      <c r="C6" s="69"/>
      <c r="D6" s="69"/>
      <c r="E6" s="69"/>
      <c r="F6" s="69"/>
      <c r="K6" s="418"/>
      <c r="L6" s="101"/>
      <c r="M6" s="101"/>
      <c r="N6" s="101" t="s">
        <v>192</v>
      </c>
    </row>
    <row r="7" spans="2:14" ht="14.25" customHeight="1" x14ac:dyDescent="0.3">
      <c r="B7" s="72" t="s">
        <v>80</v>
      </c>
      <c r="C7" s="69"/>
      <c r="D7" s="69"/>
      <c r="E7" s="69"/>
      <c r="F7" s="69"/>
      <c r="G7" s="69"/>
      <c r="H7" s="69"/>
      <c r="I7" s="69"/>
      <c r="J7" s="69"/>
      <c r="K7" s="69"/>
    </row>
    <row r="8" spans="2:14" ht="14.25" customHeight="1" x14ac:dyDescent="0.25">
      <c r="B8" s="33" t="s">
        <v>368</v>
      </c>
      <c r="C8" s="106">
        <v>154.78975757434526</v>
      </c>
      <c r="D8" s="106">
        <v>214.53803028715535</v>
      </c>
      <c r="E8" s="106">
        <v>277.8061951119447</v>
      </c>
      <c r="F8" s="106">
        <v>325.46019961616497</v>
      </c>
      <c r="G8" s="106">
        <v>351.2989570760098</v>
      </c>
      <c r="H8" s="106">
        <v>431.87105414466913</v>
      </c>
      <c r="I8" s="106">
        <v>529.93410878921054</v>
      </c>
      <c r="J8" s="106">
        <v>427.86913457969541</v>
      </c>
      <c r="K8" s="106">
        <v>473.57184437081099</v>
      </c>
      <c r="L8" s="106">
        <v>416.40755375344702</v>
      </c>
      <c r="M8" s="106">
        <v>391.85948567552902</v>
      </c>
      <c r="N8" s="617">
        <v>385.45098749811098</v>
      </c>
    </row>
    <row r="9" spans="2:14" ht="14.25" customHeight="1" x14ac:dyDescent="0.25">
      <c r="B9" s="33" t="s">
        <v>369</v>
      </c>
      <c r="C9" s="106">
        <v>443.23286037408252</v>
      </c>
      <c r="D9" s="106">
        <v>582.23498344679285</v>
      </c>
      <c r="E9" s="106">
        <v>611.87750806474719</v>
      </c>
      <c r="F9" s="106">
        <v>656.26651807355961</v>
      </c>
      <c r="G9" s="106">
        <v>636.34797550015355</v>
      </c>
      <c r="H9" s="106">
        <v>688.54872474296599</v>
      </c>
      <c r="I9" s="106">
        <v>609.52678062548955</v>
      </c>
      <c r="J9" s="106">
        <v>645.73580614301045</v>
      </c>
      <c r="K9" s="106">
        <v>575.29835809337703</v>
      </c>
      <c r="L9" s="106">
        <v>472.61254695338874</v>
      </c>
      <c r="M9" s="106">
        <v>532.11927565421502</v>
      </c>
      <c r="N9" s="617">
        <v>515.91005996793672</v>
      </c>
    </row>
    <row r="10" spans="2:14" ht="14.25" customHeight="1" x14ac:dyDescent="0.25">
      <c r="B10" s="77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617"/>
    </row>
    <row r="11" spans="2:14" ht="14.25" customHeight="1" x14ac:dyDescent="0.3">
      <c r="B11" s="116" t="s">
        <v>104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617"/>
    </row>
    <row r="12" spans="2:14" ht="14.25" customHeight="1" x14ac:dyDescent="0.25">
      <c r="B12" s="77" t="s">
        <v>368</v>
      </c>
      <c r="C12" s="106">
        <v>118.32447484074675</v>
      </c>
      <c r="D12" s="106">
        <v>120.43133831662595</v>
      </c>
      <c r="E12" s="106">
        <v>136.37110974245775</v>
      </c>
      <c r="F12" s="106">
        <v>161.98585523847041</v>
      </c>
      <c r="G12" s="106">
        <v>203.35650720419957</v>
      </c>
      <c r="H12" s="106">
        <v>189.02377049140071</v>
      </c>
      <c r="I12" s="106">
        <v>167.83003217832325</v>
      </c>
      <c r="J12" s="106">
        <v>176.25050672954961</v>
      </c>
      <c r="K12" s="106">
        <v>194.87714268298075</v>
      </c>
      <c r="L12" s="106">
        <v>189.57347537613543</v>
      </c>
      <c r="M12" s="106">
        <v>199.051324463952</v>
      </c>
      <c r="N12" s="617">
        <v>171.41292440985765</v>
      </c>
    </row>
    <row r="13" spans="2:14" ht="14.25" customHeight="1" x14ac:dyDescent="0.25">
      <c r="B13" s="77" t="s">
        <v>369</v>
      </c>
      <c r="C13" s="106">
        <v>995.18803258500816</v>
      </c>
      <c r="D13" s="106">
        <v>975.17165916391104</v>
      </c>
      <c r="E13" s="106">
        <v>1058.9194627217184</v>
      </c>
      <c r="F13" s="106">
        <v>1005.164946401444</v>
      </c>
      <c r="G13" s="106">
        <v>911.05442226604623</v>
      </c>
      <c r="H13" s="106">
        <v>856.18239261257565</v>
      </c>
      <c r="I13" s="106">
        <v>830.80489247106175</v>
      </c>
      <c r="J13" s="106">
        <v>788.51243997082929</v>
      </c>
      <c r="K13" s="106">
        <v>741.44553558181406</v>
      </c>
      <c r="L13" s="106">
        <v>771.27351735323657</v>
      </c>
      <c r="M13" s="106">
        <v>750.79604594363605</v>
      </c>
      <c r="N13" s="617">
        <v>726.67943363922984</v>
      </c>
    </row>
    <row r="14" spans="2:14" ht="14.25" customHeight="1" x14ac:dyDescent="0.3">
      <c r="B14" s="116" t="s">
        <v>105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617"/>
    </row>
    <row r="15" spans="2:14" ht="14.25" customHeight="1" x14ac:dyDescent="0.25">
      <c r="B15" s="77" t="s">
        <v>368</v>
      </c>
      <c r="C15" s="106">
        <v>130.45629263625023</v>
      </c>
      <c r="D15" s="106">
        <v>124.97376511850135</v>
      </c>
      <c r="E15" s="106">
        <v>156.79630753415921</v>
      </c>
      <c r="F15" s="106">
        <v>197.89369749299203</v>
      </c>
      <c r="G15" s="106">
        <v>207.55927897086832</v>
      </c>
      <c r="H15" s="106">
        <v>270.47318993417758</v>
      </c>
      <c r="I15" s="106">
        <v>264.4236598848413</v>
      </c>
      <c r="J15" s="106">
        <v>304.33309550728563</v>
      </c>
      <c r="K15" s="106">
        <v>307.22660103816048</v>
      </c>
      <c r="L15" s="106">
        <v>289.72276632414889</v>
      </c>
      <c r="M15" s="106">
        <v>269.71808538816202</v>
      </c>
      <c r="N15" s="617">
        <v>304.04782520019324</v>
      </c>
    </row>
    <row r="16" spans="2:14" ht="14.25" customHeight="1" x14ac:dyDescent="0.25">
      <c r="B16" s="77" t="s">
        <v>369</v>
      </c>
      <c r="C16" s="106">
        <v>1025.3192409187463</v>
      </c>
      <c r="D16" s="106">
        <v>1055.805107573771</v>
      </c>
      <c r="E16" s="106">
        <v>1042.9141152196351</v>
      </c>
      <c r="F16" s="106">
        <v>1073.9819355764312</v>
      </c>
      <c r="G16" s="106">
        <v>1094.111649118732</v>
      </c>
      <c r="H16" s="106">
        <v>1162.1593028900459</v>
      </c>
      <c r="I16" s="106">
        <v>1182.7641813770617</v>
      </c>
      <c r="J16" s="106">
        <v>1034.8095832956594</v>
      </c>
      <c r="K16" s="106">
        <v>1086.8791362449003</v>
      </c>
      <c r="L16" s="106">
        <v>1110.7131833862329</v>
      </c>
      <c r="M16" s="106">
        <v>1057.1145175151701</v>
      </c>
      <c r="N16" s="617">
        <v>1039.711535380432</v>
      </c>
    </row>
    <row r="17" spans="2:14" ht="14.25" customHeight="1" x14ac:dyDescent="0.3">
      <c r="B17" s="72" t="s">
        <v>106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 t="s">
        <v>277</v>
      </c>
      <c r="M17" s="106"/>
      <c r="N17" s="617"/>
    </row>
    <row r="18" spans="2:14" ht="14.25" customHeight="1" x14ac:dyDescent="0.25">
      <c r="B18" s="33" t="s">
        <v>368</v>
      </c>
      <c r="C18" s="106">
        <v>248.78076747699683</v>
      </c>
      <c r="D18" s="106">
        <v>245.40510343512722</v>
      </c>
      <c r="E18" s="106">
        <v>293.16741727661662</v>
      </c>
      <c r="F18" s="106">
        <v>359.87955273146213</v>
      </c>
      <c r="G18" s="106">
        <v>410.91578617506809</v>
      </c>
      <c r="H18" s="106">
        <v>459.49696042557798</v>
      </c>
      <c r="I18" s="106">
        <v>432.25369206316486</v>
      </c>
      <c r="J18" s="106">
        <v>480.58360223683547</v>
      </c>
      <c r="K18" s="106">
        <v>502.1037437211412</v>
      </c>
      <c r="L18" s="106">
        <v>479.29624170028455</v>
      </c>
      <c r="M18" s="106">
        <v>468.76940985211399</v>
      </c>
      <c r="N18" s="617">
        <v>475.46074961005093</v>
      </c>
    </row>
    <row r="19" spans="2:14" ht="14.25" customHeight="1" x14ac:dyDescent="0.25">
      <c r="B19" s="33" t="s">
        <v>369</v>
      </c>
      <c r="C19" s="106">
        <v>2020.5072735037525</v>
      </c>
      <c r="D19" s="106">
        <v>2030.9767667376821</v>
      </c>
      <c r="E19" s="106">
        <v>2101.833577941351</v>
      </c>
      <c r="F19" s="106">
        <v>2079.1468819778775</v>
      </c>
      <c r="G19" s="106">
        <v>2005.1660713847768</v>
      </c>
      <c r="H19" s="106">
        <v>2018.3416955026266</v>
      </c>
      <c r="I19" s="106">
        <v>2013.5690738481246</v>
      </c>
      <c r="J19" s="106">
        <v>1823.3220232664878</v>
      </c>
      <c r="K19" s="106">
        <v>1828.3246718267173</v>
      </c>
      <c r="L19" s="106">
        <v>1881.9867007394721</v>
      </c>
      <c r="M19" s="106">
        <v>1807.9105634588</v>
      </c>
      <c r="N19" s="617">
        <v>1766.3909690196613</v>
      </c>
    </row>
    <row r="20" spans="2:14" ht="14.25" customHeight="1" x14ac:dyDescent="0.25">
      <c r="B20" s="317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617"/>
    </row>
    <row r="21" spans="2:14" ht="14.25" customHeight="1" x14ac:dyDescent="0.3">
      <c r="B21" s="72" t="s">
        <v>365</v>
      </c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72"/>
    </row>
    <row r="22" spans="2:14" ht="14.25" customHeight="1" x14ac:dyDescent="0.25">
      <c r="B22" s="33" t="s">
        <v>368</v>
      </c>
      <c r="C22" s="106">
        <v>403.57052505134226</v>
      </c>
      <c r="D22" s="106">
        <v>459.9431337222826</v>
      </c>
      <c r="E22" s="106">
        <v>570.97361238856161</v>
      </c>
      <c r="F22" s="106">
        <v>685.33975234762738</v>
      </c>
      <c r="G22" s="106">
        <v>762.21474325107761</v>
      </c>
      <c r="H22" s="106">
        <v>891.3680145702474</v>
      </c>
      <c r="I22" s="106">
        <v>962.18780085237506</v>
      </c>
      <c r="J22" s="106">
        <v>908.45273681653066</v>
      </c>
      <c r="K22" s="106">
        <v>975.67558809195202</v>
      </c>
      <c r="L22" s="106">
        <v>895.70379545373123</v>
      </c>
      <c r="M22" s="106">
        <v>860.62889552764295</v>
      </c>
      <c r="N22" s="617">
        <v>860.91173710816179</v>
      </c>
    </row>
    <row r="23" spans="2:14" ht="14.25" customHeight="1" x14ac:dyDescent="0.25">
      <c r="B23" s="33" t="s">
        <v>369</v>
      </c>
      <c r="C23" s="106">
        <v>2463.7401338778373</v>
      </c>
      <c r="D23" s="106">
        <v>2613.211750184475</v>
      </c>
      <c r="E23" s="106">
        <v>2713.7110860061007</v>
      </c>
      <c r="F23" s="106">
        <v>2735.413400051435</v>
      </c>
      <c r="G23" s="106">
        <v>2641.5140468849318</v>
      </c>
      <c r="H23" s="106">
        <v>2706.8904202455878</v>
      </c>
      <c r="I23" s="106">
        <v>2623.0958544736131</v>
      </c>
      <c r="J23" s="106">
        <v>2469.0578294094994</v>
      </c>
      <c r="K23" s="974">
        <v>2403.6230299200915</v>
      </c>
      <c r="L23" s="974">
        <v>2354.5992476928582</v>
      </c>
      <c r="M23" s="974">
        <v>2340.02983911302</v>
      </c>
      <c r="N23" s="975">
        <v>2282.3010289875983</v>
      </c>
    </row>
    <row r="24" spans="2:14" ht="14.25" customHeight="1" x14ac:dyDescent="0.3">
      <c r="B24" s="997"/>
      <c r="C24" s="997"/>
      <c r="D24" s="997"/>
      <c r="E24" s="997"/>
      <c r="F24" s="998"/>
      <c r="G24" s="998"/>
      <c r="H24" s="998"/>
      <c r="I24" s="999"/>
      <c r="J24" s="999"/>
      <c r="L24" s="999"/>
      <c r="M24" s="999"/>
      <c r="N24" s="999" t="s">
        <v>151</v>
      </c>
    </row>
    <row r="25" spans="2:14" ht="14.25" customHeight="1" x14ac:dyDescent="0.3">
      <c r="B25" s="72" t="s">
        <v>80</v>
      </c>
      <c r="C25" s="73"/>
      <c r="D25" s="73"/>
      <c r="E25" s="73"/>
      <c r="F25" s="120"/>
      <c r="G25" s="120"/>
      <c r="H25" s="120"/>
      <c r="I25" s="121"/>
      <c r="J25" s="121"/>
      <c r="K25" s="121"/>
      <c r="L25" s="73"/>
      <c r="M25" s="73"/>
      <c r="N25" s="73"/>
    </row>
    <row r="26" spans="2:14" ht="14.25" customHeight="1" x14ac:dyDescent="0.25">
      <c r="B26" s="33" t="s">
        <v>368</v>
      </c>
      <c r="C26" s="318">
        <v>7.2555302523112886</v>
      </c>
      <c r="D26" s="318">
        <v>9.2784729163515163</v>
      </c>
      <c r="E26" s="318">
        <v>11.075826069449207</v>
      </c>
      <c r="F26" s="319">
        <v>12.297571651899956</v>
      </c>
      <c r="G26" s="319">
        <v>12.363046810909065</v>
      </c>
      <c r="H26" s="320">
        <v>13.640683160594893</v>
      </c>
      <c r="I26" s="321">
        <v>17.5224222032437</v>
      </c>
      <c r="J26" s="321">
        <v>12.804406108580096</v>
      </c>
      <c r="K26" s="321">
        <v>13.731844711828201</v>
      </c>
      <c r="L26" s="321">
        <v>12.033826082028</v>
      </c>
      <c r="M26" s="321">
        <v>11.702451502374499</v>
      </c>
      <c r="N26" s="673">
        <v>11.235406843869978</v>
      </c>
    </row>
    <row r="27" spans="2:14" ht="14.25" customHeight="1" x14ac:dyDescent="0.25">
      <c r="B27" s="33" t="s">
        <v>369</v>
      </c>
      <c r="C27" s="320">
        <v>47.462211695444395</v>
      </c>
      <c r="D27" s="320">
        <v>55.841988979713733</v>
      </c>
      <c r="E27" s="320">
        <v>55.191124594761611</v>
      </c>
      <c r="F27" s="320">
        <v>54.834983438731179</v>
      </c>
      <c r="G27" s="320">
        <v>57.093694050699803</v>
      </c>
      <c r="H27" s="320">
        <v>56.850787633979706</v>
      </c>
      <c r="I27" s="321">
        <v>48.607873781989667</v>
      </c>
      <c r="J27" s="321">
        <v>54.427179078177659</v>
      </c>
      <c r="K27" s="321">
        <v>46.269818922508094</v>
      </c>
      <c r="L27" s="321">
        <v>44.196510683427995</v>
      </c>
      <c r="M27" s="321">
        <v>44.221381081096503</v>
      </c>
      <c r="N27" s="673">
        <v>51.219121566750822</v>
      </c>
    </row>
    <row r="28" spans="2:14" ht="14.25" customHeight="1" x14ac:dyDescent="0.25">
      <c r="B28" s="77"/>
      <c r="C28" s="320"/>
      <c r="D28" s="320"/>
      <c r="E28" s="320"/>
      <c r="F28" s="320"/>
      <c r="G28" s="320"/>
      <c r="H28" s="320"/>
      <c r="I28" s="86"/>
      <c r="J28" s="86"/>
      <c r="K28" s="86"/>
      <c r="L28" s="86"/>
      <c r="M28" s="86"/>
      <c r="N28" s="673"/>
    </row>
    <row r="29" spans="2:14" ht="14.25" customHeight="1" x14ac:dyDescent="0.3">
      <c r="B29" s="116" t="s">
        <v>104</v>
      </c>
      <c r="C29" s="106"/>
      <c r="D29" s="106"/>
      <c r="E29" s="106"/>
      <c r="F29" s="106"/>
      <c r="G29" s="106"/>
      <c r="H29" s="106"/>
      <c r="I29" s="321"/>
      <c r="J29" s="321"/>
      <c r="K29" s="321"/>
      <c r="L29" s="321"/>
      <c r="M29" s="321"/>
      <c r="N29" s="673"/>
    </row>
    <row r="30" spans="2:14" ht="14.25" customHeight="1" x14ac:dyDescent="0.25">
      <c r="B30" s="77" t="s">
        <v>368</v>
      </c>
      <c r="C30" s="318">
        <v>18.294568648137329</v>
      </c>
      <c r="D30" s="318">
        <v>20.709472382230356</v>
      </c>
      <c r="E30" s="318">
        <v>23.90481312232701</v>
      </c>
      <c r="F30" s="319">
        <v>27.543994063692335</v>
      </c>
      <c r="G30" s="319">
        <v>34.302574610722381</v>
      </c>
      <c r="H30" s="320">
        <v>31.433234572568718</v>
      </c>
      <c r="I30" s="321">
        <v>26.891865832041077</v>
      </c>
      <c r="J30" s="321">
        <v>27.196723116114242</v>
      </c>
      <c r="K30" s="321">
        <v>29.430032442639991</v>
      </c>
      <c r="L30" s="321">
        <v>30.192222237253791</v>
      </c>
      <c r="M30" s="321">
        <v>31.1585252830271</v>
      </c>
      <c r="N30" s="673">
        <v>25.510326614214474</v>
      </c>
    </row>
    <row r="31" spans="2:14" ht="14.25" customHeight="1" x14ac:dyDescent="0.25">
      <c r="B31" s="77" t="s">
        <v>369</v>
      </c>
      <c r="C31" s="318">
        <v>80.24179904760436</v>
      </c>
      <c r="D31" s="318">
        <v>83.806005255036581</v>
      </c>
      <c r="E31" s="318">
        <v>83.772337256724953</v>
      </c>
      <c r="F31" s="319">
        <v>84.18455746784629</v>
      </c>
      <c r="G31" s="319">
        <v>83.484692066360836</v>
      </c>
      <c r="H31" s="320">
        <v>82.334143606485881</v>
      </c>
      <c r="I31" s="321">
        <v>81.830261886623148</v>
      </c>
      <c r="J31" s="321">
        <v>82.420542763336769</v>
      </c>
      <c r="K31" s="321">
        <v>82.05282476232459</v>
      </c>
      <c r="L31" s="321">
        <v>80.908652564308682</v>
      </c>
      <c r="M31" s="321">
        <v>78.819200349981699</v>
      </c>
      <c r="N31" s="673">
        <v>79.979005531656753</v>
      </c>
    </row>
    <row r="32" spans="2:14" ht="14.25" customHeight="1" x14ac:dyDescent="0.3">
      <c r="B32" s="116" t="s">
        <v>105</v>
      </c>
      <c r="C32" s="106"/>
      <c r="D32" s="106"/>
      <c r="E32" s="106"/>
      <c r="F32" s="106"/>
      <c r="G32" s="106"/>
      <c r="H32" s="106"/>
      <c r="I32" s="321"/>
      <c r="J32" s="321"/>
      <c r="K32" s="321"/>
      <c r="L32" s="321"/>
      <c r="M32" s="321"/>
      <c r="N32" s="673"/>
    </row>
    <row r="33" spans="2:14" ht="14.25" customHeight="1" x14ac:dyDescent="0.25">
      <c r="B33" s="77" t="s">
        <v>368</v>
      </c>
      <c r="C33" s="318">
        <v>19.429550000451478</v>
      </c>
      <c r="D33" s="318">
        <v>19.822190339422761</v>
      </c>
      <c r="E33" s="318">
        <v>23.456061986806159</v>
      </c>
      <c r="F33" s="319">
        <v>28.746773342781118</v>
      </c>
      <c r="G33" s="319">
        <v>30.332011995836332</v>
      </c>
      <c r="H33" s="320">
        <v>32.309464471785297</v>
      </c>
      <c r="I33" s="321">
        <v>31.181528559041165</v>
      </c>
      <c r="J33" s="321">
        <v>29.927235408881209</v>
      </c>
      <c r="K33" s="321">
        <v>29.989311600468184</v>
      </c>
      <c r="L33" s="321">
        <v>28.646765124023698</v>
      </c>
      <c r="M33" s="321">
        <v>26.2148817077125</v>
      </c>
      <c r="N33" s="673">
        <v>27.346763645684536</v>
      </c>
    </row>
    <row r="34" spans="2:14" ht="14.25" customHeight="1" x14ac:dyDescent="0.25">
      <c r="B34" s="77" t="s">
        <v>369</v>
      </c>
      <c r="C34" s="318">
        <v>79.885450068539967</v>
      </c>
      <c r="D34" s="318">
        <v>81.260895125397198</v>
      </c>
      <c r="E34" s="318">
        <v>78.827283137646944</v>
      </c>
      <c r="F34" s="319">
        <v>80.287533314121461</v>
      </c>
      <c r="G34" s="319">
        <v>83.165408391181458</v>
      </c>
      <c r="H34" s="320">
        <v>80.599986411692782</v>
      </c>
      <c r="I34" s="321">
        <v>83.04162805199843</v>
      </c>
      <c r="J34" s="321">
        <v>79.810990179365504</v>
      </c>
      <c r="K34" s="321">
        <v>80.111316648338871</v>
      </c>
      <c r="L34" s="321">
        <v>81.319781484533834</v>
      </c>
      <c r="M34" s="321">
        <v>78.715891757086794</v>
      </c>
      <c r="N34" s="673">
        <v>80.846956694089272</v>
      </c>
    </row>
    <row r="35" spans="2:14" ht="14.25" customHeight="1" x14ac:dyDescent="0.3">
      <c r="B35" s="72" t="s">
        <v>106</v>
      </c>
      <c r="C35" s="320"/>
      <c r="D35" s="320"/>
      <c r="E35" s="320"/>
      <c r="F35" s="320"/>
      <c r="G35" s="320"/>
      <c r="H35" s="320"/>
      <c r="I35" s="86"/>
      <c r="J35" s="86"/>
      <c r="K35" s="86"/>
      <c r="L35" s="86"/>
      <c r="M35" s="86"/>
      <c r="N35" s="673"/>
    </row>
    <row r="36" spans="2:14" ht="14.25" customHeight="1" x14ac:dyDescent="0.25">
      <c r="B36" s="33" t="s">
        <v>368</v>
      </c>
      <c r="C36" s="320">
        <v>18.872674908066717</v>
      </c>
      <c r="D36" s="320">
        <v>20.247915081425425</v>
      </c>
      <c r="E36" s="320">
        <v>23.662690861836154</v>
      </c>
      <c r="F36" s="320">
        <v>28.192639492512058</v>
      </c>
      <c r="G36" s="320">
        <v>32.175119863691577</v>
      </c>
      <c r="H36" s="320">
        <v>31.943161309062269</v>
      </c>
      <c r="I36" s="321">
        <v>29.362946857328541</v>
      </c>
      <c r="J36" s="321">
        <v>28.864434220491102</v>
      </c>
      <c r="K36" s="321">
        <v>29.769737885929075</v>
      </c>
      <c r="L36" s="321">
        <v>29.238727207373461</v>
      </c>
      <c r="M36" s="321">
        <v>28.108599562089498</v>
      </c>
      <c r="N36" s="673">
        <v>26.654984678743602</v>
      </c>
    </row>
    <row r="37" spans="2:14" ht="14.25" customHeight="1" x14ac:dyDescent="0.25">
      <c r="B37" s="33" t="s">
        <v>369</v>
      </c>
      <c r="C37" s="320">
        <v>80.060571086111167</v>
      </c>
      <c r="D37" s="320">
        <v>82.463349274633899</v>
      </c>
      <c r="E37" s="320">
        <v>81.243429672867791</v>
      </c>
      <c r="F37" s="320">
        <v>82.125470646332232</v>
      </c>
      <c r="G37" s="320">
        <v>83.310172823850678</v>
      </c>
      <c r="H37" s="320">
        <v>81.326615515657508</v>
      </c>
      <c r="I37" s="321">
        <v>82.537494857444386</v>
      </c>
      <c r="J37" s="321">
        <v>80.918955125423423</v>
      </c>
      <c r="K37" s="321">
        <v>80.88747960428438</v>
      </c>
      <c r="L37" s="321">
        <v>81.150788889659381</v>
      </c>
      <c r="M37" s="321">
        <v>78.758761248676606</v>
      </c>
      <c r="N37" s="673">
        <v>80.487617660284599</v>
      </c>
    </row>
    <row r="38" spans="2:14" ht="14.25" customHeight="1" x14ac:dyDescent="0.25">
      <c r="B38" s="317"/>
      <c r="C38" s="106"/>
      <c r="D38" s="106"/>
      <c r="E38" s="106"/>
      <c r="F38" s="106"/>
      <c r="G38" s="106"/>
      <c r="H38" s="106"/>
      <c r="I38" s="321"/>
      <c r="J38" s="321"/>
      <c r="K38" s="321"/>
      <c r="L38" s="123"/>
      <c r="M38" s="123"/>
      <c r="N38" s="673"/>
    </row>
    <row r="39" spans="2:14" ht="14.25" customHeight="1" x14ac:dyDescent="0.3">
      <c r="B39" s="72" t="s">
        <v>365</v>
      </c>
      <c r="C39" s="69"/>
      <c r="D39" s="69"/>
      <c r="E39" s="69"/>
      <c r="F39" s="69"/>
      <c r="G39" s="69"/>
      <c r="H39" s="69"/>
      <c r="I39" s="321"/>
      <c r="J39" s="321"/>
      <c r="K39" s="321"/>
      <c r="L39" s="123"/>
      <c r="M39" s="123"/>
      <c r="N39" s="673"/>
    </row>
    <row r="40" spans="2:14" ht="14.25" customHeight="1" x14ac:dyDescent="0.25">
      <c r="B40" s="33" t="s">
        <v>368</v>
      </c>
      <c r="C40" s="106"/>
      <c r="D40" s="106"/>
      <c r="E40" s="106"/>
      <c r="F40" s="106"/>
      <c r="G40" s="106"/>
      <c r="H40" s="106"/>
      <c r="I40" s="321"/>
      <c r="J40" s="321"/>
      <c r="K40" s="321"/>
      <c r="L40" s="123"/>
      <c r="M40" s="123"/>
      <c r="N40" s="673"/>
    </row>
    <row r="41" spans="2:14" ht="14.25" customHeight="1" x14ac:dyDescent="0.25">
      <c r="B41" s="77" t="s">
        <v>370</v>
      </c>
      <c r="C41" s="318">
        <v>11.69224008341955</v>
      </c>
      <c r="D41" s="318">
        <v>13.050940197584824</v>
      </c>
      <c r="E41" s="318">
        <v>15.237483771212091</v>
      </c>
      <c r="F41" s="319">
        <v>17.469599342763065</v>
      </c>
      <c r="G41" s="319">
        <v>18.506435760870744</v>
      </c>
      <c r="H41" s="320">
        <v>19.358482487479652</v>
      </c>
      <c r="I41" s="321">
        <v>21.398947099718125</v>
      </c>
      <c r="J41" s="321">
        <v>18.145301145560296</v>
      </c>
      <c r="K41" s="321">
        <v>18.999250809138097</v>
      </c>
      <c r="L41" s="321">
        <v>17.564333913302995</v>
      </c>
      <c r="M41" s="321">
        <v>17.1568766654683</v>
      </c>
      <c r="N41" s="673">
        <v>16.510146251436026</v>
      </c>
    </row>
    <row r="42" spans="2:14" ht="14.25" customHeight="1" x14ac:dyDescent="0.25">
      <c r="B42" s="77" t="s">
        <v>371</v>
      </c>
      <c r="C42" s="318">
        <v>88.307759916580508</v>
      </c>
      <c r="D42" s="318">
        <v>86.949059802415121</v>
      </c>
      <c r="E42" s="318">
        <v>84.762516228787874</v>
      </c>
      <c r="F42" s="318">
        <v>82.530400657236896</v>
      </c>
      <c r="G42" s="318">
        <v>81.493564239129327</v>
      </c>
      <c r="H42" s="322">
        <v>80.641517512520153</v>
      </c>
      <c r="I42" s="321">
        <v>78.601052900281744</v>
      </c>
      <c r="J42" s="321">
        <v>81.854698854439661</v>
      </c>
      <c r="K42" s="321">
        <v>81.000749190862024</v>
      </c>
      <c r="L42" s="321">
        <v>82.435666086696912</v>
      </c>
      <c r="M42" s="321">
        <v>82.843123334531398</v>
      </c>
      <c r="N42" s="673">
        <v>83.48985374856413</v>
      </c>
    </row>
    <row r="43" spans="2:14" ht="14.25" customHeight="1" x14ac:dyDescent="0.25">
      <c r="B43" s="33" t="s">
        <v>369</v>
      </c>
      <c r="C43" s="106"/>
      <c r="D43" s="106"/>
      <c r="E43" s="106"/>
      <c r="F43" s="106"/>
      <c r="G43" s="106"/>
      <c r="H43" s="106"/>
      <c r="I43" s="321"/>
      <c r="J43" s="321"/>
      <c r="K43" s="321"/>
      <c r="L43" s="321"/>
      <c r="M43" s="321"/>
      <c r="N43" s="673"/>
    </row>
    <row r="44" spans="2:14" ht="14.25" customHeight="1" x14ac:dyDescent="0.25">
      <c r="B44" s="77" t="s">
        <v>370</v>
      </c>
      <c r="C44" s="318">
        <v>71.256035023642823</v>
      </c>
      <c r="D44" s="318">
        <v>74.545380338318566</v>
      </c>
      <c r="E44" s="318">
        <v>73.428217421749096</v>
      </c>
      <c r="F44" s="319">
        <v>73.365498544865304</v>
      </c>
      <c r="G44" s="319">
        <v>75.012408967260853</v>
      </c>
      <c r="H44" s="320">
        <v>73.299393265247005</v>
      </c>
      <c r="I44" s="321">
        <v>71.018319098755072</v>
      </c>
      <c r="J44" s="321">
        <v>71.781385619134625</v>
      </c>
      <c r="K44" s="321">
        <v>68.602687187158608</v>
      </c>
      <c r="L44" s="321">
        <v>69.488635002742654</v>
      </c>
      <c r="M44" s="321">
        <v>66.880701519731005</v>
      </c>
      <c r="N44" s="673">
        <v>71.280192151658511</v>
      </c>
    </row>
    <row r="45" spans="2:14" ht="14.25" customHeight="1" x14ac:dyDescent="0.25">
      <c r="B45" s="77" t="s">
        <v>371</v>
      </c>
      <c r="C45" s="318">
        <v>28.743964976357216</v>
      </c>
      <c r="D45" s="318">
        <v>25.454619661681477</v>
      </c>
      <c r="E45" s="318">
        <v>26.571782578250914</v>
      </c>
      <c r="F45" s="318">
        <v>26.634501455134657</v>
      </c>
      <c r="G45" s="318">
        <v>24.987591032739374</v>
      </c>
      <c r="H45" s="322">
        <v>26.700606734753034</v>
      </c>
      <c r="I45" s="321">
        <v>28.981680901244765</v>
      </c>
      <c r="J45" s="321">
        <v>28.218614380865436</v>
      </c>
      <c r="K45" s="976">
        <v>31.397312812841321</v>
      </c>
      <c r="L45" s="976">
        <v>30.511364997257289</v>
      </c>
      <c r="M45" s="976">
        <v>33.119298480269002</v>
      </c>
      <c r="N45" s="673">
        <v>28.719807848341421</v>
      </c>
    </row>
    <row r="46" spans="2:14" ht="14.25" customHeight="1" x14ac:dyDescent="0.3">
      <c r="B46" s="1000"/>
      <c r="C46" s="1001"/>
      <c r="D46" s="1001"/>
      <c r="E46" s="1001"/>
      <c r="F46" s="1001"/>
      <c r="G46" s="1001"/>
      <c r="H46" s="1001"/>
      <c r="I46" s="999"/>
      <c r="J46" s="999"/>
      <c r="L46" s="999"/>
      <c r="M46" s="999"/>
      <c r="N46" s="1002" t="s">
        <v>207</v>
      </c>
    </row>
    <row r="47" spans="2:14" ht="14.25" customHeight="1" x14ac:dyDescent="0.25">
      <c r="B47" s="33" t="s">
        <v>80</v>
      </c>
      <c r="C47" s="318"/>
      <c r="D47" s="318"/>
      <c r="E47" s="318"/>
      <c r="F47" s="318"/>
      <c r="G47" s="318"/>
      <c r="H47" s="318"/>
      <c r="I47" s="322"/>
      <c r="J47" s="322"/>
      <c r="K47" s="322"/>
      <c r="N47" s="847"/>
    </row>
    <row r="48" spans="2:14" ht="14.25" customHeight="1" x14ac:dyDescent="0.3">
      <c r="B48" s="33" t="s">
        <v>368</v>
      </c>
      <c r="C48" s="113">
        <v>1477</v>
      </c>
      <c r="D48" s="113">
        <v>1527</v>
      </c>
      <c r="E48" s="113">
        <v>1650</v>
      </c>
      <c r="F48" s="113">
        <v>1372</v>
      </c>
      <c r="G48" s="113">
        <v>1471</v>
      </c>
      <c r="H48" s="324">
        <v>1441</v>
      </c>
      <c r="I48" s="325">
        <v>1439</v>
      </c>
      <c r="J48" s="325">
        <v>1480</v>
      </c>
      <c r="K48" s="325">
        <v>1782</v>
      </c>
      <c r="L48" s="325">
        <v>1782</v>
      </c>
      <c r="M48" s="325">
        <v>1813</v>
      </c>
      <c r="N48" s="674">
        <v>1821</v>
      </c>
    </row>
    <row r="49" spans="2:14" ht="14.25" customHeight="1" x14ac:dyDescent="0.3">
      <c r="B49" s="33" t="s">
        <v>369</v>
      </c>
      <c r="C49" s="113">
        <v>746</v>
      </c>
      <c r="D49" s="113">
        <v>804</v>
      </c>
      <c r="E49" s="113">
        <v>820</v>
      </c>
      <c r="F49" s="113">
        <v>707</v>
      </c>
      <c r="G49" s="113">
        <v>632</v>
      </c>
      <c r="H49" s="324">
        <v>617</v>
      </c>
      <c r="I49" s="325">
        <v>648</v>
      </c>
      <c r="J49" s="325">
        <v>581</v>
      </c>
      <c r="K49" s="325">
        <v>725</v>
      </c>
      <c r="L49" s="325">
        <v>624</v>
      </c>
      <c r="M49" s="325">
        <v>670</v>
      </c>
      <c r="N49" s="674">
        <v>617</v>
      </c>
    </row>
    <row r="50" spans="2:14" ht="14.25" customHeight="1" x14ac:dyDescent="0.3">
      <c r="B50" s="77" t="s">
        <v>104</v>
      </c>
      <c r="C50" s="318"/>
      <c r="D50" s="318"/>
      <c r="E50" s="318"/>
      <c r="F50" s="318"/>
      <c r="G50" s="318"/>
      <c r="H50" s="322"/>
      <c r="I50" s="325"/>
      <c r="J50" s="325"/>
      <c r="K50" s="325"/>
      <c r="L50" s="325"/>
      <c r="M50" s="325"/>
      <c r="N50" s="674"/>
    </row>
    <row r="51" spans="2:14" ht="14.25" customHeight="1" x14ac:dyDescent="0.3">
      <c r="B51" s="77" t="s">
        <v>368</v>
      </c>
      <c r="C51" s="113">
        <v>461</v>
      </c>
      <c r="D51" s="113">
        <v>446</v>
      </c>
      <c r="E51" s="113">
        <v>421</v>
      </c>
      <c r="F51" s="113">
        <v>488</v>
      </c>
      <c r="G51" s="113">
        <v>522</v>
      </c>
      <c r="H51" s="324">
        <v>505</v>
      </c>
      <c r="I51" s="325">
        <v>541</v>
      </c>
      <c r="J51" s="325">
        <v>587</v>
      </c>
      <c r="K51" s="325">
        <v>527</v>
      </c>
      <c r="L51" s="325">
        <v>572</v>
      </c>
      <c r="M51" s="325">
        <v>530</v>
      </c>
      <c r="N51" s="674">
        <v>581</v>
      </c>
    </row>
    <row r="52" spans="2:14" ht="14.25" customHeight="1" x14ac:dyDescent="0.3">
      <c r="B52" s="77" t="s">
        <v>369</v>
      </c>
      <c r="C52" s="113">
        <v>1049</v>
      </c>
      <c r="D52" s="113">
        <v>994</v>
      </c>
      <c r="E52" s="113">
        <v>1039</v>
      </c>
      <c r="F52" s="113">
        <v>1032</v>
      </c>
      <c r="G52" s="113">
        <v>1001</v>
      </c>
      <c r="H52" s="324">
        <v>956</v>
      </c>
      <c r="I52" s="325">
        <v>905</v>
      </c>
      <c r="J52" s="325">
        <v>949</v>
      </c>
      <c r="K52" s="325">
        <v>748</v>
      </c>
      <c r="L52" s="325">
        <v>974</v>
      </c>
      <c r="M52" s="325">
        <v>902</v>
      </c>
      <c r="N52" s="674">
        <v>865</v>
      </c>
    </row>
    <row r="53" spans="2:14" ht="14.25" customHeight="1" x14ac:dyDescent="0.3">
      <c r="B53" s="77" t="s">
        <v>105</v>
      </c>
      <c r="C53" s="318"/>
      <c r="D53" s="318"/>
      <c r="E53" s="318"/>
      <c r="F53" s="318"/>
      <c r="G53" s="318"/>
      <c r="H53" s="322"/>
      <c r="I53" s="325"/>
      <c r="J53" s="325"/>
      <c r="K53" s="325"/>
      <c r="L53" s="325"/>
      <c r="M53" s="325"/>
      <c r="N53" s="674"/>
    </row>
    <row r="54" spans="2:14" ht="14.25" customHeight="1" x14ac:dyDescent="0.3">
      <c r="B54" s="77" t="s">
        <v>368</v>
      </c>
      <c r="C54" s="113">
        <v>552</v>
      </c>
      <c r="D54" s="113">
        <v>514</v>
      </c>
      <c r="E54" s="113">
        <v>503</v>
      </c>
      <c r="F54" s="113">
        <v>551</v>
      </c>
      <c r="G54" s="113">
        <v>622</v>
      </c>
      <c r="H54" s="324">
        <v>719</v>
      </c>
      <c r="I54" s="325">
        <v>663</v>
      </c>
      <c r="J54" s="325">
        <v>875</v>
      </c>
      <c r="K54" s="325">
        <v>773</v>
      </c>
      <c r="L54" s="325">
        <v>858</v>
      </c>
      <c r="M54" s="325">
        <v>837</v>
      </c>
      <c r="N54" s="674">
        <v>846</v>
      </c>
    </row>
    <row r="55" spans="2:14" ht="14.25" customHeight="1" x14ac:dyDescent="0.3">
      <c r="B55" s="77" t="s">
        <v>369</v>
      </c>
      <c r="C55" s="113">
        <v>1138</v>
      </c>
      <c r="D55" s="113">
        <v>1135</v>
      </c>
      <c r="E55" s="113">
        <v>1086</v>
      </c>
      <c r="F55" s="113">
        <v>1120</v>
      </c>
      <c r="G55" s="113">
        <v>1124</v>
      </c>
      <c r="H55" s="324">
        <v>1269</v>
      </c>
      <c r="I55" s="325">
        <v>1161</v>
      </c>
      <c r="J55" s="325">
        <v>1248</v>
      </c>
      <c r="K55" s="325">
        <v>1108</v>
      </c>
      <c r="L55" s="325">
        <v>1315</v>
      </c>
      <c r="M55" s="325">
        <v>1229</v>
      </c>
      <c r="N55" s="674">
        <v>1138</v>
      </c>
    </row>
    <row r="56" spans="2:14" ht="14.25" customHeight="1" x14ac:dyDescent="0.3">
      <c r="B56" s="33" t="s">
        <v>106</v>
      </c>
      <c r="C56" s="318"/>
      <c r="D56" s="318"/>
      <c r="E56" s="318"/>
      <c r="F56" s="318"/>
      <c r="G56" s="318"/>
      <c r="H56" s="322"/>
      <c r="I56" s="325"/>
      <c r="J56" s="325"/>
      <c r="K56" s="325"/>
      <c r="L56" s="325"/>
      <c r="M56" s="325"/>
      <c r="N56" s="674"/>
    </row>
    <row r="57" spans="2:14" ht="14.25" customHeight="1" x14ac:dyDescent="0.3">
      <c r="B57" s="33" t="s">
        <v>368</v>
      </c>
      <c r="C57" s="113">
        <v>1013</v>
      </c>
      <c r="D57" s="113">
        <v>960</v>
      </c>
      <c r="E57" s="113">
        <v>924</v>
      </c>
      <c r="F57" s="113">
        <v>1039</v>
      </c>
      <c r="G57" s="113">
        <v>1144</v>
      </c>
      <c r="H57" s="324">
        <v>1224</v>
      </c>
      <c r="I57" s="325">
        <v>1204</v>
      </c>
      <c r="J57" s="325">
        <v>1462</v>
      </c>
      <c r="K57" s="325">
        <v>1300</v>
      </c>
      <c r="L57" s="325">
        <v>1430</v>
      </c>
      <c r="M57" s="325">
        <v>1367</v>
      </c>
      <c r="N57" s="674">
        <v>1427</v>
      </c>
    </row>
    <row r="58" spans="2:14" ht="14.25" customHeight="1" x14ac:dyDescent="0.3">
      <c r="B58" s="33" t="s">
        <v>369</v>
      </c>
      <c r="C58" s="113">
        <v>2187</v>
      </c>
      <c r="D58" s="113">
        <v>2129</v>
      </c>
      <c r="E58" s="113">
        <v>2125</v>
      </c>
      <c r="F58" s="113">
        <v>2152</v>
      </c>
      <c r="G58" s="113">
        <v>2125</v>
      </c>
      <c r="H58" s="324">
        <v>2225</v>
      </c>
      <c r="I58" s="325">
        <v>2066</v>
      </c>
      <c r="J58" s="325">
        <v>2197</v>
      </c>
      <c r="K58" s="325">
        <v>1856</v>
      </c>
      <c r="L58" s="325">
        <v>2289</v>
      </c>
      <c r="M58" s="325">
        <v>2131</v>
      </c>
      <c r="N58" s="674">
        <v>2003</v>
      </c>
    </row>
    <row r="59" spans="2:14" ht="14.25" customHeight="1" x14ac:dyDescent="0.3">
      <c r="B59" s="33" t="s">
        <v>365</v>
      </c>
      <c r="C59" s="318"/>
      <c r="D59" s="318"/>
      <c r="E59" s="318"/>
      <c r="F59" s="318"/>
      <c r="G59" s="318"/>
      <c r="H59" s="322"/>
      <c r="I59" s="325"/>
      <c r="J59" s="325"/>
      <c r="K59" s="325"/>
      <c r="L59" s="325"/>
      <c r="M59" s="325"/>
      <c r="N59" s="674"/>
    </row>
    <row r="60" spans="2:14" ht="14.25" customHeight="1" x14ac:dyDescent="0.3">
      <c r="B60" s="33" t="s">
        <v>368</v>
      </c>
      <c r="C60" s="113">
        <v>2490</v>
      </c>
      <c r="D60" s="113">
        <v>2487</v>
      </c>
      <c r="E60" s="113">
        <v>2574</v>
      </c>
      <c r="F60" s="113">
        <v>2411</v>
      </c>
      <c r="G60" s="113">
        <v>2615</v>
      </c>
      <c r="H60" s="113">
        <v>2665</v>
      </c>
      <c r="I60" s="316">
        <v>2643</v>
      </c>
      <c r="J60" s="316">
        <v>2942</v>
      </c>
      <c r="K60" s="316">
        <v>3082</v>
      </c>
      <c r="L60" s="316">
        <v>3212</v>
      </c>
      <c r="M60" s="316">
        <v>3180</v>
      </c>
      <c r="N60" s="675">
        <v>3248</v>
      </c>
    </row>
    <row r="61" spans="2:14" ht="14.25" customHeight="1" x14ac:dyDescent="0.3">
      <c r="B61" s="920" t="s">
        <v>369</v>
      </c>
      <c r="C61" s="907">
        <v>2933</v>
      </c>
      <c r="D61" s="907">
        <v>2933</v>
      </c>
      <c r="E61" s="907">
        <v>2945</v>
      </c>
      <c r="F61" s="907">
        <v>2859</v>
      </c>
      <c r="G61" s="907">
        <v>2757</v>
      </c>
      <c r="H61" s="907">
        <v>2842</v>
      </c>
      <c r="I61" s="977">
        <v>2714</v>
      </c>
      <c r="J61" s="977">
        <v>2778</v>
      </c>
      <c r="K61" s="977">
        <v>2581</v>
      </c>
      <c r="L61" s="977">
        <v>2913</v>
      </c>
      <c r="M61" s="977">
        <v>2801</v>
      </c>
      <c r="N61" s="978">
        <v>2620</v>
      </c>
    </row>
    <row r="62" spans="2:14" ht="14.25" customHeight="1" x14ac:dyDescent="0.25">
      <c r="B62" s="1060" t="s">
        <v>150</v>
      </c>
      <c r="C62" s="1060"/>
      <c r="D62" s="1060"/>
      <c r="E62" s="1060"/>
      <c r="F62" s="1060"/>
      <c r="G62" s="1060"/>
      <c r="H62" s="1060"/>
      <c r="I62" s="1060"/>
      <c r="J62" s="1060"/>
      <c r="K62" s="90"/>
      <c r="L62" s="53"/>
      <c r="M62" s="53"/>
      <c r="N62" s="53"/>
    </row>
    <row r="63" spans="2:14" ht="14.25" customHeight="1" x14ac:dyDescent="0.25">
      <c r="B63" s="91"/>
      <c r="C63" s="326"/>
      <c r="D63" s="92"/>
      <c r="E63" s="92"/>
      <c r="F63" s="92"/>
      <c r="G63" s="92"/>
      <c r="H63" s="92"/>
      <c r="I63" s="92"/>
      <c r="J63" s="92"/>
      <c r="K63" s="90"/>
      <c r="L63" s="53"/>
      <c r="M63" s="53"/>
      <c r="N63" s="53"/>
    </row>
    <row r="64" spans="2:14" ht="14.25" customHeight="1" x14ac:dyDescent="0.25">
      <c r="B64" s="54"/>
      <c r="C64" s="49"/>
      <c r="D64" s="49"/>
      <c r="E64" s="49"/>
      <c r="F64" s="49"/>
      <c r="G64" s="49"/>
      <c r="H64" s="49"/>
      <c r="I64" s="49"/>
      <c r="J64" s="49"/>
    </row>
    <row r="65" spans="2:2" x14ac:dyDescent="0.25">
      <c r="B65" s="54"/>
    </row>
    <row r="66" spans="2:2" ht="13" x14ac:dyDescent="0.3">
      <c r="B66" s="143"/>
    </row>
    <row r="67" spans="2:2" ht="13" x14ac:dyDescent="0.3">
      <c r="B67" s="143"/>
    </row>
    <row r="68" spans="2:2" ht="13" x14ac:dyDescent="0.3">
      <c r="B68" s="143"/>
    </row>
    <row r="69" spans="2:2" ht="13" x14ac:dyDescent="0.3">
      <c r="B69" s="143"/>
    </row>
  </sheetData>
  <mergeCells count="1">
    <mergeCell ref="B62:J62"/>
  </mergeCells>
  <pageMargins left="0.7" right="0.7" top="0.75" bottom="0.75" header="0.3" footer="0.3"/>
  <pageSetup paperSize="9" scale="60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7F468-464A-4376-A76D-5E05828077AC}">
  <sheetPr>
    <tabColor rgb="FFCC99FF"/>
    <pageSetUpPr fitToPage="1"/>
  </sheetPr>
  <dimension ref="B2:K24"/>
  <sheetViews>
    <sheetView showGridLines="0" zoomScaleNormal="100" workbookViewId="0"/>
  </sheetViews>
  <sheetFormatPr defaultColWidth="7.3046875" defaultRowHeight="14.5" x14ac:dyDescent="0.35"/>
  <cols>
    <col min="1" max="1" width="7.3046875" style="564"/>
    <col min="2" max="2" width="9.765625" style="564" customWidth="1"/>
    <col min="3" max="3" width="11.69140625" style="564" customWidth="1"/>
    <col min="4" max="4" width="11.4609375" style="564" customWidth="1"/>
    <col min="5" max="5" width="10.84375" style="564" customWidth="1"/>
    <col min="6" max="6" width="7.3046875" style="564"/>
    <col min="7" max="7" width="11.4609375" style="564" customWidth="1"/>
    <col min="8" max="8" width="9.53515625" style="564" customWidth="1"/>
    <col min="9" max="9" width="9.69140625" style="564" customWidth="1"/>
    <col min="10" max="10" width="11.23046875" style="564" customWidth="1"/>
    <col min="11" max="16384" width="7.3046875" style="564"/>
  </cols>
  <sheetData>
    <row r="2" spans="2:10" ht="15.5" x14ac:dyDescent="0.35">
      <c r="B2" s="490" t="s">
        <v>372</v>
      </c>
      <c r="C2" s="490"/>
      <c r="D2" s="490"/>
      <c r="E2" s="490"/>
      <c r="F2" s="562"/>
      <c r="G2" s="562"/>
      <c r="H2" s="562"/>
      <c r="I2" s="563"/>
      <c r="J2" s="563"/>
    </row>
    <row r="3" spans="2:10" ht="15.5" x14ac:dyDescent="0.35">
      <c r="B3" s="562"/>
      <c r="C3" s="562"/>
      <c r="D3" s="562"/>
      <c r="E3" s="562"/>
      <c r="F3" s="562"/>
      <c r="G3" s="562"/>
      <c r="H3" s="562"/>
      <c r="I3" s="563"/>
      <c r="J3" s="563"/>
    </row>
    <row r="4" spans="2:10" x14ac:dyDescent="0.35">
      <c r="B4" s="565" t="s">
        <v>189</v>
      </c>
      <c r="C4" s="979"/>
      <c r="D4" s="980"/>
      <c r="E4" s="980"/>
      <c r="F4" s="566"/>
      <c r="G4" s="566"/>
      <c r="H4" s="566"/>
      <c r="I4" s="566"/>
      <c r="J4" s="566"/>
    </row>
    <row r="5" spans="2:10" x14ac:dyDescent="0.35">
      <c r="B5" s="1003"/>
      <c r="C5" s="1079" t="s">
        <v>79</v>
      </c>
      <c r="D5" s="1079"/>
      <c r="E5" s="1079"/>
      <c r="F5" s="1004"/>
      <c r="G5" s="1079" t="s">
        <v>81</v>
      </c>
      <c r="H5" s="1079"/>
      <c r="I5" s="1079"/>
      <c r="J5" s="1005"/>
    </row>
    <row r="6" spans="2:10" x14ac:dyDescent="0.35">
      <c r="B6" s="1080"/>
      <c r="C6" s="1082" t="s">
        <v>373</v>
      </c>
      <c r="D6" s="1082" t="s">
        <v>374</v>
      </c>
      <c r="E6" s="1083" t="s">
        <v>375</v>
      </c>
      <c r="F6" s="1077" t="s">
        <v>80</v>
      </c>
      <c r="G6" s="1077" t="s">
        <v>104</v>
      </c>
      <c r="H6" s="1015"/>
      <c r="I6" s="1075" t="s">
        <v>376</v>
      </c>
      <c r="J6" s="1075" t="s">
        <v>377</v>
      </c>
    </row>
    <row r="7" spans="2:10" x14ac:dyDescent="0.35">
      <c r="B7" s="1080"/>
      <c r="C7" s="1077"/>
      <c r="D7" s="1077"/>
      <c r="E7" s="1075"/>
      <c r="F7" s="1077"/>
      <c r="G7" s="1077"/>
      <c r="H7" s="1077" t="s">
        <v>378</v>
      </c>
      <c r="I7" s="1075"/>
      <c r="J7" s="1075"/>
    </row>
    <row r="8" spans="2:10" x14ac:dyDescent="0.35">
      <c r="B8" s="1081"/>
      <c r="C8" s="1078"/>
      <c r="D8" s="1078"/>
      <c r="E8" s="1076"/>
      <c r="F8" s="1078"/>
      <c r="G8" s="1078"/>
      <c r="H8" s="1078"/>
      <c r="I8" s="1076"/>
      <c r="J8" s="1076"/>
    </row>
    <row r="9" spans="2:10" x14ac:dyDescent="0.35">
      <c r="B9" s="509"/>
      <c r="C9" s="676"/>
      <c r="D9" s="676"/>
      <c r="E9" s="677"/>
      <c r="F9" s="677"/>
      <c r="G9" s="677"/>
      <c r="H9" s="678"/>
      <c r="I9" s="676"/>
      <c r="J9" s="678" t="s">
        <v>192</v>
      </c>
    </row>
    <row r="10" spans="2:10" x14ac:dyDescent="0.35">
      <c r="B10" s="567" t="s">
        <v>133</v>
      </c>
      <c r="C10" s="679">
        <v>6019.5074132797299</v>
      </c>
      <c r="D10" s="679">
        <v>4144.9903630477302</v>
      </c>
      <c r="E10" s="680">
        <v>10164.4977763275</v>
      </c>
      <c r="F10" s="681">
        <v>1734.20585980684</v>
      </c>
      <c r="G10" s="681">
        <v>296.00082789920299</v>
      </c>
      <c r="H10" s="681">
        <v>481.01049610274703</v>
      </c>
      <c r="I10" s="682">
        <v>777.01132400194899</v>
      </c>
      <c r="J10" s="680">
        <v>12675.7149601363</v>
      </c>
    </row>
    <row r="11" spans="2:10" x14ac:dyDescent="0.35">
      <c r="B11" s="834" t="s">
        <v>379</v>
      </c>
      <c r="C11" s="679">
        <v>1985.93645224694</v>
      </c>
      <c r="D11" s="679">
        <v>2795.0983243247701</v>
      </c>
      <c r="E11" s="680">
        <v>4781.0347765717197</v>
      </c>
      <c r="F11" s="681">
        <v>2615.7350226133099</v>
      </c>
      <c r="G11" s="681">
        <v>1236.72647133901</v>
      </c>
      <c r="H11" s="679">
        <v>1876.94867176147</v>
      </c>
      <c r="I11" s="682">
        <v>3113.67514310047</v>
      </c>
      <c r="J11" s="683">
        <v>10510.4449422855</v>
      </c>
    </row>
    <row r="12" spans="2:10" x14ac:dyDescent="0.35">
      <c r="B12" s="568"/>
      <c r="C12" s="679"/>
      <c r="D12" s="679"/>
      <c r="E12" s="680"/>
      <c r="F12" s="681"/>
      <c r="G12" s="681"/>
      <c r="H12" s="679"/>
      <c r="I12" s="682"/>
      <c r="J12" s="683"/>
    </row>
    <row r="13" spans="2:10" x14ac:dyDescent="0.35">
      <c r="B13" s="569" t="s">
        <v>306</v>
      </c>
      <c r="C13" s="609">
        <v>8005.4438655266804</v>
      </c>
      <c r="D13" s="609">
        <v>6940.0886873725103</v>
      </c>
      <c r="E13" s="609">
        <v>14945.5325528992</v>
      </c>
      <c r="F13" s="609">
        <v>4349.94088242015</v>
      </c>
      <c r="G13" s="609">
        <v>1532.72729923821</v>
      </c>
      <c r="H13" s="609">
        <v>2357.95916786421</v>
      </c>
      <c r="I13" s="609">
        <v>3890.68646710241</v>
      </c>
      <c r="J13" s="609">
        <v>23186.159902421801</v>
      </c>
    </row>
    <row r="14" spans="2:10" x14ac:dyDescent="0.35">
      <c r="B14" s="509"/>
      <c r="C14" s="684"/>
      <c r="D14" s="684"/>
      <c r="E14" s="685"/>
      <c r="F14" s="684"/>
      <c r="G14" s="685"/>
      <c r="H14" s="686"/>
      <c r="I14" s="687"/>
      <c r="J14" s="686" t="s">
        <v>151</v>
      </c>
    </row>
    <row r="15" spans="2:10" x14ac:dyDescent="0.35">
      <c r="B15" s="567" t="s">
        <v>133</v>
      </c>
      <c r="C15" s="688">
        <v>75.192675314371201</v>
      </c>
      <c r="D15" s="688">
        <v>59.725322683405203</v>
      </c>
      <c r="E15" s="689">
        <v>68.010274912255994</v>
      </c>
      <c r="F15" s="688">
        <v>39.867343181960301</v>
      </c>
      <c r="G15" s="688">
        <v>19.312034700910001</v>
      </c>
      <c r="H15" s="690">
        <v>20.399441290513799</v>
      </c>
      <c r="I15" s="691">
        <v>19.971059877786299</v>
      </c>
      <c r="J15" s="691">
        <v>54.669315718866798</v>
      </c>
    </row>
    <row r="16" spans="2:10" x14ac:dyDescent="0.35">
      <c r="B16" s="834" t="s">
        <v>379</v>
      </c>
      <c r="C16" s="688">
        <v>24.8073246856286</v>
      </c>
      <c r="D16" s="688">
        <v>40.274677316594698</v>
      </c>
      <c r="E16" s="689">
        <v>31.9897250877438</v>
      </c>
      <c r="F16" s="688">
        <v>60.132656818039401</v>
      </c>
      <c r="G16" s="688">
        <v>80.687965299090095</v>
      </c>
      <c r="H16" s="690">
        <v>79.600558709486293</v>
      </c>
      <c r="I16" s="691">
        <v>80.028940122213896</v>
      </c>
      <c r="J16" s="691">
        <v>45.330684281133003</v>
      </c>
    </row>
    <row r="17" spans="2:11" x14ac:dyDescent="0.35">
      <c r="B17" s="568"/>
      <c r="C17" s="688"/>
      <c r="D17" s="688"/>
      <c r="E17" s="689"/>
      <c r="F17" s="688"/>
      <c r="G17" s="688"/>
      <c r="H17" s="690"/>
      <c r="I17" s="691"/>
      <c r="J17" s="691"/>
    </row>
    <row r="18" spans="2:11" x14ac:dyDescent="0.35">
      <c r="B18" s="569" t="s">
        <v>306</v>
      </c>
      <c r="C18" s="692">
        <v>100</v>
      </c>
      <c r="D18" s="692">
        <v>100</v>
      </c>
      <c r="E18" s="692">
        <v>100</v>
      </c>
      <c r="F18" s="692">
        <v>100</v>
      </c>
      <c r="G18" s="692">
        <v>100</v>
      </c>
      <c r="H18" s="692">
        <v>100</v>
      </c>
      <c r="I18" s="692">
        <v>100</v>
      </c>
      <c r="J18" s="692">
        <v>100</v>
      </c>
      <c r="K18" s="570"/>
    </row>
    <row r="19" spans="2:11" x14ac:dyDescent="0.35">
      <c r="B19" s="509"/>
      <c r="C19" s="684"/>
      <c r="D19" s="684"/>
      <c r="E19" s="685"/>
      <c r="F19" s="685"/>
      <c r="G19" s="685"/>
      <c r="H19" s="685"/>
      <c r="I19" s="676"/>
      <c r="J19" s="693"/>
    </row>
    <row r="20" spans="2:11" ht="14.5" customHeight="1" x14ac:dyDescent="0.35">
      <c r="B20" s="571" t="s">
        <v>207</v>
      </c>
      <c r="C20" s="694">
        <v>3937</v>
      </c>
      <c r="D20" s="694">
        <v>3347</v>
      </c>
      <c r="E20" s="694">
        <v>7284</v>
      </c>
      <c r="F20" s="694">
        <v>2402</v>
      </c>
      <c r="G20" s="694">
        <v>1417</v>
      </c>
      <c r="H20" s="694">
        <v>1962</v>
      </c>
      <c r="I20" s="695">
        <v>3379</v>
      </c>
      <c r="J20" s="696">
        <v>13065</v>
      </c>
    </row>
    <row r="21" spans="2:11" x14ac:dyDescent="0.35">
      <c r="B21" s="572" t="s">
        <v>380</v>
      </c>
      <c r="C21" s="572"/>
      <c r="D21" s="573"/>
      <c r="E21" s="573"/>
      <c r="F21" s="573"/>
      <c r="G21" s="573"/>
      <c r="H21" s="573"/>
      <c r="I21" s="573"/>
    </row>
    <row r="22" spans="2:11" x14ac:dyDescent="0.35">
      <c r="B22" s="574" t="s">
        <v>150</v>
      </c>
      <c r="C22" s="575"/>
      <c r="D22" s="575"/>
      <c r="E22" s="575"/>
      <c r="F22" s="575"/>
      <c r="G22" s="575"/>
      <c r="H22" s="575"/>
      <c r="I22" s="566"/>
    </row>
    <row r="24" spans="2:11" x14ac:dyDescent="0.35">
      <c r="B24" s="578"/>
    </row>
  </sheetData>
  <mergeCells count="11">
    <mergeCell ref="J6:J8"/>
    <mergeCell ref="H7:H8"/>
    <mergeCell ref="C5:E5"/>
    <mergeCell ref="G5:I5"/>
    <mergeCell ref="B6:B8"/>
    <mergeCell ref="C6:C8"/>
    <mergeCell ref="D6:D8"/>
    <mergeCell ref="E6:E8"/>
    <mergeCell ref="F6:F8"/>
    <mergeCell ref="G6:G8"/>
    <mergeCell ref="I6:I8"/>
  </mergeCells>
  <pageMargins left="0.7" right="0.7" top="0.75" bottom="0.75" header="0.3" footer="0.3"/>
  <pageSetup paperSize="9" orientation="landscape" horizontalDpi="300" verticalDpi="3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CC99FF"/>
    <pageSetUpPr fitToPage="1"/>
  </sheetPr>
  <dimension ref="B1:I52"/>
  <sheetViews>
    <sheetView showGridLines="0" zoomScaleNormal="100" workbookViewId="0"/>
  </sheetViews>
  <sheetFormatPr defaultColWidth="8.84375" defaultRowHeight="12.5" x14ac:dyDescent="0.25"/>
  <cols>
    <col min="1" max="1" width="8.84375" style="53"/>
    <col min="2" max="2" width="24.69140625" style="53" customWidth="1"/>
    <col min="3" max="7" width="8.765625" style="218" customWidth="1"/>
    <col min="8" max="9" width="7.23046875" style="53" customWidth="1"/>
    <col min="10" max="16384" width="8.84375" style="53"/>
  </cols>
  <sheetData>
    <row r="1" spans="2:9" ht="14.25" customHeight="1" x14ac:dyDescent="0.3">
      <c r="B1" s="143"/>
    </row>
    <row r="2" spans="2:9" ht="18.75" customHeight="1" x14ac:dyDescent="0.25">
      <c r="B2" s="5" t="s">
        <v>381</v>
      </c>
      <c r="C2" s="5"/>
      <c r="D2" s="5"/>
    </row>
    <row r="3" spans="2:9" ht="18.75" customHeight="1" x14ac:dyDescent="0.35">
      <c r="B3" s="219"/>
    </row>
    <row r="4" spans="2:9" ht="14.25" customHeight="1" x14ac:dyDescent="0.3">
      <c r="B4" s="11" t="s">
        <v>356</v>
      </c>
      <c r="C4" s="220"/>
      <c r="D4" s="220"/>
      <c r="E4" s="221"/>
      <c r="F4" s="221"/>
      <c r="G4" s="221"/>
      <c r="H4" s="12"/>
      <c r="I4" s="12"/>
    </row>
    <row r="5" spans="2:9" ht="28.5" customHeight="1" x14ac:dyDescent="0.3">
      <c r="B5" s="14"/>
      <c r="C5" s="16" t="s">
        <v>80</v>
      </c>
      <c r="D5" s="15" t="s">
        <v>104</v>
      </c>
      <c r="E5" s="15" t="s">
        <v>105</v>
      </c>
      <c r="F5" s="16" t="s">
        <v>106</v>
      </c>
      <c r="G5" s="16" t="s">
        <v>357</v>
      </c>
    </row>
    <row r="6" spans="2:9" ht="14.25" customHeight="1" x14ac:dyDescent="0.3">
      <c r="B6" s="60"/>
      <c r="C6" s="222"/>
      <c r="D6" s="222"/>
      <c r="E6" s="222"/>
      <c r="F6" s="38"/>
      <c r="G6" s="21" t="s">
        <v>192</v>
      </c>
    </row>
    <row r="7" spans="2:9" ht="14.25" customHeight="1" x14ac:dyDescent="0.3">
      <c r="B7" s="223" t="s">
        <v>382</v>
      </c>
      <c r="C7" s="29"/>
      <c r="D7" s="28"/>
      <c r="E7" s="28"/>
      <c r="F7" s="29"/>
      <c r="G7" s="29"/>
    </row>
    <row r="8" spans="2:9" ht="14.25" customHeight="1" x14ac:dyDescent="0.3">
      <c r="B8" s="224" t="s">
        <v>248</v>
      </c>
      <c r="C8" s="697">
        <v>2539.15055111423</v>
      </c>
      <c r="D8" s="697">
        <v>418.76629633720302</v>
      </c>
      <c r="E8" s="697">
        <v>690.97393258938303</v>
      </c>
      <c r="F8" s="698">
        <v>1109.7402289265899</v>
      </c>
      <c r="G8" s="699">
        <v>3648.8907800408201</v>
      </c>
    </row>
    <row r="9" spans="2:9" ht="14.25" customHeight="1" x14ac:dyDescent="0.3">
      <c r="B9" s="224" t="s">
        <v>249</v>
      </c>
      <c r="C9" s="697">
        <v>1729.02893716261</v>
      </c>
      <c r="D9" s="697">
        <v>1140.99112911265</v>
      </c>
      <c r="E9" s="697">
        <v>1652.8839017907801</v>
      </c>
      <c r="F9" s="698">
        <v>2793.8750309034099</v>
      </c>
      <c r="G9" s="699">
        <v>4522.9039680660399</v>
      </c>
    </row>
    <row r="10" spans="2:9" ht="14.25" customHeight="1" x14ac:dyDescent="0.3">
      <c r="B10" s="225" t="s">
        <v>383</v>
      </c>
      <c r="C10" s="697">
        <v>4268.17948827686</v>
      </c>
      <c r="D10" s="697">
        <v>1559.75742544985</v>
      </c>
      <c r="E10" s="697">
        <v>2343.8578343801501</v>
      </c>
      <c r="F10" s="697">
        <v>3903.61525982999</v>
      </c>
      <c r="G10" s="699">
        <v>8171.7947481068504</v>
      </c>
    </row>
    <row r="11" spans="2:9" ht="14.25" customHeight="1" x14ac:dyDescent="0.3">
      <c r="B11" s="225"/>
      <c r="C11" s="700"/>
      <c r="D11" s="701"/>
      <c r="E11" s="701"/>
      <c r="F11" s="700"/>
      <c r="G11" s="700"/>
    </row>
    <row r="12" spans="2:9" ht="14.25" customHeight="1" x14ac:dyDescent="0.3">
      <c r="B12" s="226" t="s">
        <v>384</v>
      </c>
      <c r="C12" s="700"/>
      <c r="D12" s="701"/>
      <c r="E12" s="701"/>
      <c r="F12" s="700"/>
      <c r="G12" s="700"/>
      <c r="H12" s="227"/>
    </row>
    <row r="13" spans="2:9" ht="14.25" customHeight="1" x14ac:dyDescent="0.3">
      <c r="B13" s="224" t="s">
        <v>248</v>
      </c>
      <c r="C13" s="697">
        <v>331.719869082451</v>
      </c>
      <c r="D13" s="697">
        <v>240.39126929668501</v>
      </c>
      <c r="E13" s="697">
        <v>279.78359080614001</v>
      </c>
      <c r="F13" s="698">
        <v>520.17486010282505</v>
      </c>
      <c r="G13" s="699">
        <v>851.89472918527599</v>
      </c>
      <c r="H13" s="227"/>
    </row>
    <row r="14" spans="2:9" ht="14.25" customHeight="1" x14ac:dyDescent="0.3">
      <c r="B14" s="224" t="s">
        <v>249</v>
      </c>
      <c r="C14" s="697">
        <v>2166.4947386128001</v>
      </c>
      <c r="D14" s="697">
        <v>169.76572580824899</v>
      </c>
      <c r="E14" s="697">
        <v>389.27427814681198</v>
      </c>
      <c r="F14" s="698">
        <v>559.04000395506</v>
      </c>
      <c r="G14" s="699">
        <v>2725.5347425678601</v>
      </c>
    </row>
    <row r="15" spans="2:9" ht="14.25" customHeight="1" x14ac:dyDescent="0.3">
      <c r="B15" s="225" t="s">
        <v>383</v>
      </c>
      <c r="C15" s="697">
        <v>2498.2146076952499</v>
      </c>
      <c r="D15" s="697">
        <v>410.15699510493403</v>
      </c>
      <c r="E15" s="697">
        <v>669.05786895295103</v>
      </c>
      <c r="F15" s="697">
        <v>1079.2148640578901</v>
      </c>
      <c r="G15" s="699">
        <v>3577.4294717531402</v>
      </c>
    </row>
    <row r="16" spans="2:9" ht="14.25" customHeight="1" x14ac:dyDescent="0.3">
      <c r="B16" s="224"/>
      <c r="C16" s="701"/>
      <c r="D16" s="701"/>
      <c r="E16" s="701"/>
      <c r="F16" s="701"/>
      <c r="G16" s="700"/>
    </row>
    <row r="17" spans="2:8" ht="14.25" customHeight="1" x14ac:dyDescent="0.3">
      <c r="B17" s="226" t="s">
        <v>385</v>
      </c>
      <c r="C17" s="701"/>
      <c r="D17" s="701"/>
      <c r="E17" s="701"/>
      <c r="F17" s="701"/>
      <c r="G17" s="700"/>
    </row>
    <row r="18" spans="2:8" ht="14.25" customHeight="1" x14ac:dyDescent="0.3">
      <c r="B18" s="224" t="s">
        <v>386</v>
      </c>
      <c r="C18" s="697">
        <v>659.02734194138304</v>
      </c>
      <c r="D18" s="697">
        <v>72.624084244489794</v>
      </c>
      <c r="E18" s="697">
        <v>115.634757941586</v>
      </c>
      <c r="F18" s="698">
        <v>188.25884218607601</v>
      </c>
      <c r="G18" s="699">
        <v>847.28618412745902</v>
      </c>
    </row>
    <row r="19" spans="2:8" ht="14.25" customHeight="1" x14ac:dyDescent="0.3">
      <c r="B19" s="224" t="s">
        <v>387</v>
      </c>
      <c r="C19" s="697">
        <v>857.45920318013998</v>
      </c>
      <c r="D19" s="697">
        <v>143.913275222978</v>
      </c>
      <c r="E19" s="697">
        <v>217.22002871403799</v>
      </c>
      <c r="F19" s="698">
        <v>361.13330393701602</v>
      </c>
      <c r="G19" s="699">
        <v>1218.59250711716</v>
      </c>
    </row>
    <row r="20" spans="2:8" ht="14.25" customHeight="1" x14ac:dyDescent="0.3">
      <c r="B20" s="410" t="s">
        <v>388</v>
      </c>
      <c r="C20" s="702">
        <v>663.92017243975499</v>
      </c>
      <c r="D20" s="702">
        <v>99.7015407725644</v>
      </c>
      <c r="E20" s="702">
        <v>198.19635834053699</v>
      </c>
      <c r="F20" s="703">
        <v>297.89789911310203</v>
      </c>
      <c r="G20" s="704">
        <v>961.81807155285799</v>
      </c>
    </row>
    <row r="21" spans="2:8" ht="14.25" customHeight="1" x14ac:dyDescent="0.3">
      <c r="B21" s="224" t="s">
        <v>389</v>
      </c>
      <c r="C21" s="589">
        <v>283.85995013732202</v>
      </c>
      <c r="D21" s="589">
        <v>76.997085592438907</v>
      </c>
      <c r="E21" s="589">
        <v>133.711154945846</v>
      </c>
      <c r="F21" s="589">
        <v>210.708240538285</v>
      </c>
      <c r="G21" s="584">
        <v>494.56819067560701</v>
      </c>
    </row>
    <row r="22" spans="2:8" ht="14.25" customHeight="1" x14ac:dyDescent="0.3">
      <c r="B22" s="228" t="s">
        <v>383</v>
      </c>
      <c r="C22" s="705">
        <v>2464.2666676986</v>
      </c>
      <c r="D22" s="705">
        <v>393.23598583247099</v>
      </c>
      <c r="E22" s="705">
        <v>664.76229994200696</v>
      </c>
      <c r="F22" s="705">
        <v>1057.9982857744801</v>
      </c>
      <c r="G22" s="706">
        <v>3522.2649534730799</v>
      </c>
    </row>
    <row r="23" spans="2:8" ht="14.25" customHeight="1" x14ac:dyDescent="0.3">
      <c r="B23" s="60"/>
      <c r="C23" s="707"/>
      <c r="D23" s="707"/>
      <c r="E23" s="707"/>
      <c r="F23" s="708"/>
      <c r="G23" s="709" t="s">
        <v>151</v>
      </c>
    </row>
    <row r="24" spans="2:8" ht="14.25" customHeight="1" x14ac:dyDescent="0.3">
      <c r="B24" s="223" t="s">
        <v>382</v>
      </c>
      <c r="C24" s="710"/>
      <c r="D24" s="711"/>
      <c r="E24" s="711"/>
      <c r="F24" s="710"/>
      <c r="G24" s="710"/>
    </row>
    <row r="25" spans="2:8" ht="14.25" customHeight="1" x14ac:dyDescent="0.25">
      <c r="B25" s="224" t="s">
        <v>248</v>
      </c>
      <c r="C25" s="633">
        <v>59.490247729467796</v>
      </c>
      <c r="D25" s="633">
        <v>26.848168151302598</v>
      </c>
      <c r="E25" s="633">
        <v>29.4801980928214</v>
      </c>
      <c r="F25" s="633">
        <v>28.428524715187098</v>
      </c>
      <c r="G25" s="633">
        <v>44.652256848303203</v>
      </c>
      <c r="H25" s="408"/>
    </row>
    <row r="26" spans="2:8" ht="14.25" customHeight="1" x14ac:dyDescent="0.25">
      <c r="B26" s="224" t="s">
        <v>249</v>
      </c>
      <c r="C26" s="633">
        <v>40.509752270531898</v>
      </c>
      <c r="D26" s="633">
        <v>73.151831848697498</v>
      </c>
      <c r="E26" s="633">
        <v>70.519801907178802</v>
      </c>
      <c r="F26" s="633">
        <v>71.571475284813005</v>
      </c>
      <c r="G26" s="633">
        <v>55.347743151697003</v>
      </c>
    </row>
    <row r="27" spans="2:8" ht="14.25" customHeight="1" x14ac:dyDescent="0.25">
      <c r="B27" s="225" t="s">
        <v>383</v>
      </c>
      <c r="C27" s="633">
        <v>100</v>
      </c>
      <c r="D27" s="633">
        <v>100</v>
      </c>
      <c r="E27" s="633">
        <v>100</v>
      </c>
      <c r="F27" s="633">
        <v>100</v>
      </c>
      <c r="G27" s="633">
        <v>100</v>
      </c>
    </row>
    <row r="28" spans="2:8" ht="14.25" customHeight="1" x14ac:dyDescent="0.3">
      <c r="B28" s="225"/>
      <c r="C28" s="712"/>
      <c r="D28" s="713"/>
      <c r="E28" s="713"/>
      <c r="F28" s="712"/>
      <c r="G28" s="712"/>
    </row>
    <row r="29" spans="2:8" ht="14.25" customHeight="1" x14ac:dyDescent="0.3">
      <c r="B29" s="226" t="s">
        <v>384</v>
      </c>
      <c r="C29" s="712"/>
      <c r="D29" s="713"/>
      <c r="E29" s="713"/>
      <c r="F29" s="712"/>
      <c r="G29" s="712"/>
    </row>
    <row r="30" spans="2:8" ht="14.25" customHeight="1" x14ac:dyDescent="0.25">
      <c r="B30" s="224" t="s">
        <v>248</v>
      </c>
      <c r="C30" s="633">
        <v>13.2782775371121</v>
      </c>
      <c r="D30" s="633">
        <v>58.609574422882503</v>
      </c>
      <c r="E30" s="633">
        <v>41.817547298859203</v>
      </c>
      <c r="F30" s="633">
        <v>48.199378773097003</v>
      </c>
      <c r="G30" s="633">
        <v>23.813040506087201</v>
      </c>
    </row>
    <row r="31" spans="2:8" ht="14.25" customHeight="1" x14ac:dyDescent="0.25">
      <c r="B31" s="224" t="s">
        <v>249</v>
      </c>
      <c r="C31" s="633">
        <v>86.721722462888096</v>
      </c>
      <c r="D31" s="633">
        <v>41.390425577117497</v>
      </c>
      <c r="E31" s="633">
        <v>58.182452701140797</v>
      </c>
      <c r="F31" s="633">
        <v>51.800621226902898</v>
      </c>
      <c r="G31" s="633">
        <v>76.186959493912795</v>
      </c>
    </row>
    <row r="32" spans="2:8" ht="14.25" customHeight="1" x14ac:dyDescent="0.25">
      <c r="B32" s="225" t="s">
        <v>383</v>
      </c>
      <c r="C32" s="633">
        <v>100</v>
      </c>
      <c r="D32" s="633">
        <v>100</v>
      </c>
      <c r="E32" s="633">
        <v>100</v>
      </c>
      <c r="F32" s="633">
        <v>100</v>
      </c>
      <c r="G32" s="633">
        <v>100</v>
      </c>
    </row>
    <row r="33" spans="2:9" ht="14.25" customHeight="1" x14ac:dyDescent="0.25">
      <c r="B33" s="224"/>
      <c r="C33" s="713"/>
      <c r="D33" s="713"/>
      <c r="E33" s="713"/>
      <c r="F33" s="713"/>
      <c r="G33" s="713"/>
    </row>
    <row r="34" spans="2:9" ht="14.25" customHeight="1" x14ac:dyDescent="0.25">
      <c r="B34" s="226" t="s">
        <v>385</v>
      </c>
      <c r="C34" s="713"/>
      <c r="D34" s="713"/>
      <c r="E34" s="713"/>
      <c r="F34" s="713"/>
      <c r="G34" s="713"/>
    </row>
    <row r="35" spans="2:9" ht="14.25" customHeight="1" x14ac:dyDescent="0.25">
      <c r="B35" s="224" t="s">
        <v>386</v>
      </c>
      <c r="C35" s="633">
        <v>26.743345214211502</v>
      </c>
      <c r="D35" s="633">
        <v>18.468321023760399</v>
      </c>
      <c r="E35" s="633">
        <v>17.394903103210599</v>
      </c>
      <c r="F35" s="633">
        <v>17.7938702469887</v>
      </c>
      <c r="G35" s="633">
        <v>24.055151878679801</v>
      </c>
      <c r="I35" s="408"/>
    </row>
    <row r="36" spans="2:9" ht="14.25" customHeight="1" x14ac:dyDescent="0.25">
      <c r="B36" s="224" t="s">
        <v>387</v>
      </c>
      <c r="C36" s="633">
        <v>34.795714863965202</v>
      </c>
      <c r="D36" s="633">
        <v>36.597178388523403</v>
      </c>
      <c r="E36" s="633">
        <v>32.676345925902801</v>
      </c>
      <c r="F36" s="633">
        <v>34.133637907802303</v>
      </c>
      <c r="G36" s="633">
        <v>34.596843883523903</v>
      </c>
      <c r="I36" s="408"/>
    </row>
    <row r="37" spans="2:9" ht="14.25" customHeight="1" x14ac:dyDescent="0.25">
      <c r="B37" s="410" t="s">
        <v>388</v>
      </c>
      <c r="C37" s="633">
        <v>26.941896392235702</v>
      </c>
      <c r="D37" s="633">
        <v>25.354124333636101</v>
      </c>
      <c r="E37" s="633">
        <v>29.8146207084589</v>
      </c>
      <c r="F37" s="633">
        <v>28.156746860419901</v>
      </c>
      <c r="G37" s="633">
        <v>27.3068063946885</v>
      </c>
      <c r="I37" s="408"/>
    </row>
    <row r="38" spans="2:9" ht="14.25" customHeight="1" x14ac:dyDescent="0.25">
      <c r="B38" s="224" t="s">
        <v>389</v>
      </c>
      <c r="C38" s="633">
        <v>11.5190435295877</v>
      </c>
      <c r="D38" s="633">
        <v>19.5803762540801</v>
      </c>
      <c r="E38" s="633">
        <v>20.1141302624277</v>
      </c>
      <c r="F38" s="633">
        <v>19.915744984789001</v>
      </c>
      <c r="G38" s="633">
        <v>14.0411978431079</v>
      </c>
      <c r="I38" s="408"/>
    </row>
    <row r="39" spans="2:9" ht="14.25" customHeight="1" x14ac:dyDescent="0.25">
      <c r="B39" s="228" t="s">
        <v>383</v>
      </c>
      <c r="C39" s="612">
        <v>100</v>
      </c>
      <c r="D39" s="612">
        <v>100</v>
      </c>
      <c r="E39" s="612">
        <v>100</v>
      </c>
      <c r="F39" s="612">
        <v>100</v>
      </c>
      <c r="G39" s="612">
        <v>100</v>
      </c>
    </row>
    <row r="40" spans="2:9" ht="14.25" customHeight="1" x14ac:dyDescent="0.3">
      <c r="B40" s="225"/>
      <c r="C40" s="714"/>
      <c r="D40" s="714"/>
      <c r="E40" s="714"/>
      <c r="F40" s="714"/>
      <c r="G40" s="709" t="s">
        <v>207</v>
      </c>
    </row>
    <row r="41" spans="2:9" ht="14.25" customHeight="1" x14ac:dyDescent="0.3">
      <c r="B41" s="229" t="s">
        <v>382</v>
      </c>
      <c r="C41" s="655">
        <v>2337</v>
      </c>
      <c r="D41" s="622">
        <v>1429</v>
      </c>
      <c r="E41" s="622">
        <v>1944</v>
      </c>
      <c r="F41" s="622">
        <v>3373</v>
      </c>
      <c r="G41" s="622">
        <v>5710</v>
      </c>
      <c r="H41" s="112"/>
      <c r="I41" s="112"/>
    </row>
    <row r="42" spans="2:9" ht="14.25" customHeight="1" x14ac:dyDescent="0.3">
      <c r="B42" s="229" t="s">
        <v>384</v>
      </c>
      <c r="C42" s="655">
        <v>1287</v>
      </c>
      <c r="D42" s="622">
        <v>361</v>
      </c>
      <c r="E42" s="622">
        <v>495</v>
      </c>
      <c r="F42" s="622">
        <v>856</v>
      </c>
      <c r="G42" s="622">
        <v>2143</v>
      </c>
      <c r="H42" s="112"/>
      <c r="I42" s="112"/>
    </row>
    <row r="43" spans="2:9" ht="14.25" customHeight="1" x14ac:dyDescent="0.3">
      <c r="B43" s="230" t="s">
        <v>385</v>
      </c>
      <c r="C43" s="715">
        <v>1277</v>
      </c>
      <c r="D43" s="623">
        <v>356</v>
      </c>
      <c r="E43" s="623">
        <v>486</v>
      </c>
      <c r="F43" s="623">
        <v>842</v>
      </c>
      <c r="G43" s="623">
        <v>2119</v>
      </c>
      <c r="H43" s="112"/>
      <c r="I43" s="112"/>
    </row>
    <row r="44" spans="2:9" ht="14.25" customHeight="1" x14ac:dyDescent="0.25">
      <c r="B44" s="849" t="s">
        <v>390</v>
      </c>
    </row>
    <row r="45" spans="2:9" ht="14.25" customHeight="1" x14ac:dyDescent="0.25">
      <c r="B45" s="49" t="s">
        <v>150</v>
      </c>
    </row>
    <row r="49" spans="2:2" ht="12" customHeight="1" x14ac:dyDescent="0.25"/>
    <row r="52" spans="2:2" x14ac:dyDescent="0.25">
      <c r="B52" s="73"/>
    </row>
  </sheetData>
  <pageMargins left="0.7" right="0.7" top="0.75" bottom="0.75" header="0.3" footer="0.3"/>
  <pageSetup paperSize="9" scale="86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CC99FF"/>
    <pageSetUpPr fitToPage="1"/>
  </sheetPr>
  <dimension ref="B1:P77"/>
  <sheetViews>
    <sheetView showGridLines="0" workbookViewId="0"/>
  </sheetViews>
  <sheetFormatPr defaultColWidth="8.84375" defaultRowHeight="12.5" x14ac:dyDescent="0.25"/>
  <cols>
    <col min="1" max="1" width="8.84375" style="50"/>
    <col min="2" max="2" width="11.3046875" style="50" customWidth="1"/>
    <col min="3" max="5" width="8.765625" style="50" customWidth="1"/>
    <col min="6" max="6" width="7.4609375" style="50" customWidth="1"/>
    <col min="7" max="9" width="8.765625" style="50" customWidth="1"/>
    <col min="10" max="10" width="6.765625" style="50" customWidth="1"/>
    <col min="11" max="12" width="7.23046875" style="50" bestFit="1" customWidth="1"/>
    <col min="13" max="19" width="8.84375" style="50"/>
    <col min="20" max="27" width="7.23046875" style="50" bestFit="1" customWidth="1"/>
    <col min="28" max="28" width="8" style="50" bestFit="1" customWidth="1"/>
    <col min="29" max="30" width="7.23046875" style="50" bestFit="1" customWidth="1"/>
    <col min="31" max="16384" width="8.84375" style="50"/>
  </cols>
  <sheetData>
    <row r="1" spans="2:16" ht="14.25" customHeight="1" x14ac:dyDescent="0.3">
      <c r="B1" s="143"/>
    </row>
    <row r="2" spans="2:16" ht="15.5" x14ac:dyDescent="0.25">
      <c r="B2" s="5" t="s">
        <v>391</v>
      </c>
      <c r="C2" s="5"/>
      <c r="D2" s="5"/>
      <c r="E2" s="5"/>
      <c r="F2" s="5"/>
      <c r="G2" s="5"/>
    </row>
    <row r="3" spans="2:16" ht="13" x14ac:dyDescent="0.3">
      <c r="B3" s="72"/>
      <c r="C3" s="231"/>
      <c r="D3" s="53"/>
      <c r="E3" s="53"/>
      <c r="F3" s="53"/>
      <c r="G3" s="53"/>
      <c r="H3" s="53"/>
      <c r="I3" s="53"/>
      <c r="J3" s="53"/>
    </row>
    <row r="4" spans="2:16" ht="13" x14ac:dyDescent="0.3">
      <c r="B4" s="11" t="s">
        <v>356</v>
      </c>
      <c r="C4" s="232"/>
      <c r="D4" s="232"/>
      <c r="E4" s="233"/>
      <c r="F4" s="233"/>
      <c r="G4" s="233"/>
      <c r="H4" s="12"/>
      <c r="I4" s="12"/>
      <c r="J4" s="12"/>
      <c r="K4" s="53"/>
    </row>
    <row r="5" spans="2:16" ht="26" x14ac:dyDescent="0.3">
      <c r="B5" s="14"/>
      <c r="C5" s="16" t="s">
        <v>80</v>
      </c>
      <c r="D5" s="15" t="s">
        <v>104</v>
      </c>
      <c r="E5" s="15" t="s">
        <v>105</v>
      </c>
      <c r="F5" s="16" t="s">
        <v>106</v>
      </c>
      <c r="G5" s="16" t="s">
        <v>357</v>
      </c>
      <c r="I5" s="143"/>
      <c r="J5" s="146"/>
    </row>
    <row r="6" spans="2:16" ht="13" x14ac:dyDescent="0.3">
      <c r="B6" s="60"/>
      <c r="C6" s="145"/>
      <c r="D6" s="145"/>
      <c r="E6" s="145"/>
      <c r="F6" s="148"/>
      <c r="G6" s="21" t="s">
        <v>192</v>
      </c>
      <c r="I6" s="146"/>
      <c r="J6" s="146"/>
    </row>
    <row r="7" spans="2:16" ht="13" x14ac:dyDescent="0.3">
      <c r="B7" s="60"/>
      <c r="C7" s="145"/>
      <c r="D7" s="145"/>
      <c r="E7" s="145"/>
      <c r="F7" s="148"/>
      <c r="G7" s="21"/>
      <c r="I7" s="146"/>
      <c r="J7" s="146"/>
    </row>
    <row r="8" spans="2:16" ht="14.25" customHeight="1" x14ac:dyDescent="0.3">
      <c r="B8" s="234" t="s">
        <v>88</v>
      </c>
      <c r="C8" s="42">
        <v>1573.0262011990001</v>
      </c>
      <c r="D8" s="41">
        <v>551.93985903816974</v>
      </c>
      <c r="E8" s="41">
        <v>465.23539309215568</v>
      </c>
      <c r="F8" s="42">
        <v>1017.1752521303257</v>
      </c>
      <c r="G8" s="42">
        <v>2590.2014533293191</v>
      </c>
      <c r="I8" s="146"/>
      <c r="J8" s="146"/>
      <c r="K8" s="46"/>
      <c r="L8" s="251"/>
      <c r="M8" s="252"/>
      <c r="N8" s="252"/>
      <c r="O8" s="252"/>
      <c r="P8" s="251"/>
    </row>
    <row r="9" spans="2:16" ht="14.25" customHeight="1" x14ac:dyDescent="0.3">
      <c r="B9" s="234" t="s">
        <v>89</v>
      </c>
      <c r="C9" s="42">
        <v>1777.4914969086255</v>
      </c>
      <c r="D9" s="41">
        <v>427.83896951121056</v>
      </c>
      <c r="E9" s="41">
        <v>449.77016681707278</v>
      </c>
      <c r="F9" s="42">
        <v>877.60913632828442</v>
      </c>
      <c r="G9" s="42">
        <v>2655.1006332369102</v>
      </c>
      <c r="I9" s="146"/>
      <c r="J9" s="146"/>
    </row>
    <row r="10" spans="2:16" ht="14.25" customHeight="1" x14ac:dyDescent="0.3">
      <c r="B10" s="234" t="s">
        <v>90</v>
      </c>
      <c r="C10" s="42">
        <v>1916.2912005042488</v>
      </c>
      <c r="D10" s="41">
        <v>399.59043858908802</v>
      </c>
      <c r="E10" s="41">
        <v>455.24685598493767</v>
      </c>
      <c r="F10" s="42">
        <v>854.83729457402455</v>
      </c>
      <c r="G10" s="42">
        <v>2771.1284950782688</v>
      </c>
    </row>
    <row r="11" spans="2:16" ht="14.25" customHeight="1" x14ac:dyDescent="0.3">
      <c r="B11" s="46" t="s">
        <v>91</v>
      </c>
      <c r="C11" s="42">
        <v>2162.6566019227371</v>
      </c>
      <c r="D11" s="41">
        <v>377.06968608079859</v>
      </c>
      <c r="E11" s="41">
        <v>385.7077639866672</v>
      </c>
      <c r="F11" s="42">
        <v>762.77745006746602</v>
      </c>
      <c r="G11" s="42">
        <v>2925.4340519901984</v>
      </c>
    </row>
    <row r="12" spans="2:16" ht="14.25" customHeight="1" x14ac:dyDescent="0.3">
      <c r="B12" s="46" t="s">
        <v>92</v>
      </c>
      <c r="C12" s="42">
        <v>2256.1758686250423</v>
      </c>
      <c r="D12" s="41">
        <v>428.74800712897746</v>
      </c>
      <c r="E12" s="41">
        <v>387.21699674148601</v>
      </c>
      <c r="F12" s="42">
        <v>815.96500387046285</v>
      </c>
      <c r="G12" s="42">
        <v>3072.1408724955058</v>
      </c>
    </row>
    <row r="13" spans="2:16" ht="14.25" customHeight="1" x14ac:dyDescent="0.3">
      <c r="B13" s="46" t="s">
        <v>93</v>
      </c>
      <c r="C13" s="42">
        <v>2521.69820337075</v>
      </c>
      <c r="D13" s="41">
        <v>428.88624688672456</v>
      </c>
      <c r="E13" s="41">
        <v>540.64649124336972</v>
      </c>
      <c r="F13" s="42">
        <v>969.53273813009628</v>
      </c>
      <c r="G13" s="42">
        <v>3491.2309415008458</v>
      </c>
    </row>
    <row r="14" spans="2:16" ht="14.25" customHeight="1" x14ac:dyDescent="0.3">
      <c r="B14" s="46" t="s">
        <v>94</v>
      </c>
      <c r="C14" s="42">
        <v>2330.3319917188874</v>
      </c>
      <c r="D14" s="41">
        <v>398.04233131675136</v>
      </c>
      <c r="E14" s="41">
        <v>513.10060487083797</v>
      </c>
      <c r="F14" s="42">
        <v>911.1429361875895</v>
      </c>
      <c r="G14" s="42">
        <v>3241.4749279064745</v>
      </c>
    </row>
    <row r="15" spans="2:16" ht="13" x14ac:dyDescent="0.3">
      <c r="B15" s="46" t="s">
        <v>95</v>
      </c>
      <c r="C15" s="42">
        <v>2574.4412016385477</v>
      </c>
      <c r="D15" s="41">
        <v>433.27148071987807</v>
      </c>
      <c r="E15" s="41">
        <v>602.64729371117414</v>
      </c>
      <c r="F15" s="42">
        <v>1035.9187744310525</v>
      </c>
      <c r="G15" s="42">
        <v>3610.3599760695997</v>
      </c>
    </row>
    <row r="16" spans="2:16" ht="13" x14ac:dyDescent="0.3">
      <c r="B16" s="46" t="s">
        <v>96</v>
      </c>
      <c r="C16" s="42">
        <v>2679.5531190216711</v>
      </c>
      <c r="D16" s="41">
        <v>469.39678684344938</v>
      </c>
      <c r="E16" s="41">
        <v>689.62784659961687</v>
      </c>
      <c r="F16" s="42">
        <v>1159.0246334430665</v>
      </c>
      <c r="G16" s="42">
        <v>3838.5777524647428</v>
      </c>
    </row>
    <row r="17" spans="2:14" ht="14.25" customHeight="1" x14ac:dyDescent="0.3">
      <c r="B17" s="46" t="s">
        <v>97</v>
      </c>
      <c r="C17" s="42">
        <v>2496.82359794474</v>
      </c>
      <c r="D17" s="41">
        <v>406.43179262249146</v>
      </c>
      <c r="E17" s="41">
        <v>582.3710476211952</v>
      </c>
      <c r="F17" s="42">
        <v>988.802840243687</v>
      </c>
      <c r="G17" s="42">
        <v>3485.6264381884298</v>
      </c>
    </row>
    <row r="18" spans="2:14" ht="14.25" customHeight="1" x14ac:dyDescent="0.3">
      <c r="B18" s="46" t="s">
        <v>98</v>
      </c>
      <c r="C18" s="42">
        <v>2416.8072979430299</v>
      </c>
      <c r="D18" s="41">
        <v>404.57473306204901</v>
      </c>
      <c r="E18" s="41">
        <v>652.43083505463096</v>
      </c>
      <c r="F18" s="42">
        <v>1057.00556811668</v>
      </c>
      <c r="G18" s="42">
        <v>3473.8128660597099</v>
      </c>
    </row>
    <row r="19" spans="2:14" ht="14.25" customHeight="1" x14ac:dyDescent="0.3">
      <c r="B19" s="716" t="s">
        <v>99</v>
      </c>
      <c r="C19" s="717">
        <v>2539.15055111423</v>
      </c>
      <c r="D19" s="718">
        <v>418.76629633720302</v>
      </c>
      <c r="E19" s="718">
        <v>690.97393258938303</v>
      </c>
      <c r="F19" s="717">
        <v>1109.7402289265899</v>
      </c>
      <c r="G19" s="717">
        <v>3648.8907800408201</v>
      </c>
    </row>
    <row r="20" spans="2:14" ht="14.25" customHeight="1" x14ac:dyDescent="0.3">
      <c r="G20" s="21" t="s">
        <v>392</v>
      </c>
    </row>
    <row r="21" spans="2:14" ht="14.25" customHeight="1" x14ac:dyDescent="0.3">
      <c r="B21" s="60"/>
      <c r="C21" s="145"/>
      <c r="D21" s="145"/>
      <c r="E21" s="145"/>
      <c r="F21" s="148"/>
      <c r="G21" s="482"/>
      <c r="I21" s="146"/>
      <c r="J21" s="146"/>
    </row>
    <row r="22" spans="2:14" ht="14.25" customHeight="1" x14ac:dyDescent="0.3">
      <c r="B22" s="43" t="s">
        <v>88</v>
      </c>
      <c r="C22" s="287">
        <v>59.194115620665897</v>
      </c>
      <c r="D22" s="151">
        <v>29.81990323270335</v>
      </c>
      <c r="E22" s="151">
        <v>24.493087846115387</v>
      </c>
      <c r="F22" s="287">
        <v>27.1220202847949</v>
      </c>
      <c r="G22" s="287">
        <v>40.422822987817788</v>
      </c>
      <c r="I22" s="146"/>
      <c r="J22" s="146"/>
    </row>
    <row r="23" spans="2:14" ht="14.25" customHeight="1" x14ac:dyDescent="0.3">
      <c r="B23" s="43" t="s">
        <v>89</v>
      </c>
      <c r="C23" s="287">
        <v>60.357508907106983</v>
      </c>
      <c r="D23" s="151">
        <v>25.113265616241303</v>
      </c>
      <c r="E23" s="151">
        <v>23.767848049203586</v>
      </c>
      <c r="F23" s="287">
        <v>24.405254491086247</v>
      </c>
      <c r="G23" s="287">
        <v>40.592141214115429</v>
      </c>
      <c r="I23" s="146"/>
      <c r="J23" s="146"/>
    </row>
    <row r="24" spans="2:14" ht="14.25" customHeight="1" x14ac:dyDescent="0.3">
      <c r="B24" s="43" t="s">
        <v>90</v>
      </c>
      <c r="C24" s="287">
        <v>59.2565252019063</v>
      </c>
      <c r="D24" s="151">
        <v>22.164246963768562</v>
      </c>
      <c r="E24" s="151">
        <v>23.391246594351184</v>
      </c>
      <c r="F24" s="287">
        <v>22.80120731833809</v>
      </c>
      <c r="G24" s="287">
        <v>39.684047590257173</v>
      </c>
    </row>
    <row r="25" spans="2:14" ht="14.25" customHeight="1" x14ac:dyDescent="0.3">
      <c r="B25" s="46" t="s">
        <v>91</v>
      </c>
      <c r="C25" s="287">
        <v>58.984405144855003</v>
      </c>
      <c r="D25" s="151">
        <v>21.448628969841884</v>
      </c>
      <c r="E25" s="151">
        <v>19.294832220022521</v>
      </c>
      <c r="F25" s="287">
        <v>20.302649185349015</v>
      </c>
      <c r="G25" s="287">
        <v>39.407624945648948</v>
      </c>
    </row>
    <row r="26" spans="2:14" ht="14.25" customHeight="1" x14ac:dyDescent="0.3">
      <c r="B26" s="46" t="s">
        <v>92</v>
      </c>
      <c r="C26" s="287">
        <v>60.685797249529358</v>
      </c>
      <c r="D26" s="151">
        <v>26.167668597578299</v>
      </c>
      <c r="E26" s="151">
        <v>19.705213259159056</v>
      </c>
      <c r="F26" s="287">
        <v>22.643597079574295</v>
      </c>
      <c r="G26" s="287">
        <v>41.961616508905877</v>
      </c>
    </row>
    <row r="27" spans="2:14" ht="14.25" customHeight="1" x14ac:dyDescent="0.3">
      <c r="B27" s="46" t="s">
        <v>93</v>
      </c>
      <c r="C27" s="287">
        <v>61.051773935817899</v>
      </c>
      <c r="D27" s="151">
        <v>26.787108732906191</v>
      </c>
      <c r="E27" s="151">
        <v>24.061434454746713</v>
      </c>
      <c r="F27" s="287">
        <v>25.195534404034301</v>
      </c>
      <c r="G27" s="287">
        <v>43.758206832617084</v>
      </c>
    </row>
    <row r="28" spans="2:14" ht="14.25" customHeight="1" x14ac:dyDescent="0.3">
      <c r="B28" s="46" t="s">
        <v>94</v>
      </c>
      <c r="C28" s="287">
        <v>57.123097466019502</v>
      </c>
      <c r="D28" s="151">
        <v>24.772177171006355</v>
      </c>
      <c r="E28" s="151">
        <v>23.173481854602151</v>
      </c>
      <c r="F28" s="287">
        <v>23.845770272824709</v>
      </c>
      <c r="G28" s="287">
        <v>41.028860741732501</v>
      </c>
    </row>
    <row r="29" spans="2:14" ht="14.25" customHeight="1" x14ac:dyDescent="0.3">
      <c r="B29" s="46" t="s">
        <v>95</v>
      </c>
      <c r="C29" s="287">
        <v>59.464258394022231</v>
      </c>
      <c r="D29" s="151">
        <v>27.361619961532966</v>
      </c>
      <c r="E29" s="151">
        <v>26.441079428657453</v>
      </c>
      <c r="F29" s="287">
        <v>26.818451016293459</v>
      </c>
      <c r="G29" s="287">
        <v>44.071229402906447</v>
      </c>
    </row>
    <row r="30" spans="2:14" ht="14.25" customHeight="1" x14ac:dyDescent="0.3">
      <c r="B30" s="46" t="s">
        <v>96</v>
      </c>
      <c r="C30" s="287">
        <v>60.468466429134573</v>
      </c>
      <c r="D30" s="151">
        <v>30.572590757688438</v>
      </c>
      <c r="E30" s="151">
        <v>29.57711572700325</v>
      </c>
      <c r="F30" s="287">
        <v>29.972360856541275</v>
      </c>
      <c r="G30" s="287">
        <v>46.257392408371103</v>
      </c>
    </row>
    <row r="31" spans="2:14" ht="14.25" customHeight="1" x14ac:dyDescent="0.3">
      <c r="B31" s="46" t="s">
        <v>97</v>
      </c>
      <c r="C31" s="287">
        <v>58.010946333069711</v>
      </c>
      <c r="D31" s="151">
        <v>26.221350774694329</v>
      </c>
      <c r="E31" s="151">
        <v>24.907039441904548</v>
      </c>
      <c r="F31" s="287">
        <v>25.430982756585124</v>
      </c>
      <c r="G31" s="287">
        <v>42.547915985034145</v>
      </c>
      <c r="I31" s="46"/>
      <c r="J31" s="125"/>
      <c r="K31" s="125"/>
      <c r="L31" s="125"/>
      <c r="M31" s="125"/>
      <c r="N31" s="125"/>
    </row>
    <row r="32" spans="2:14" ht="14.25" customHeight="1" x14ac:dyDescent="0.3">
      <c r="B32" s="46" t="s">
        <v>98</v>
      </c>
      <c r="C32" s="287">
        <v>55.772059963477403</v>
      </c>
      <c r="D32" s="842">
        <v>25.8782445520694</v>
      </c>
      <c r="E32" s="151">
        <v>28.109679475281101</v>
      </c>
      <c r="F32" s="287">
        <v>27.211579578098501</v>
      </c>
      <c r="G32" s="287">
        <v>42.272006839542499</v>
      </c>
    </row>
    <row r="33" spans="2:10" ht="14.25" customHeight="1" x14ac:dyDescent="0.3">
      <c r="B33" s="716" t="s">
        <v>99</v>
      </c>
      <c r="C33" s="719">
        <v>59.490247729467796</v>
      </c>
      <c r="D33" s="720">
        <v>26.848168151302598</v>
      </c>
      <c r="E33" s="720">
        <v>29.4801980928214</v>
      </c>
      <c r="F33" s="719">
        <v>28.428524715187098</v>
      </c>
      <c r="G33" s="719">
        <v>44.652256848303203</v>
      </c>
    </row>
    <row r="34" spans="2:10" ht="14.25" customHeight="1" x14ac:dyDescent="0.3">
      <c r="B34" s="60"/>
      <c r="C34" s="145"/>
      <c r="D34" s="145"/>
      <c r="E34" s="145"/>
      <c r="F34" s="148"/>
      <c r="G34" s="21" t="s">
        <v>207</v>
      </c>
      <c r="I34" s="146"/>
      <c r="J34" s="146"/>
    </row>
    <row r="35" spans="2:10" ht="14.25" customHeight="1" x14ac:dyDescent="0.3">
      <c r="B35" s="60"/>
      <c r="C35" s="145"/>
      <c r="D35" s="145"/>
      <c r="E35" s="145"/>
      <c r="F35" s="148"/>
      <c r="G35" s="21"/>
      <c r="I35" s="146"/>
      <c r="J35" s="146"/>
    </row>
    <row r="36" spans="2:10" ht="14.25" customHeight="1" x14ac:dyDescent="0.3">
      <c r="B36" s="43" t="s">
        <v>88</v>
      </c>
      <c r="C36" s="167">
        <v>1936</v>
      </c>
      <c r="D36" s="167">
        <v>1478</v>
      </c>
      <c r="E36" s="167">
        <v>1652</v>
      </c>
      <c r="F36" s="167">
        <v>3130</v>
      </c>
      <c r="G36" s="167">
        <v>5066</v>
      </c>
      <c r="I36" s="146"/>
      <c r="J36" s="146"/>
    </row>
    <row r="37" spans="2:10" ht="14.25" customHeight="1" x14ac:dyDescent="0.3">
      <c r="B37" s="43" t="s">
        <v>89</v>
      </c>
      <c r="C37" s="167">
        <v>2036</v>
      </c>
      <c r="D37" s="167">
        <v>1410</v>
      </c>
      <c r="E37" s="167">
        <v>1613</v>
      </c>
      <c r="F37" s="167">
        <v>3023</v>
      </c>
      <c r="G37" s="167">
        <v>5059</v>
      </c>
      <c r="I37" s="146"/>
      <c r="J37" s="146"/>
    </row>
    <row r="38" spans="2:10" ht="14.25" customHeight="1" x14ac:dyDescent="0.3">
      <c r="B38" s="43" t="s">
        <v>90</v>
      </c>
      <c r="C38" s="167">
        <v>2190</v>
      </c>
      <c r="D38" s="167">
        <v>1434</v>
      </c>
      <c r="E38" s="167">
        <v>1555</v>
      </c>
      <c r="F38" s="167">
        <v>2989</v>
      </c>
      <c r="G38" s="167">
        <v>5179</v>
      </c>
    </row>
    <row r="39" spans="2:10" ht="14.25" customHeight="1" x14ac:dyDescent="0.3">
      <c r="B39" s="46" t="s">
        <v>91</v>
      </c>
      <c r="C39" s="167">
        <v>1979</v>
      </c>
      <c r="D39" s="167">
        <v>1501</v>
      </c>
      <c r="E39" s="167">
        <v>1647</v>
      </c>
      <c r="F39" s="167">
        <v>3148</v>
      </c>
      <c r="G39" s="167">
        <v>5127</v>
      </c>
    </row>
    <row r="40" spans="2:10" ht="14.25" customHeight="1" x14ac:dyDescent="0.3">
      <c r="B40" s="46" t="s">
        <v>92</v>
      </c>
      <c r="C40" s="167">
        <v>1971</v>
      </c>
      <c r="D40" s="167">
        <v>1486</v>
      </c>
      <c r="E40" s="167">
        <v>1712</v>
      </c>
      <c r="F40" s="167">
        <v>3198</v>
      </c>
      <c r="G40" s="167">
        <v>5169</v>
      </c>
    </row>
    <row r="41" spans="2:10" ht="14.25" customHeight="1" x14ac:dyDescent="0.3">
      <c r="B41" s="46" t="s">
        <v>93</v>
      </c>
      <c r="C41" s="167">
        <v>1928</v>
      </c>
      <c r="D41" s="167">
        <v>1424</v>
      </c>
      <c r="E41" s="167">
        <v>1961</v>
      </c>
      <c r="F41" s="167">
        <v>3385</v>
      </c>
      <c r="G41" s="167">
        <v>5313</v>
      </c>
    </row>
    <row r="42" spans="2:10" ht="14.25" customHeight="1" x14ac:dyDescent="0.3">
      <c r="B42" s="46" t="s">
        <v>94</v>
      </c>
      <c r="C42" s="167">
        <v>1981</v>
      </c>
      <c r="D42" s="167">
        <v>1419</v>
      </c>
      <c r="E42" s="167">
        <v>1777</v>
      </c>
      <c r="F42" s="167">
        <v>3196</v>
      </c>
      <c r="G42" s="167">
        <v>5177</v>
      </c>
    </row>
    <row r="43" spans="2:10" ht="14.25" customHeight="1" x14ac:dyDescent="0.3">
      <c r="B43" s="46" t="s">
        <v>95</v>
      </c>
      <c r="C43" s="167">
        <v>1970</v>
      </c>
      <c r="D43" s="167">
        <v>1511</v>
      </c>
      <c r="E43" s="167">
        <v>2090</v>
      </c>
      <c r="F43" s="167">
        <v>3601</v>
      </c>
      <c r="G43" s="167">
        <v>5571</v>
      </c>
    </row>
    <row r="44" spans="2:10" ht="14.25" customHeight="1" x14ac:dyDescent="0.3">
      <c r="B44" s="46" t="s">
        <v>96</v>
      </c>
      <c r="C44" s="167">
        <v>2367</v>
      </c>
      <c r="D44" s="167">
        <v>1253</v>
      </c>
      <c r="E44" s="167">
        <v>1842</v>
      </c>
      <c r="F44" s="167">
        <v>3095</v>
      </c>
      <c r="G44" s="167">
        <v>5462</v>
      </c>
    </row>
    <row r="45" spans="2:10" ht="14.25" customHeight="1" x14ac:dyDescent="0.3">
      <c r="B45" s="46" t="s">
        <v>97</v>
      </c>
      <c r="C45" s="167">
        <v>2275</v>
      </c>
      <c r="D45" s="167">
        <v>1516</v>
      </c>
      <c r="E45" s="167">
        <v>2135</v>
      </c>
      <c r="F45" s="167">
        <v>3651</v>
      </c>
      <c r="G45" s="167">
        <v>5926</v>
      </c>
    </row>
    <row r="46" spans="2:10" ht="14.25" customHeight="1" x14ac:dyDescent="0.3">
      <c r="B46" s="46" t="s">
        <v>98</v>
      </c>
      <c r="C46" s="167">
        <v>2364</v>
      </c>
      <c r="D46" s="167">
        <v>1401</v>
      </c>
      <c r="E46" s="167">
        <v>2024</v>
      </c>
      <c r="F46" s="167">
        <v>3425</v>
      </c>
      <c r="G46" s="167">
        <v>5789</v>
      </c>
    </row>
    <row r="47" spans="2:10" ht="14.25" customHeight="1" x14ac:dyDescent="0.3">
      <c r="B47" s="716" t="s">
        <v>99</v>
      </c>
      <c r="C47" s="642">
        <v>2337</v>
      </c>
      <c r="D47" s="642">
        <v>1429</v>
      </c>
      <c r="E47" s="642">
        <v>1944</v>
      </c>
      <c r="F47" s="642">
        <v>3373</v>
      </c>
      <c r="G47" s="642">
        <v>5710</v>
      </c>
    </row>
    <row r="48" spans="2:10" ht="14.25" customHeight="1" x14ac:dyDescent="0.25">
      <c r="B48" s="835" t="s">
        <v>390</v>
      </c>
      <c r="C48" s="639"/>
      <c r="D48" s="639"/>
      <c r="E48" s="639"/>
      <c r="F48" s="639"/>
      <c r="G48" s="639"/>
    </row>
    <row r="49" spans="2:10" ht="14.25" customHeight="1" x14ac:dyDescent="0.25">
      <c r="B49" s="49" t="s">
        <v>150</v>
      </c>
      <c r="C49" s="235"/>
      <c r="D49" s="235"/>
      <c r="E49" s="235"/>
      <c r="F49" s="235"/>
      <c r="G49" s="235"/>
      <c r="H49" s="235"/>
      <c r="I49" s="235"/>
      <c r="J49" s="235"/>
    </row>
    <row r="50" spans="2:10" x14ac:dyDescent="0.25">
      <c r="B50" s="236"/>
      <c r="C50" s="237"/>
      <c r="D50" s="237"/>
      <c r="E50" s="237"/>
      <c r="F50" s="237"/>
      <c r="G50" s="237"/>
      <c r="H50" s="146"/>
      <c r="I50" s="146"/>
      <c r="J50" s="237"/>
    </row>
    <row r="51" spans="2:10" x14ac:dyDescent="0.25">
      <c r="B51" s="238"/>
      <c r="C51" s="237"/>
      <c r="D51" s="237"/>
      <c r="E51" s="237"/>
      <c r="F51" s="237"/>
      <c r="G51" s="237"/>
      <c r="H51" s="146"/>
      <c r="I51" s="146"/>
      <c r="J51" s="237"/>
    </row>
    <row r="52" spans="2:10" s="53" customFormat="1" x14ac:dyDescent="0.25">
      <c r="B52" s="238"/>
      <c r="C52" s="237"/>
      <c r="D52" s="237"/>
      <c r="E52" s="237"/>
      <c r="F52" s="237"/>
      <c r="G52" s="237"/>
      <c r="H52" s="146"/>
      <c r="I52" s="146"/>
      <c r="J52" s="237"/>
    </row>
    <row r="53" spans="2:10" s="239" customFormat="1" ht="11.5" x14ac:dyDescent="0.25"/>
    <row r="54" spans="2:10" x14ac:dyDescent="0.25">
      <c r="B54" s="53"/>
      <c r="C54" s="53"/>
      <c r="D54" s="53"/>
      <c r="E54" s="53"/>
      <c r="F54" s="53"/>
      <c r="G54" s="53"/>
      <c r="H54" s="146"/>
      <c r="I54" s="146" t="s">
        <v>277</v>
      </c>
      <c r="J54" s="53"/>
    </row>
    <row r="55" spans="2:10" x14ac:dyDescent="0.25">
      <c r="B55" s="53"/>
      <c r="C55" s="53"/>
      <c r="D55" s="53"/>
      <c r="E55" s="53"/>
      <c r="F55" s="53"/>
      <c r="G55" s="53"/>
      <c r="H55" s="146"/>
      <c r="I55" s="146"/>
      <c r="J55" s="53"/>
    </row>
    <row r="56" spans="2:10" x14ac:dyDescent="0.25">
      <c r="B56" s="53"/>
      <c r="C56" s="53"/>
      <c r="D56" s="53"/>
      <c r="E56" s="53"/>
      <c r="F56" s="53"/>
      <c r="G56" s="53"/>
      <c r="H56" s="146"/>
      <c r="I56" s="146"/>
      <c r="J56" s="53"/>
    </row>
    <row r="57" spans="2:10" ht="15.5" x14ac:dyDescent="0.35">
      <c r="B57" s="53"/>
      <c r="C57" s="53"/>
      <c r="D57" s="240"/>
      <c r="E57" s="240"/>
      <c r="F57" s="240"/>
      <c r="G57" s="240"/>
      <c r="H57" s="241"/>
      <c r="I57" s="241"/>
      <c r="J57" s="240"/>
    </row>
    <row r="58" spans="2:10" ht="15.5" x14ac:dyDescent="0.35">
      <c r="B58" s="242"/>
      <c r="C58" s="238"/>
      <c r="D58" s="243"/>
      <c r="E58" s="243"/>
      <c r="F58" s="243"/>
      <c r="G58" s="240"/>
      <c r="H58" s="241"/>
      <c r="I58" s="241"/>
      <c r="J58" s="240"/>
    </row>
    <row r="59" spans="2:10" ht="15.5" x14ac:dyDescent="0.35">
      <c r="B59" s="244"/>
      <c r="C59" s="235"/>
      <c r="D59" s="245"/>
      <c r="E59" s="245"/>
      <c r="F59" s="245"/>
      <c r="G59" s="240"/>
      <c r="H59" s="240"/>
      <c r="I59" s="240"/>
      <c r="J59" s="240"/>
    </row>
    <row r="60" spans="2:10" ht="15.5" x14ac:dyDescent="0.35">
      <c r="B60" s="246"/>
      <c r="C60" s="247"/>
      <c r="D60" s="248"/>
      <c r="E60" s="248"/>
      <c r="F60" s="248"/>
      <c r="G60" s="240"/>
      <c r="H60" s="240"/>
      <c r="I60" s="240"/>
      <c r="J60" s="240"/>
    </row>
    <row r="61" spans="2:10" x14ac:dyDescent="0.25">
      <c r="B61" s="249"/>
      <c r="C61" s="247"/>
      <c r="D61" s="237"/>
      <c r="E61" s="237"/>
      <c r="F61" s="237"/>
      <c r="G61" s="53"/>
      <c r="H61" s="53"/>
      <c r="I61" s="53"/>
      <c r="J61" s="53"/>
    </row>
    <row r="62" spans="2:10" x14ac:dyDescent="0.25">
      <c r="B62" s="249"/>
      <c r="C62" s="247"/>
      <c r="D62" s="237"/>
      <c r="E62" s="237"/>
      <c r="F62" s="237"/>
      <c r="G62" s="53"/>
      <c r="H62" s="53"/>
      <c r="I62" s="53"/>
      <c r="J62" s="53"/>
    </row>
    <row r="63" spans="2:10" x14ac:dyDescent="0.25">
      <c r="B63" s="249"/>
      <c r="C63" s="247"/>
      <c r="D63" s="237"/>
      <c r="E63" s="237"/>
      <c r="F63" s="237"/>
      <c r="G63" s="53"/>
      <c r="H63" s="53"/>
      <c r="I63" s="53"/>
      <c r="J63" s="53"/>
    </row>
    <row r="64" spans="2:10" x14ac:dyDescent="0.25">
      <c r="B64" s="249"/>
      <c r="C64" s="247"/>
      <c r="D64" s="237"/>
      <c r="E64" s="237"/>
      <c r="F64" s="237"/>
      <c r="G64" s="53"/>
      <c r="H64" s="53"/>
      <c r="I64" s="53"/>
      <c r="J64" s="53"/>
    </row>
    <row r="65" spans="2:10" x14ac:dyDescent="0.25">
      <c r="B65" s="249"/>
      <c r="C65" s="247"/>
      <c r="D65" s="237"/>
      <c r="E65" s="237"/>
      <c r="F65" s="237"/>
      <c r="G65" s="53"/>
      <c r="H65" s="53"/>
      <c r="I65" s="53"/>
      <c r="J65" s="53"/>
    </row>
    <row r="66" spans="2:10" x14ac:dyDescent="0.25">
      <c r="B66" s="249"/>
      <c r="C66" s="247"/>
      <c r="D66" s="237"/>
      <c r="E66" s="237"/>
      <c r="F66" s="237"/>
      <c r="G66" s="53"/>
      <c r="H66" s="53"/>
      <c r="I66" s="53"/>
      <c r="J66" s="53"/>
    </row>
    <row r="67" spans="2:10" x14ac:dyDescent="0.25">
      <c r="B67" s="249"/>
      <c r="C67" s="247"/>
      <c r="D67" s="237"/>
      <c r="E67" s="237"/>
      <c r="F67" s="237"/>
      <c r="G67" s="53"/>
      <c r="H67" s="53"/>
      <c r="I67" s="53"/>
      <c r="J67" s="53"/>
    </row>
    <row r="68" spans="2:10" x14ac:dyDescent="0.25">
      <c r="B68" s="249"/>
      <c r="C68" s="247"/>
      <c r="D68" s="237"/>
      <c r="E68" s="237"/>
      <c r="F68" s="250"/>
      <c r="G68" s="53"/>
      <c r="H68" s="53"/>
      <c r="I68" s="53"/>
      <c r="J68" s="53"/>
    </row>
    <row r="69" spans="2:10" x14ac:dyDescent="0.25">
      <c r="B69" s="246"/>
      <c r="C69" s="247"/>
      <c r="D69" s="237"/>
      <c r="E69" s="250"/>
      <c r="F69" s="250"/>
      <c r="G69" s="53"/>
      <c r="H69" s="53"/>
      <c r="I69" s="53"/>
      <c r="J69" s="53"/>
    </row>
    <row r="70" spans="2:10" x14ac:dyDescent="0.25">
      <c r="B70" s="246"/>
      <c r="C70" s="247"/>
      <c r="D70" s="237"/>
      <c r="E70" s="250"/>
      <c r="F70" s="250"/>
      <c r="G70" s="53"/>
      <c r="H70" s="53"/>
      <c r="I70" s="53"/>
      <c r="J70" s="53"/>
    </row>
    <row r="71" spans="2:10" x14ac:dyDescent="0.25">
      <c r="B71" s="53"/>
      <c r="C71" s="53"/>
      <c r="D71" s="53"/>
      <c r="E71" s="53"/>
      <c r="F71" s="53"/>
      <c r="G71" s="53"/>
      <c r="H71" s="53"/>
      <c r="I71" s="53"/>
      <c r="J71" s="53"/>
    </row>
    <row r="72" spans="2:10" x14ac:dyDescent="0.25">
      <c r="B72" s="53"/>
      <c r="C72" s="53"/>
      <c r="D72" s="53"/>
      <c r="E72" s="53"/>
      <c r="F72" s="53"/>
      <c r="G72" s="53"/>
      <c r="H72" s="53"/>
      <c r="I72" s="53"/>
      <c r="J72" s="53"/>
    </row>
    <row r="73" spans="2:10" x14ac:dyDescent="0.25">
      <c r="B73" s="53"/>
      <c r="C73" s="53"/>
      <c r="D73" s="53"/>
      <c r="E73" s="53"/>
      <c r="F73" s="53"/>
      <c r="G73" s="53"/>
      <c r="H73" s="53"/>
      <c r="I73" s="53"/>
      <c r="J73" s="53"/>
    </row>
    <row r="74" spans="2:10" x14ac:dyDescent="0.25">
      <c r="B74" s="53"/>
      <c r="C74" s="53"/>
      <c r="D74" s="53"/>
      <c r="E74" s="53"/>
      <c r="F74" s="53"/>
      <c r="G74" s="53"/>
      <c r="H74" s="53"/>
      <c r="I74" s="53"/>
      <c r="J74" s="53"/>
    </row>
    <row r="75" spans="2:10" x14ac:dyDescent="0.25">
      <c r="B75" s="53"/>
      <c r="C75" s="53"/>
      <c r="D75" s="53"/>
      <c r="E75" s="53"/>
      <c r="F75" s="53"/>
      <c r="G75" s="53"/>
      <c r="H75" s="53"/>
      <c r="I75" s="53"/>
      <c r="J75" s="53"/>
    </row>
    <row r="76" spans="2:10" x14ac:dyDescent="0.25">
      <c r="B76" s="53"/>
      <c r="C76" s="53"/>
      <c r="D76" s="53"/>
      <c r="E76" s="53"/>
      <c r="F76" s="53"/>
      <c r="G76" s="53"/>
      <c r="H76" s="53"/>
      <c r="I76" s="53"/>
      <c r="J76" s="53"/>
    </row>
    <row r="77" spans="2:10" x14ac:dyDescent="0.25">
      <c r="B77" s="53"/>
      <c r="C77" s="53"/>
      <c r="D77" s="53"/>
      <c r="E77" s="53"/>
      <c r="F77" s="53"/>
      <c r="G77" s="53"/>
      <c r="H77" s="53"/>
      <c r="I77" s="53"/>
      <c r="J77" s="53"/>
    </row>
  </sheetData>
  <pageMargins left="0.7" right="0.7" top="0.75" bottom="0.75" header="0.3" footer="0.3"/>
  <pageSetup paperSize="9" scale="77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CC99FF"/>
    <pageSetUpPr fitToPage="1"/>
  </sheetPr>
  <dimension ref="B1:U90"/>
  <sheetViews>
    <sheetView showGridLines="0" zoomScaleNormal="100" workbookViewId="0"/>
  </sheetViews>
  <sheetFormatPr defaultColWidth="8.84375" defaultRowHeight="12.5" x14ac:dyDescent="0.25"/>
  <cols>
    <col min="1" max="1" width="6.765625" style="50" customWidth="1"/>
    <col min="2" max="2" width="15.765625" style="50" customWidth="1"/>
    <col min="3" max="7" width="8.765625" style="50" customWidth="1"/>
    <col min="8" max="8" width="8.84375" style="86"/>
    <col min="9" max="21" width="8.84375" style="53"/>
    <col min="22" max="16384" width="8.84375" style="50"/>
  </cols>
  <sheetData>
    <row r="1" spans="2:21" ht="14.25" customHeight="1" x14ac:dyDescent="0.35">
      <c r="H1" s="290"/>
      <c r="I1" s="327"/>
      <c r="J1" s="328"/>
      <c r="K1" s="328"/>
    </row>
    <row r="2" spans="2:21" s="97" customFormat="1" ht="15.5" x14ac:dyDescent="0.35">
      <c r="B2" s="490" t="s">
        <v>393</v>
      </c>
      <c r="C2" s="486"/>
      <c r="D2" s="486"/>
      <c r="E2" s="486"/>
      <c r="F2" s="486"/>
      <c r="G2" s="486"/>
      <c r="H2" s="290"/>
      <c r="I2" s="327"/>
      <c r="J2" s="1018"/>
      <c r="K2" s="1018"/>
      <c r="L2" s="1017"/>
      <c r="M2" s="1017"/>
      <c r="N2" s="1017"/>
      <c r="O2" s="329"/>
      <c r="P2" s="330"/>
      <c r="Q2" s="330"/>
      <c r="R2" s="330"/>
      <c r="S2" s="330"/>
      <c r="T2" s="330"/>
      <c r="U2" s="330"/>
    </row>
    <row r="3" spans="2:21" ht="14.25" customHeight="1" x14ac:dyDescent="0.35">
      <c r="B3" s="64"/>
      <c r="E3" s="98"/>
      <c r="F3" s="98"/>
      <c r="G3" s="98"/>
      <c r="H3" s="290"/>
      <c r="I3" s="327"/>
      <c r="J3" s="1016"/>
      <c r="K3" s="1016"/>
      <c r="L3" s="532"/>
      <c r="M3" s="532"/>
      <c r="N3" s="532"/>
      <c r="O3" s="532"/>
    </row>
    <row r="4" spans="2:21" ht="14.25" customHeight="1" x14ac:dyDescent="0.35">
      <c r="B4" s="65" t="s">
        <v>189</v>
      </c>
      <c r="C4" s="83"/>
      <c r="D4" s="73"/>
      <c r="E4" s="86"/>
      <c r="F4" s="86"/>
      <c r="G4" s="86"/>
      <c r="H4" s="290"/>
      <c r="I4" s="327"/>
      <c r="J4" s="331"/>
      <c r="K4" s="331"/>
      <c r="L4" s="332"/>
      <c r="M4" s="332"/>
      <c r="N4" s="332"/>
      <c r="O4" s="532"/>
    </row>
    <row r="5" spans="2:21" ht="14.25" customHeight="1" x14ac:dyDescent="0.3">
      <c r="B5" s="100"/>
      <c r="C5" s="67" t="s">
        <v>90</v>
      </c>
      <c r="D5" s="68" t="s">
        <v>91</v>
      </c>
      <c r="E5" s="68" t="s">
        <v>92</v>
      </c>
      <c r="F5" s="68" t="s">
        <v>93</v>
      </c>
      <c r="G5" s="68" t="s">
        <v>94</v>
      </c>
      <c r="H5" s="68" t="s">
        <v>95</v>
      </c>
      <c r="I5" s="68" t="s">
        <v>96</v>
      </c>
      <c r="J5" s="68" t="s">
        <v>97</v>
      </c>
      <c r="K5" s="68" t="s">
        <v>98</v>
      </c>
      <c r="L5" s="68" t="s">
        <v>99</v>
      </c>
      <c r="M5" s="332"/>
      <c r="N5" s="332"/>
      <c r="O5" s="532"/>
    </row>
    <row r="6" spans="2:21" ht="14.25" customHeight="1" x14ac:dyDescent="0.3">
      <c r="B6" s="73"/>
      <c r="C6" s="69"/>
      <c r="D6" s="69"/>
      <c r="E6" s="69"/>
      <c r="F6" s="69"/>
      <c r="G6" s="101"/>
      <c r="H6" s="417"/>
      <c r="J6" s="101"/>
      <c r="K6" s="101"/>
      <c r="L6" s="101" t="s">
        <v>394</v>
      </c>
      <c r="M6" s="334"/>
      <c r="N6" s="335"/>
      <c r="O6" s="532"/>
    </row>
    <row r="7" spans="2:21" ht="14.25" customHeight="1" x14ac:dyDescent="0.3">
      <c r="B7" s="72" t="s">
        <v>395</v>
      </c>
      <c r="C7" s="69"/>
      <c r="D7" s="69"/>
      <c r="E7" s="69"/>
      <c r="F7" s="69"/>
      <c r="G7" s="101"/>
      <c r="H7" s="417"/>
      <c r="J7" s="101"/>
      <c r="K7" s="101"/>
      <c r="L7" s="101"/>
      <c r="M7" s="334"/>
      <c r="N7" s="335"/>
      <c r="O7" s="532"/>
    </row>
    <row r="8" spans="2:21" ht="14.25" customHeight="1" x14ac:dyDescent="0.25">
      <c r="B8" s="73" t="s">
        <v>396</v>
      </c>
      <c r="C8" s="336">
        <v>23.817863379661453</v>
      </c>
      <c r="D8" s="336">
        <v>24.348873976379409</v>
      </c>
      <c r="E8" s="336">
        <v>24.037064728845998</v>
      </c>
      <c r="F8" s="336">
        <v>23.521276456567598</v>
      </c>
      <c r="G8" s="336">
        <v>24.108390773097639</v>
      </c>
      <c r="H8" s="336">
        <v>24.358280592388223</v>
      </c>
      <c r="I8" s="336">
        <v>23.753842622108657</v>
      </c>
      <c r="J8" s="336">
        <v>24.295749682618993</v>
      </c>
      <c r="K8" s="336">
        <v>24.672316406809099</v>
      </c>
      <c r="L8" s="721">
        <v>23.7915711021171</v>
      </c>
      <c r="M8" s="337"/>
      <c r="N8" s="335"/>
      <c r="O8" s="532"/>
    </row>
    <row r="9" spans="2:21" ht="14.25" customHeight="1" x14ac:dyDescent="0.25">
      <c r="B9" s="73" t="s">
        <v>397</v>
      </c>
      <c r="C9" s="336">
        <v>10.007284406634799</v>
      </c>
      <c r="D9" s="336">
        <v>10.258461976386601</v>
      </c>
      <c r="E9" s="336">
        <v>10.6658811451376</v>
      </c>
      <c r="F9" s="336">
        <v>10.292979949022312</v>
      </c>
      <c r="G9" s="336">
        <v>10.385649413606229</v>
      </c>
      <c r="H9" s="336">
        <v>10.20777900715869</v>
      </c>
      <c r="I9" s="336">
        <v>9.9963995347143264</v>
      </c>
      <c r="J9" s="336">
        <v>10.3057432975325</v>
      </c>
      <c r="K9" s="336">
        <v>10.3435988170086</v>
      </c>
      <c r="L9" s="721">
        <v>9.9794763838488905</v>
      </c>
      <c r="M9" s="332"/>
      <c r="N9" s="338"/>
      <c r="O9" s="532"/>
    </row>
    <row r="10" spans="2:21" ht="14.25" customHeight="1" x14ac:dyDescent="0.3">
      <c r="B10" s="72" t="s">
        <v>190</v>
      </c>
      <c r="C10" s="1035">
        <v>16.703567894382381</v>
      </c>
      <c r="D10" s="1035">
        <v>17.107796756793235</v>
      </c>
      <c r="E10" s="1035">
        <v>17.336346678427788</v>
      </c>
      <c r="F10" s="1035">
        <v>17.117447471109561</v>
      </c>
      <c r="G10" s="1035">
        <v>17.547273693521664</v>
      </c>
      <c r="H10" s="1035">
        <v>17.840468392787116</v>
      </c>
      <c r="I10" s="1035">
        <v>17.50267532069573</v>
      </c>
      <c r="J10" s="1035">
        <v>17.77378914767694</v>
      </c>
      <c r="K10" s="1035">
        <v>18.068152094891801</v>
      </c>
      <c r="L10" s="1036">
        <v>17.4459338698978</v>
      </c>
      <c r="M10" s="332"/>
      <c r="N10" s="332"/>
      <c r="O10" s="532"/>
    </row>
    <row r="11" spans="2:21" ht="14.25" customHeight="1" x14ac:dyDescent="0.25">
      <c r="B11" s="73"/>
      <c r="C11" s="336"/>
      <c r="D11" s="336"/>
      <c r="E11" s="336"/>
      <c r="F11" s="336"/>
      <c r="G11" s="336"/>
      <c r="H11" s="336"/>
      <c r="I11" s="336"/>
      <c r="J11" s="336"/>
      <c r="K11" s="336"/>
      <c r="L11" s="721"/>
    </row>
    <row r="12" spans="2:21" ht="14.25" customHeight="1" x14ac:dyDescent="0.3">
      <c r="B12" s="72" t="s">
        <v>80</v>
      </c>
      <c r="C12" s="1035">
        <v>3.7333033843072765</v>
      </c>
      <c r="D12" s="1035">
        <v>3.7665345829000145</v>
      </c>
      <c r="E12" s="1035">
        <v>3.8427437966747071</v>
      </c>
      <c r="F12" s="1035">
        <v>3.5260568634198308</v>
      </c>
      <c r="G12" s="1035">
        <v>3.9828008649926994</v>
      </c>
      <c r="H12" s="1035">
        <v>4.2834741535075089</v>
      </c>
      <c r="I12" s="1035">
        <v>3.9141702499321291</v>
      </c>
      <c r="J12" s="1035">
        <v>4.0951189964227002</v>
      </c>
      <c r="K12" s="1035">
        <v>4.3560571825842196</v>
      </c>
      <c r="L12" s="1036">
        <v>4.3403099197327197</v>
      </c>
    </row>
    <row r="13" spans="2:21" ht="14.25" customHeight="1" x14ac:dyDescent="0.25">
      <c r="B13" s="73"/>
      <c r="C13" s="336"/>
      <c r="D13" s="336"/>
      <c r="E13" s="336"/>
      <c r="F13" s="336"/>
      <c r="G13" s="336"/>
      <c r="H13" s="336"/>
      <c r="I13" s="336"/>
      <c r="J13" s="336"/>
      <c r="K13" s="336"/>
      <c r="L13" s="721"/>
      <c r="M13" s="1017"/>
      <c r="N13" s="1017"/>
      <c r="O13" s="1017"/>
      <c r="P13" s="1017"/>
      <c r="Q13" s="1017"/>
      <c r="R13" s="1016"/>
      <c r="S13" s="532"/>
      <c r="T13" s="329"/>
    </row>
    <row r="14" spans="2:21" ht="14.25" customHeight="1" x14ac:dyDescent="0.25">
      <c r="B14" s="77" t="s">
        <v>104</v>
      </c>
      <c r="C14" s="339">
        <v>12.345646034144101</v>
      </c>
      <c r="D14" s="339">
        <v>13.419321484905142</v>
      </c>
      <c r="E14" s="339">
        <v>12.810257729488029</v>
      </c>
      <c r="F14" s="339">
        <v>12.692566948195745</v>
      </c>
      <c r="G14" s="339">
        <v>12.209941599248403</v>
      </c>
      <c r="H14" s="339">
        <v>12.85059699224953</v>
      </c>
      <c r="I14" s="339">
        <v>11.97529581605381</v>
      </c>
      <c r="J14" s="339">
        <v>13.437503134074333</v>
      </c>
      <c r="K14" s="339">
        <v>12.6334633893267</v>
      </c>
      <c r="L14" s="722">
        <v>13.290633386083799</v>
      </c>
      <c r="M14" s="532"/>
      <c r="N14" s="532"/>
      <c r="O14" s="532"/>
      <c r="P14" s="532"/>
      <c r="Q14" s="532"/>
    </row>
    <row r="15" spans="2:21" ht="14.25" customHeight="1" x14ac:dyDescent="0.25">
      <c r="B15" s="77" t="s">
        <v>105</v>
      </c>
      <c r="C15" s="339">
        <v>10.629949340053829</v>
      </c>
      <c r="D15" s="339">
        <v>10.232854003002357</v>
      </c>
      <c r="E15" s="339">
        <v>9.976739329382518</v>
      </c>
      <c r="F15" s="339">
        <v>10.657449668660897</v>
      </c>
      <c r="G15" s="339">
        <v>10.858695118756925</v>
      </c>
      <c r="H15" s="339">
        <v>10.660069439135322</v>
      </c>
      <c r="I15" s="339">
        <v>10.814650502949887</v>
      </c>
      <c r="J15" s="339">
        <v>10.8684036393729</v>
      </c>
      <c r="K15" s="339">
        <v>10.8334926490441</v>
      </c>
      <c r="L15" s="722">
        <v>11.398209508734199</v>
      </c>
      <c r="M15" s="312"/>
      <c r="N15" s="312"/>
      <c r="O15" s="312"/>
      <c r="P15" s="312"/>
      <c r="Q15" s="312"/>
    </row>
    <row r="16" spans="2:21" ht="14.25" customHeight="1" x14ac:dyDescent="0.3">
      <c r="B16" s="72" t="s">
        <v>106</v>
      </c>
      <c r="C16" s="1037">
        <v>11.452598029903987</v>
      </c>
      <c r="D16" s="1037">
        <v>11.724016408079361</v>
      </c>
      <c r="E16" s="1037">
        <v>11.272065601414345</v>
      </c>
      <c r="F16" s="1037">
        <v>11.509463151198586</v>
      </c>
      <c r="G16" s="1037">
        <v>11.424628187786926</v>
      </c>
      <c r="H16" s="1037">
        <v>11.557590772525979</v>
      </c>
      <c r="I16" s="1037">
        <v>11.275088350332329</v>
      </c>
      <c r="J16" s="1037">
        <v>11.894617660288899</v>
      </c>
      <c r="K16" s="1037">
        <v>11.5562532417322</v>
      </c>
      <c r="L16" s="1038">
        <v>12.150029678821101</v>
      </c>
      <c r="M16" s="532"/>
      <c r="N16" s="532"/>
      <c r="O16" s="532"/>
      <c r="P16" s="532"/>
      <c r="Q16" s="532"/>
      <c r="R16" s="1019"/>
      <c r="S16" s="312"/>
      <c r="T16" s="329"/>
    </row>
    <row r="17" spans="2:15" ht="14.25" customHeight="1" x14ac:dyDescent="0.25">
      <c r="B17" s="77"/>
      <c r="C17" s="340"/>
      <c r="D17" s="340"/>
      <c r="E17" s="340"/>
      <c r="F17" s="340"/>
      <c r="G17" s="340"/>
      <c r="H17" s="340"/>
      <c r="I17" s="340"/>
      <c r="J17" s="340"/>
      <c r="K17" s="340"/>
      <c r="L17" s="723"/>
    </row>
    <row r="18" spans="2:15" ht="14.25" customHeight="1" x14ac:dyDescent="0.3">
      <c r="B18" s="104" t="s">
        <v>398</v>
      </c>
      <c r="C18" s="1035">
        <v>13.645457913609135</v>
      </c>
      <c r="D18" s="1035">
        <v>13.851162389361347</v>
      </c>
      <c r="E18" s="1035">
        <v>13.891193931376835</v>
      </c>
      <c r="F18" s="1035">
        <v>13.514459974241376</v>
      </c>
      <c r="G18" s="1035">
        <v>13.90687404173614</v>
      </c>
      <c r="H18" s="1035">
        <v>14.06535237543865</v>
      </c>
      <c r="I18" s="1035">
        <v>13.675707897536348</v>
      </c>
      <c r="J18" s="1035">
        <v>14.11134929458489</v>
      </c>
      <c r="K18" s="1035">
        <v>14.3</v>
      </c>
      <c r="L18" s="1036">
        <v>14.1138326907453</v>
      </c>
    </row>
    <row r="19" spans="2:15" ht="14.25" customHeight="1" x14ac:dyDescent="0.3">
      <c r="B19" s="104"/>
      <c r="C19" s="336"/>
      <c r="D19" s="336"/>
      <c r="E19" s="336"/>
      <c r="F19" s="336"/>
      <c r="G19" s="336"/>
      <c r="H19" s="336"/>
      <c r="I19" s="336"/>
      <c r="J19" s="336"/>
      <c r="K19" s="336"/>
      <c r="L19" s="721"/>
    </row>
    <row r="20" spans="2:15" ht="14.25" customHeight="1" x14ac:dyDescent="0.3">
      <c r="B20" s="727" t="s">
        <v>399</v>
      </c>
      <c r="C20" s="672"/>
      <c r="D20" s="672"/>
      <c r="E20" s="672"/>
      <c r="F20" s="69"/>
      <c r="G20" s="101"/>
      <c r="H20" s="417"/>
      <c r="J20" s="101"/>
      <c r="K20" s="101"/>
      <c r="L20" s="627"/>
      <c r="M20" s="334"/>
      <c r="N20" s="335"/>
      <c r="O20" s="532"/>
    </row>
    <row r="21" spans="2:15" ht="14.25" customHeight="1" x14ac:dyDescent="0.25">
      <c r="B21" s="669" t="s">
        <v>80</v>
      </c>
      <c r="C21" s="721"/>
      <c r="D21" s="721"/>
      <c r="E21" s="721"/>
      <c r="F21" s="336"/>
      <c r="G21" s="336"/>
      <c r="H21" s="336"/>
      <c r="I21" s="336"/>
      <c r="J21" s="336"/>
      <c r="K21" s="336"/>
      <c r="L21" s="721">
        <v>8.1287933873024691</v>
      </c>
      <c r="M21" s="337"/>
      <c r="N21" s="335"/>
      <c r="O21" s="532"/>
    </row>
    <row r="22" spans="2:15" ht="14.25" customHeight="1" x14ac:dyDescent="0.3">
      <c r="B22" s="72"/>
      <c r="C22" s="347"/>
      <c r="D22" s="347"/>
      <c r="E22" s="347"/>
      <c r="F22" s="347"/>
      <c r="G22" s="347"/>
      <c r="H22" s="347"/>
      <c r="I22" s="347"/>
      <c r="J22" s="341"/>
      <c r="K22" s="341"/>
      <c r="L22" s="724"/>
    </row>
    <row r="23" spans="2:15" ht="14.25" customHeight="1" x14ac:dyDescent="0.3">
      <c r="B23" s="115" t="s">
        <v>207</v>
      </c>
      <c r="C23" s="342">
        <f>'[4]2010-11'!C14</f>
        <v>17556</v>
      </c>
      <c r="D23" s="342">
        <f>'[4]2011-12'!D10</f>
        <v>13829</v>
      </c>
      <c r="E23" s="342">
        <f>'[4]2012-13'!D10</f>
        <v>13652</v>
      </c>
      <c r="F23" s="342">
        <f>'[4]2013-14'!D10</f>
        <v>13276</v>
      </c>
      <c r="G23" s="342">
        <f>'[4]2014-15'!D10</f>
        <v>13174</v>
      </c>
      <c r="H23" s="343">
        <v>13468</v>
      </c>
      <c r="I23" s="343">
        <v>12970</v>
      </c>
      <c r="J23" s="343">
        <v>13395</v>
      </c>
      <c r="K23" s="343">
        <v>13431</v>
      </c>
      <c r="L23" s="725">
        <v>13332</v>
      </c>
      <c r="M23" s="1017"/>
      <c r="N23" s="1017"/>
      <c r="O23" s="329"/>
    </row>
    <row r="24" spans="2:15" ht="14.25" customHeight="1" x14ac:dyDescent="0.25">
      <c r="B24" s="344" t="s">
        <v>400</v>
      </c>
      <c r="C24" s="576"/>
      <c r="D24" s="576"/>
      <c r="E24" s="576"/>
      <c r="F24" s="576"/>
      <c r="G24" s="576"/>
      <c r="H24" s="577"/>
      <c r="I24" s="577"/>
      <c r="J24" s="577"/>
      <c r="K24" s="577"/>
      <c r="L24" s="726"/>
      <c r="M24" s="1017"/>
      <c r="N24" s="1017"/>
      <c r="O24" s="329"/>
    </row>
    <row r="25" spans="2:15" ht="14.25" customHeight="1" x14ac:dyDescent="0.25">
      <c r="B25" s="54" t="s">
        <v>401</v>
      </c>
      <c r="C25" s="90"/>
      <c r="D25" s="53"/>
      <c r="E25" s="53"/>
      <c r="F25" s="53"/>
      <c r="G25" s="53"/>
      <c r="J25" s="1016"/>
      <c r="K25" s="1016"/>
      <c r="L25" s="532"/>
      <c r="M25" s="532"/>
      <c r="N25" s="532"/>
      <c r="O25" s="532"/>
    </row>
    <row r="26" spans="2:15" ht="14.25" customHeight="1" x14ac:dyDescent="0.25">
      <c r="B26" s="54" t="s">
        <v>402</v>
      </c>
      <c r="C26" s="90"/>
      <c r="D26" s="53"/>
      <c r="E26" s="53"/>
      <c r="F26" s="53"/>
      <c r="G26" s="53"/>
      <c r="J26" s="1016"/>
      <c r="K26" s="1016"/>
      <c r="L26" s="532"/>
      <c r="M26" s="532"/>
      <c r="N26" s="532"/>
      <c r="O26" s="532"/>
    </row>
    <row r="27" spans="2:15" ht="14.25" customHeight="1" x14ac:dyDescent="0.25">
      <c r="B27" s="344" t="s">
        <v>150</v>
      </c>
      <c r="C27" s="90"/>
      <c r="D27" s="345"/>
      <c r="E27" s="98"/>
      <c r="J27" s="331"/>
      <c r="K27" s="331"/>
      <c r="L27" s="332"/>
      <c r="M27" s="332"/>
      <c r="N27" s="332"/>
      <c r="O27" s="532"/>
    </row>
    <row r="28" spans="2:15" x14ac:dyDescent="0.25">
      <c r="B28" s="91"/>
      <c r="J28" s="333"/>
      <c r="K28" s="333"/>
      <c r="L28" s="332"/>
      <c r="M28" s="332"/>
      <c r="N28" s="332"/>
      <c r="O28" s="532"/>
    </row>
    <row r="29" spans="2:15" x14ac:dyDescent="0.25">
      <c r="B29" s="54"/>
      <c r="J29" s="333"/>
      <c r="K29" s="333"/>
      <c r="L29" s="332"/>
      <c r="M29" s="332"/>
      <c r="N29" s="332"/>
      <c r="O29" s="532"/>
    </row>
    <row r="30" spans="2:15" x14ac:dyDescent="0.25">
      <c r="B30" s="54"/>
      <c r="J30" s="333"/>
      <c r="K30" s="333"/>
      <c r="L30" s="332"/>
      <c r="M30" s="332"/>
      <c r="N30" s="332"/>
      <c r="O30" s="532"/>
    </row>
    <row r="31" spans="2:15" x14ac:dyDescent="0.25">
      <c r="J31" s="333"/>
      <c r="K31" s="333"/>
      <c r="L31" s="332"/>
      <c r="M31" s="332"/>
      <c r="N31" s="332"/>
      <c r="O31" s="532"/>
    </row>
    <row r="32" spans="2:15" x14ac:dyDescent="0.25">
      <c r="J32" s="333"/>
      <c r="K32" s="333"/>
      <c r="L32" s="332"/>
      <c r="M32" s="332"/>
      <c r="N32" s="338"/>
      <c r="O32" s="532"/>
    </row>
    <row r="35" spans="10:20" x14ac:dyDescent="0.25">
      <c r="J35" s="415"/>
      <c r="K35" s="1085"/>
      <c r="L35" s="1085"/>
      <c r="M35" s="1085"/>
      <c r="N35" s="1085"/>
      <c r="O35" s="1085"/>
      <c r="P35" s="1085"/>
      <c r="Q35" s="1085"/>
      <c r="R35" s="1016"/>
      <c r="S35" s="532"/>
      <c r="T35" s="329"/>
    </row>
    <row r="36" spans="10:20" x14ac:dyDescent="0.25">
      <c r="J36" s="333"/>
      <c r="K36" s="333"/>
      <c r="L36" s="532"/>
      <c r="M36" s="532"/>
      <c r="N36" s="532"/>
      <c r="O36" s="532"/>
      <c r="P36" s="532"/>
      <c r="Q36" s="532"/>
      <c r="R36" s="1019"/>
      <c r="S36" s="312"/>
      <c r="T36" s="329"/>
    </row>
    <row r="37" spans="10:20" x14ac:dyDescent="0.25">
      <c r="J37" s="333"/>
      <c r="K37" s="333"/>
      <c r="L37" s="532"/>
      <c r="M37" s="532"/>
      <c r="N37" s="532"/>
      <c r="O37" s="532"/>
      <c r="P37" s="532"/>
      <c r="Q37" s="532"/>
    </row>
    <row r="38" spans="10:20" x14ac:dyDescent="0.25">
      <c r="J38" s="1019"/>
      <c r="K38" s="1019"/>
      <c r="L38" s="312"/>
      <c r="M38" s="312"/>
      <c r="N38" s="312"/>
      <c r="O38" s="312"/>
      <c r="P38" s="312"/>
      <c r="Q38" s="312"/>
    </row>
    <row r="41" spans="10:20" x14ac:dyDescent="0.25">
      <c r="J41" s="341"/>
      <c r="K41" s="341"/>
    </row>
    <row r="43" spans="10:20" x14ac:dyDescent="0.25">
      <c r="J43" s="1086"/>
      <c r="K43" s="1085"/>
      <c r="L43" s="1085"/>
      <c r="M43" s="1085"/>
      <c r="N43" s="1085"/>
      <c r="O43" s="329"/>
    </row>
    <row r="44" spans="10:20" x14ac:dyDescent="0.25">
      <c r="J44" s="1016"/>
      <c r="K44" s="1016"/>
      <c r="L44" s="532"/>
      <c r="M44" s="532"/>
      <c r="N44" s="532"/>
      <c r="O44" s="532"/>
    </row>
    <row r="45" spans="10:20" x14ac:dyDescent="0.25">
      <c r="J45" s="1084"/>
      <c r="K45" s="1084"/>
      <c r="L45" s="332"/>
      <c r="M45" s="332"/>
      <c r="N45" s="332"/>
      <c r="O45" s="532"/>
    </row>
    <row r="46" spans="10:20" x14ac:dyDescent="0.25">
      <c r="J46" s="1085"/>
      <c r="K46" s="1085"/>
      <c r="L46" s="332"/>
      <c r="M46" s="332"/>
      <c r="N46" s="332"/>
      <c r="O46" s="532"/>
    </row>
    <row r="47" spans="10:20" x14ac:dyDescent="0.25">
      <c r="J47" s="1085"/>
      <c r="K47" s="1085"/>
      <c r="L47" s="332"/>
      <c r="M47" s="332"/>
      <c r="N47" s="332"/>
      <c r="O47" s="532"/>
    </row>
    <row r="48" spans="10:20" x14ac:dyDescent="0.25">
      <c r="J48" s="1085"/>
      <c r="K48" s="1085"/>
      <c r="L48" s="332"/>
      <c r="M48" s="332"/>
      <c r="N48" s="332"/>
      <c r="O48" s="532"/>
    </row>
    <row r="49" spans="2:20" x14ac:dyDescent="0.25">
      <c r="J49" s="1085"/>
      <c r="K49" s="1085"/>
      <c r="L49" s="332"/>
      <c r="M49" s="332"/>
      <c r="N49" s="332"/>
      <c r="O49" s="532"/>
    </row>
    <row r="50" spans="2:20" x14ac:dyDescent="0.25">
      <c r="J50" s="1085"/>
      <c r="K50" s="1085"/>
      <c r="L50" s="332"/>
      <c r="M50" s="332"/>
      <c r="N50" s="338"/>
      <c r="O50" s="532"/>
    </row>
    <row r="53" spans="2:20" x14ac:dyDescent="0.25">
      <c r="J53" s="1087"/>
      <c r="K53" s="1085"/>
      <c r="L53" s="1085"/>
      <c r="M53" s="1085"/>
      <c r="N53" s="1085"/>
      <c r="O53" s="1085"/>
      <c r="P53" s="1085"/>
      <c r="Q53" s="1085"/>
    </row>
    <row r="54" spans="2:20" x14ac:dyDescent="0.25">
      <c r="J54" s="1085"/>
      <c r="K54" s="532"/>
      <c r="L54" s="532"/>
      <c r="M54" s="532"/>
      <c r="N54" s="532"/>
      <c r="O54" s="532"/>
      <c r="P54" s="532"/>
      <c r="Q54" s="532"/>
    </row>
    <row r="55" spans="2:20" x14ac:dyDescent="0.25">
      <c r="J55" s="1085"/>
      <c r="K55" s="532"/>
      <c r="L55" s="532"/>
      <c r="M55" s="532"/>
      <c r="N55" s="532"/>
      <c r="O55" s="532"/>
      <c r="P55" s="532"/>
      <c r="Q55" s="532"/>
      <c r="R55" s="1016"/>
      <c r="S55" s="532"/>
      <c r="T55" s="329"/>
    </row>
    <row r="56" spans="2:20" x14ac:dyDescent="0.25">
      <c r="J56" s="1019"/>
      <c r="K56" s="1019"/>
      <c r="L56" s="346"/>
      <c r="M56" s="346"/>
      <c r="N56" s="346"/>
      <c r="O56" s="346"/>
      <c r="P56" s="346"/>
      <c r="Q56" s="346"/>
      <c r="R56" s="1019"/>
      <c r="S56" s="346"/>
      <c r="T56" s="329"/>
    </row>
    <row r="57" spans="2:20" x14ac:dyDescent="0.25">
      <c r="B57" s="86"/>
    </row>
    <row r="59" spans="2:20" x14ac:dyDescent="0.25">
      <c r="J59" s="341"/>
      <c r="K59" s="341"/>
    </row>
    <row r="60" spans="2:20" x14ac:dyDescent="0.25">
      <c r="J60" s="1086"/>
      <c r="K60" s="1085"/>
      <c r="L60" s="1085"/>
      <c r="M60" s="1085"/>
      <c r="N60" s="1085"/>
      <c r="O60" s="329"/>
    </row>
    <row r="61" spans="2:20" x14ac:dyDescent="0.25">
      <c r="J61" s="1016"/>
      <c r="K61" s="1016"/>
      <c r="L61" s="532"/>
      <c r="M61" s="532"/>
      <c r="N61" s="532"/>
      <c r="O61" s="532"/>
    </row>
    <row r="62" spans="2:20" x14ac:dyDescent="0.25">
      <c r="J62" s="1084"/>
      <c r="K62" s="1084"/>
      <c r="L62" s="332"/>
      <c r="M62" s="332"/>
      <c r="N62" s="332"/>
      <c r="O62" s="532"/>
    </row>
    <row r="63" spans="2:20" x14ac:dyDescent="0.25">
      <c r="J63" s="1085"/>
      <c r="K63" s="1085"/>
      <c r="L63" s="332"/>
      <c r="M63" s="332"/>
      <c r="N63" s="332"/>
      <c r="O63" s="532"/>
    </row>
    <row r="64" spans="2:20" x14ac:dyDescent="0.25">
      <c r="J64" s="1085"/>
      <c r="K64" s="1085"/>
      <c r="L64" s="332"/>
      <c r="M64" s="332"/>
      <c r="N64" s="332"/>
      <c r="O64" s="532"/>
    </row>
    <row r="65" spans="10:20" x14ac:dyDescent="0.25">
      <c r="J65" s="1085"/>
      <c r="K65" s="1085"/>
      <c r="L65" s="332"/>
      <c r="M65" s="332"/>
      <c r="N65" s="332"/>
      <c r="O65" s="532"/>
    </row>
    <row r="66" spans="10:20" x14ac:dyDescent="0.25">
      <c r="J66" s="1085"/>
      <c r="K66" s="1085"/>
      <c r="L66" s="332"/>
      <c r="M66" s="332"/>
      <c r="N66" s="332"/>
      <c r="O66" s="532"/>
    </row>
    <row r="67" spans="10:20" x14ac:dyDescent="0.25">
      <c r="J67" s="1085"/>
      <c r="K67" s="1085"/>
      <c r="L67" s="332"/>
      <c r="M67" s="332"/>
      <c r="N67" s="338"/>
      <c r="O67" s="532"/>
    </row>
    <row r="70" spans="10:20" x14ac:dyDescent="0.25">
      <c r="J70" s="1087"/>
      <c r="K70" s="1085"/>
      <c r="L70" s="1085"/>
      <c r="M70" s="1085"/>
      <c r="N70" s="1085"/>
      <c r="O70" s="1085"/>
      <c r="P70" s="1085"/>
      <c r="Q70" s="1085"/>
    </row>
    <row r="71" spans="10:20" x14ac:dyDescent="0.25">
      <c r="J71" s="1085"/>
      <c r="K71" s="532"/>
      <c r="L71" s="532"/>
      <c r="M71" s="532"/>
      <c r="N71" s="532"/>
      <c r="O71" s="532"/>
      <c r="P71" s="532"/>
      <c r="Q71" s="532"/>
    </row>
    <row r="72" spans="10:20" x14ac:dyDescent="0.25">
      <c r="J72" s="1085"/>
      <c r="K72" s="532"/>
      <c r="L72" s="532"/>
      <c r="M72" s="532"/>
      <c r="N72" s="532"/>
      <c r="O72" s="532"/>
      <c r="P72" s="532"/>
      <c r="Q72" s="532"/>
      <c r="R72" s="1016"/>
      <c r="S72" s="532"/>
      <c r="T72" s="329"/>
    </row>
    <row r="73" spans="10:20" x14ac:dyDescent="0.25">
      <c r="J73" s="1019"/>
      <c r="K73" s="1019"/>
      <c r="L73" s="346"/>
      <c r="M73" s="346"/>
      <c r="N73" s="346"/>
      <c r="O73" s="346"/>
      <c r="P73" s="346"/>
      <c r="Q73" s="346"/>
      <c r="R73" s="1019"/>
      <c r="S73" s="346"/>
      <c r="T73" s="329"/>
    </row>
    <row r="77" spans="10:20" x14ac:dyDescent="0.25">
      <c r="J77" s="1086"/>
      <c r="K77" s="1085"/>
      <c r="L77" s="1085"/>
      <c r="M77" s="1085"/>
      <c r="N77" s="1085"/>
      <c r="O77" s="329"/>
    </row>
    <row r="78" spans="10:20" x14ac:dyDescent="0.25">
      <c r="J78" s="1016"/>
      <c r="K78" s="1016"/>
      <c r="L78" s="532"/>
      <c r="M78" s="532"/>
      <c r="N78" s="532"/>
      <c r="O78" s="532"/>
    </row>
    <row r="79" spans="10:20" x14ac:dyDescent="0.25">
      <c r="J79" s="1084"/>
      <c r="K79" s="1084"/>
      <c r="L79" s="332"/>
      <c r="M79" s="332"/>
      <c r="N79" s="332"/>
      <c r="O79" s="532"/>
    </row>
    <row r="80" spans="10:20" x14ac:dyDescent="0.25">
      <c r="J80" s="1085"/>
      <c r="K80" s="1085"/>
      <c r="L80" s="332"/>
      <c r="M80" s="332"/>
      <c r="N80" s="332"/>
      <c r="O80" s="532"/>
    </row>
    <row r="81" spans="10:20" x14ac:dyDescent="0.25">
      <c r="J81" s="1085"/>
      <c r="K81" s="1085"/>
      <c r="L81" s="332"/>
      <c r="M81" s="332"/>
      <c r="N81" s="332"/>
      <c r="O81" s="532"/>
    </row>
    <row r="82" spans="10:20" x14ac:dyDescent="0.25">
      <c r="J82" s="1085"/>
      <c r="K82" s="1085"/>
      <c r="L82" s="332"/>
      <c r="M82" s="332"/>
      <c r="N82" s="332"/>
      <c r="O82" s="532"/>
    </row>
    <row r="83" spans="10:20" x14ac:dyDescent="0.25">
      <c r="J83" s="1085"/>
      <c r="K83" s="1085"/>
      <c r="L83" s="332"/>
      <c r="M83" s="332"/>
      <c r="N83" s="332"/>
      <c r="O83" s="532"/>
    </row>
    <row r="84" spans="10:20" x14ac:dyDescent="0.25">
      <c r="J84" s="1085"/>
      <c r="K84" s="1085"/>
      <c r="L84" s="332"/>
      <c r="M84" s="332"/>
      <c r="N84" s="338"/>
      <c r="O84" s="532"/>
    </row>
    <row r="87" spans="10:20" x14ac:dyDescent="0.25">
      <c r="J87" s="1087"/>
      <c r="K87" s="1085"/>
      <c r="L87" s="1085"/>
      <c r="M87" s="1085"/>
      <c r="N87" s="1085"/>
      <c r="O87" s="1085"/>
      <c r="P87" s="1085"/>
      <c r="Q87" s="1085"/>
    </row>
    <row r="88" spans="10:20" x14ac:dyDescent="0.25">
      <c r="J88" s="1085"/>
      <c r="K88" s="532"/>
      <c r="L88" s="532"/>
      <c r="M88" s="532"/>
      <c r="N88" s="532"/>
      <c r="O88" s="532"/>
      <c r="P88" s="532"/>
      <c r="Q88" s="532"/>
    </row>
    <row r="89" spans="10:20" x14ac:dyDescent="0.25">
      <c r="J89" s="1085"/>
      <c r="K89" s="532"/>
      <c r="L89" s="532"/>
      <c r="M89" s="532"/>
      <c r="N89" s="532"/>
      <c r="O89" s="532"/>
      <c r="P89" s="532"/>
      <c r="Q89" s="532"/>
      <c r="R89" s="1016"/>
      <c r="S89" s="532"/>
      <c r="T89" s="329"/>
    </row>
    <row r="90" spans="10:20" x14ac:dyDescent="0.25">
      <c r="J90" s="1019"/>
      <c r="K90" s="1019"/>
      <c r="L90" s="312"/>
      <c r="M90" s="312"/>
      <c r="N90" s="312"/>
      <c r="O90" s="312"/>
      <c r="P90" s="312"/>
      <c r="Q90" s="312"/>
      <c r="R90" s="1019"/>
      <c r="S90" s="312"/>
      <c r="T90" s="329"/>
    </row>
  </sheetData>
  <mergeCells count="16">
    <mergeCell ref="J70:J72"/>
    <mergeCell ref="K70:Q70"/>
    <mergeCell ref="J77:N77"/>
    <mergeCell ref="J79:J84"/>
    <mergeCell ref="J87:J89"/>
    <mergeCell ref="K87:Q87"/>
    <mergeCell ref="K79:K84"/>
    <mergeCell ref="J62:J67"/>
    <mergeCell ref="K35:Q35"/>
    <mergeCell ref="J43:N43"/>
    <mergeCell ref="J45:J50"/>
    <mergeCell ref="J53:J55"/>
    <mergeCell ref="K53:Q53"/>
    <mergeCell ref="J60:N60"/>
    <mergeCell ref="K45:K50"/>
    <mergeCell ref="K62:K67"/>
  </mergeCells>
  <pageMargins left="0.7" right="0.7" top="0.75" bottom="0.75" header="0.3" footer="0.3"/>
  <pageSetup paperSize="9" scale="92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CC99FF"/>
    <pageSetUpPr fitToPage="1"/>
  </sheetPr>
  <dimension ref="B2:N38"/>
  <sheetViews>
    <sheetView showGridLines="0" zoomScaleNormal="100" workbookViewId="0"/>
  </sheetViews>
  <sheetFormatPr defaultColWidth="8.84375" defaultRowHeight="15.5" x14ac:dyDescent="0.35"/>
  <cols>
    <col min="1" max="1" width="8.84375" style="95"/>
    <col min="2" max="2" width="17.23046875" style="95" customWidth="1"/>
    <col min="3" max="3" width="8.69140625" style="95" customWidth="1"/>
    <col min="4" max="4" width="8" style="95" customWidth="1"/>
    <col min="5" max="5" width="9.69140625" style="95" customWidth="1"/>
    <col min="6" max="6" width="8.3046875" style="95" customWidth="1"/>
    <col min="7" max="7" width="8" style="95" customWidth="1"/>
    <col min="8" max="8" width="8.69140625" style="95" customWidth="1"/>
    <col min="9" max="9" width="9.07421875" style="95" customWidth="1"/>
    <col min="10" max="10" width="8.3046875" style="95" customWidth="1"/>
    <col min="11" max="11" width="8.84375" style="95"/>
    <col min="12" max="12" width="10.53515625" style="95" bestFit="1" customWidth="1"/>
    <col min="13" max="16384" width="8.84375" style="95"/>
  </cols>
  <sheetData>
    <row r="2" spans="2:14" x14ac:dyDescent="0.35">
      <c r="B2" s="490" t="s">
        <v>403</v>
      </c>
      <c r="C2" s="381"/>
      <c r="D2" s="381"/>
      <c r="E2" s="381"/>
      <c r="F2" s="380"/>
      <c r="G2" s="380"/>
      <c r="H2" s="380"/>
      <c r="I2" s="380"/>
    </row>
    <row r="3" spans="2:14" x14ac:dyDescent="0.35">
      <c r="B3" s="348"/>
      <c r="C3" s="379"/>
      <c r="D3" s="379"/>
      <c r="E3" s="379"/>
      <c r="F3" s="379"/>
      <c r="G3" s="379"/>
      <c r="H3" s="379"/>
      <c r="I3" s="348"/>
    </row>
    <row r="4" spans="2:14" x14ac:dyDescent="0.35">
      <c r="B4" s="378" t="s">
        <v>404</v>
      </c>
      <c r="C4" s="349"/>
      <c r="D4" s="349"/>
      <c r="E4" s="349"/>
      <c r="F4" s="349"/>
      <c r="G4" s="349"/>
      <c r="H4" s="349"/>
      <c r="I4" s="371"/>
    </row>
    <row r="5" spans="2:14" x14ac:dyDescent="0.35">
      <c r="B5" s="373"/>
      <c r="C5" s="1092" t="s">
        <v>405</v>
      </c>
      <c r="D5" s="1092"/>
      <c r="E5" s="1092"/>
      <c r="F5" s="1092"/>
      <c r="G5" s="1092"/>
      <c r="H5" s="1092"/>
      <c r="I5" s="836"/>
      <c r="J5" s="372"/>
    </row>
    <row r="6" spans="2:14" x14ac:dyDescent="0.35">
      <c r="B6" s="373"/>
      <c r="C6" s="1093" t="s">
        <v>406</v>
      </c>
      <c r="D6" s="1092" t="s">
        <v>79</v>
      </c>
      <c r="E6" s="1092"/>
      <c r="F6" s="1092"/>
      <c r="G6" s="1093" t="s">
        <v>407</v>
      </c>
      <c r="H6" s="1098" t="s">
        <v>408</v>
      </c>
      <c r="I6" s="375"/>
      <c r="J6" s="372"/>
    </row>
    <row r="7" spans="2:14" x14ac:dyDescent="0.35">
      <c r="B7" s="370"/>
      <c r="C7" s="1094"/>
      <c r="D7" s="1093" t="s">
        <v>409</v>
      </c>
      <c r="E7" s="1093" t="s">
        <v>123</v>
      </c>
      <c r="F7" s="1093" t="s">
        <v>410</v>
      </c>
      <c r="G7" s="1096"/>
      <c r="H7" s="1099"/>
      <c r="I7" s="1088" t="s">
        <v>189</v>
      </c>
      <c r="J7" s="1090" t="s">
        <v>207</v>
      </c>
    </row>
    <row r="8" spans="2:14" x14ac:dyDescent="0.35">
      <c r="B8" s="369" t="s">
        <v>411</v>
      </c>
      <c r="C8" s="1095"/>
      <c r="D8" s="1097"/>
      <c r="E8" s="1097"/>
      <c r="F8" s="1097"/>
      <c r="G8" s="1097"/>
      <c r="H8" s="1100"/>
      <c r="I8" s="1089"/>
      <c r="J8" s="1091"/>
      <c r="N8" s="363"/>
    </row>
    <row r="9" spans="2:14" x14ac:dyDescent="0.35">
      <c r="B9" s="368"/>
      <c r="C9" s="368"/>
      <c r="D9" s="736"/>
      <c r="E9" s="368"/>
      <c r="F9" s="737"/>
      <c r="G9" s="367"/>
      <c r="H9" s="365"/>
      <c r="I9" s="416" t="s">
        <v>192</v>
      </c>
    </row>
    <row r="10" spans="2:14" x14ac:dyDescent="0.35">
      <c r="B10" s="365" t="s">
        <v>409</v>
      </c>
      <c r="C10" s="1039" t="s">
        <v>261</v>
      </c>
      <c r="D10" s="733">
        <v>110.812520013715</v>
      </c>
      <c r="E10" s="733">
        <v>31.702600355482002</v>
      </c>
      <c r="F10" s="733">
        <v>142.51512036919701</v>
      </c>
      <c r="G10" s="733">
        <v>0</v>
      </c>
      <c r="H10" s="733">
        <v>12.912944279413299</v>
      </c>
      <c r="I10" s="734">
        <v>162.48203531139501</v>
      </c>
      <c r="J10" s="740">
        <v>93</v>
      </c>
    </row>
    <row r="11" spans="2:14" x14ac:dyDescent="0.35">
      <c r="B11" s="365" t="s">
        <v>123</v>
      </c>
      <c r="C11" s="733">
        <v>70.904314283964695</v>
      </c>
      <c r="D11" s="733">
        <v>17.977992349329799</v>
      </c>
      <c r="E11" s="733">
        <v>145.639884466409</v>
      </c>
      <c r="F11" s="733">
        <v>164.496574595141</v>
      </c>
      <c r="G11" s="1039" t="s">
        <v>261</v>
      </c>
      <c r="H11" s="733">
        <v>178.998425130453</v>
      </c>
      <c r="I11" s="734">
        <v>415.20774397413197</v>
      </c>
      <c r="J11" s="740">
        <v>194</v>
      </c>
      <c r="N11" s="363"/>
    </row>
    <row r="12" spans="2:14" x14ac:dyDescent="0.35">
      <c r="B12" s="364" t="s">
        <v>79</v>
      </c>
      <c r="C12" s="734">
        <v>77.958284946749103</v>
      </c>
      <c r="D12" s="734">
        <v>128.790512363045</v>
      </c>
      <c r="E12" s="734">
        <v>177.34248482189099</v>
      </c>
      <c r="F12" s="734">
        <v>307.01169496433801</v>
      </c>
      <c r="G12" s="1040" t="s">
        <v>261</v>
      </c>
      <c r="H12" s="734">
        <v>191.91136940986601</v>
      </c>
      <c r="I12" s="734">
        <v>577.68977928552704</v>
      </c>
      <c r="J12" s="740">
        <v>287</v>
      </c>
    </row>
    <row r="13" spans="2:14" x14ac:dyDescent="0.35">
      <c r="B13" s="365"/>
      <c r="C13" s="733"/>
      <c r="D13" s="733"/>
      <c r="E13" s="733"/>
      <c r="F13" s="733"/>
      <c r="G13" s="733"/>
      <c r="H13" s="738"/>
      <c r="I13" s="739"/>
      <c r="J13" s="740"/>
    </row>
    <row r="14" spans="2:14" x14ac:dyDescent="0.35">
      <c r="B14" s="364" t="s">
        <v>81</v>
      </c>
      <c r="C14" s="733">
        <v>49.529631728224302</v>
      </c>
      <c r="D14" s="733">
        <v>6.7497769326052701</v>
      </c>
      <c r="E14" s="1039" t="s">
        <v>261</v>
      </c>
      <c r="F14" s="733">
        <v>8.4260621995788103</v>
      </c>
      <c r="G14" s="733">
        <v>145.19326698219399</v>
      </c>
      <c r="H14" s="733">
        <v>73.819905686283704</v>
      </c>
      <c r="I14" s="734">
        <v>276.96886659628098</v>
      </c>
      <c r="J14" s="740">
        <v>235</v>
      </c>
    </row>
    <row r="15" spans="2:14" x14ac:dyDescent="0.35">
      <c r="B15" s="365"/>
      <c r="C15" s="733"/>
      <c r="D15" s="733"/>
      <c r="E15" s="733"/>
      <c r="F15" s="738"/>
      <c r="G15" s="733"/>
      <c r="H15" s="733"/>
      <c r="I15" s="739"/>
      <c r="J15" s="740"/>
    </row>
    <row r="16" spans="2:14" x14ac:dyDescent="0.35">
      <c r="B16" s="364" t="s">
        <v>80</v>
      </c>
      <c r="C16" s="733">
        <v>130.63540813604101</v>
      </c>
      <c r="D16" s="733">
        <v>24.645108391457899</v>
      </c>
      <c r="E16" s="733">
        <v>72.739880825860496</v>
      </c>
      <c r="F16" s="733">
        <v>99.201291049979602</v>
      </c>
      <c r="G16" s="733">
        <v>23.0951566279826</v>
      </c>
      <c r="H16" s="733">
        <v>703.21318535041405</v>
      </c>
      <c r="I16" s="734">
        <v>956.14504116441799</v>
      </c>
      <c r="J16" s="740">
        <v>544</v>
      </c>
      <c r="L16" s="528"/>
    </row>
    <row r="17" spans="2:14" x14ac:dyDescent="0.35">
      <c r="B17" s="365"/>
      <c r="C17" s="733"/>
      <c r="D17" s="733"/>
      <c r="E17" s="733"/>
      <c r="F17" s="733"/>
      <c r="G17" s="733"/>
      <c r="H17" s="733"/>
      <c r="I17" s="739"/>
      <c r="J17" s="740"/>
      <c r="L17" s="363"/>
    </row>
    <row r="18" spans="2:14" x14ac:dyDescent="0.35">
      <c r="B18" s="369" t="s">
        <v>398</v>
      </c>
      <c r="C18" s="735">
        <v>258.12332481101498</v>
      </c>
      <c r="D18" s="735">
        <v>160.18539768710801</v>
      </c>
      <c r="E18" s="735">
        <v>251.175068197477</v>
      </c>
      <c r="F18" s="735">
        <v>414.63904821389701</v>
      </c>
      <c r="G18" s="735">
        <v>169.09685357475001</v>
      </c>
      <c r="H18" s="735">
        <v>968.94446044656399</v>
      </c>
      <c r="I18" s="735">
        <v>1810.8036870462199</v>
      </c>
      <c r="J18" s="741">
        <v>1066</v>
      </c>
    </row>
    <row r="19" spans="2:14" x14ac:dyDescent="0.35">
      <c r="B19" s="362"/>
      <c r="C19" s="361"/>
      <c r="D19" s="361"/>
      <c r="E19" s="361"/>
      <c r="F19" s="361"/>
      <c r="G19" s="361"/>
      <c r="H19" s="361"/>
      <c r="I19" s="101" t="s">
        <v>151</v>
      </c>
      <c r="J19" s="366"/>
    </row>
    <row r="20" spans="2:14" x14ac:dyDescent="0.35">
      <c r="B20" s="365" t="s">
        <v>409</v>
      </c>
      <c r="C20" s="1041" t="s">
        <v>261</v>
      </c>
      <c r="D20" s="742">
        <v>68.199859634540104</v>
      </c>
      <c r="E20" s="742">
        <v>19.511449554853399</v>
      </c>
      <c r="F20" s="742">
        <v>87.711309189393504</v>
      </c>
      <c r="G20" s="742">
        <v>0</v>
      </c>
      <c r="H20" s="742">
        <v>7.9473058388675204</v>
      </c>
      <c r="I20" s="641">
        <v>100</v>
      </c>
      <c r="J20" s="366"/>
    </row>
    <row r="21" spans="2:14" x14ac:dyDescent="0.35">
      <c r="B21" s="365" t="s">
        <v>123</v>
      </c>
      <c r="C21" s="742">
        <v>17.076828482366199</v>
      </c>
      <c r="D21" s="742">
        <v>4.32987886431372</v>
      </c>
      <c r="E21" s="742">
        <v>35.076389248530703</v>
      </c>
      <c r="F21" s="742">
        <v>39.617896578872397</v>
      </c>
      <c r="G21" s="1041" t="s">
        <v>261</v>
      </c>
      <c r="H21" s="742">
        <v>43.110570004591402</v>
      </c>
      <c r="I21" s="641">
        <v>100</v>
      </c>
      <c r="J21" s="366"/>
      <c r="N21" s="518"/>
    </row>
    <row r="22" spans="2:14" x14ac:dyDescent="0.35">
      <c r="B22" s="364" t="s">
        <v>79</v>
      </c>
      <c r="C22" s="641">
        <v>13.494835418962399</v>
      </c>
      <c r="D22" s="641">
        <v>22.294061100116799</v>
      </c>
      <c r="E22" s="641">
        <v>30.698567151599001</v>
      </c>
      <c r="F22" s="641">
        <v>53.144733726125999</v>
      </c>
      <c r="G22" s="1042" t="s">
        <v>261</v>
      </c>
      <c r="H22" s="641">
        <v>33.220488970259701</v>
      </c>
      <c r="I22" s="641">
        <v>100</v>
      </c>
      <c r="J22" s="366"/>
    </row>
    <row r="23" spans="2:14" x14ac:dyDescent="0.35">
      <c r="B23" s="365"/>
      <c r="C23" s="743"/>
      <c r="D23" s="743"/>
      <c r="E23" s="743"/>
      <c r="F23" s="743"/>
      <c r="G23" s="743"/>
      <c r="H23" s="743"/>
      <c r="I23" s="742"/>
      <c r="J23" s="366"/>
    </row>
    <row r="24" spans="2:14" x14ac:dyDescent="0.35">
      <c r="B24" s="364" t="s">
        <v>81</v>
      </c>
      <c r="C24" s="742">
        <v>17.882743406110102</v>
      </c>
      <c r="D24" s="742">
        <v>2.4370164833161501</v>
      </c>
      <c r="E24" s="1041" t="s">
        <v>261</v>
      </c>
      <c r="F24" s="742">
        <v>3.04224164366493</v>
      </c>
      <c r="G24" s="742">
        <v>52.422233865668602</v>
      </c>
      <c r="H24" s="742">
        <v>26.652781084556398</v>
      </c>
      <c r="I24" s="641">
        <v>100</v>
      </c>
      <c r="J24" s="366"/>
    </row>
    <row r="25" spans="2:14" x14ac:dyDescent="0.35">
      <c r="B25" s="365"/>
      <c r="C25" s="743"/>
      <c r="D25" s="743"/>
      <c r="E25" s="743"/>
      <c r="F25" s="743"/>
      <c r="G25" s="743"/>
      <c r="H25" s="743"/>
      <c r="I25" s="742"/>
      <c r="J25" s="366"/>
    </row>
    <row r="26" spans="2:14" x14ac:dyDescent="0.35">
      <c r="B26" s="364" t="s">
        <v>80</v>
      </c>
      <c r="C26" s="742">
        <v>13.6627187834338</v>
      </c>
      <c r="D26" s="742">
        <v>2.5775491510623199</v>
      </c>
      <c r="E26" s="742">
        <v>7.6076199419782604</v>
      </c>
      <c r="F26" s="742">
        <v>10.375130004248099</v>
      </c>
      <c r="G26" s="742">
        <v>2.4154448994324902</v>
      </c>
      <c r="H26" s="742">
        <v>73.546706312885604</v>
      </c>
      <c r="I26" s="641">
        <v>100</v>
      </c>
      <c r="J26" s="366"/>
    </row>
    <row r="27" spans="2:14" x14ac:dyDescent="0.35">
      <c r="B27" s="365"/>
      <c r="C27" s="743"/>
      <c r="D27" s="743"/>
      <c r="E27" s="743"/>
      <c r="F27" s="743"/>
      <c r="G27" s="743"/>
      <c r="H27" s="743"/>
      <c r="I27" s="742"/>
      <c r="J27" s="366"/>
    </row>
    <row r="28" spans="2:14" x14ac:dyDescent="0.35">
      <c r="B28" s="364" t="s">
        <v>398</v>
      </c>
      <c r="C28" s="641">
        <v>14.2546277466479</v>
      </c>
      <c r="D28" s="641">
        <v>8.8460940759625899</v>
      </c>
      <c r="E28" s="641">
        <v>13.8709165435373</v>
      </c>
      <c r="F28" s="641">
        <v>22.898067370862002</v>
      </c>
      <c r="G28" s="641">
        <v>9.3382211878848302</v>
      </c>
      <c r="H28" s="641">
        <v>53.509083694605401</v>
      </c>
      <c r="I28" s="641">
        <v>100</v>
      </c>
      <c r="J28" s="366"/>
    </row>
    <row r="29" spans="2:14" x14ac:dyDescent="0.35">
      <c r="B29" s="837"/>
      <c r="C29" s="838"/>
      <c r="D29" s="838"/>
      <c r="E29" s="838"/>
      <c r="F29" s="838"/>
      <c r="G29" s="838"/>
      <c r="H29" s="838"/>
      <c r="I29" s="839"/>
      <c r="J29" s="366"/>
      <c r="M29" s="363"/>
    </row>
    <row r="30" spans="2:14" x14ac:dyDescent="0.35">
      <c r="B30" s="360" t="s">
        <v>207</v>
      </c>
      <c r="C30" s="744">
        <v>145</v>
      </c>
      <c r="D30" s="744">
        <v>96</v>
      </c>
      <c r="E30" s="744">
        <v>130</v>
      </c>
      <c r="F30" s="744">
        <v>229</v>
      </c>
      <c r="G30" s="744">
        <v>144</v>
      </c>
      <c r="H30" s="744">
        <v>548</v>
      </c>
      <c r="I30" s="744">
        <v>1066</v>
      </c>
      <c r="J30" s="372"/>
    </row>
    <row r="31" spans="2:14" x14ac:dyDescent="0.35">
      <c r="B31" s="359" t="s">
        <v>412</v>
      </c>
      <c r="C31" s="358"/>
      <c r="D31" s="358"/>
      <c r="E31" s="358"/>
      <c r="F31" s="358"/>
      <c r="G31" s="358"/>
      <c r="H31" s="357"/>
      <c r="I31" s="358"/>
    </row>
    <row r="32" spans="2:14" x14ac:dyDescent="0.35">
      <c r="B32" s="356" t="s">
        <v>138</v>
      </c>
      <c r="C32" s="357"/>
      <c r="D32" s="357"/>
      <c r="E32" s="357"/>
      <c r="F32" s="357"/>
      <c r="G32" s="357"/>
      <c r="H32" s="357"/>
      <c r="I32" s="357"/>
    </row>
    <row r="33" spans="2:10" x14ac:dyDescent="0.35">
      <c r="B33" s="355" t="s">
        <v>413</v>
      </c>
      <c r="C33" s="354"/>
      <c r="D33" s="354"/>
      <c r="E33" s="354"/>
      <c r="F33" s="354"/>
      <c r="G33" s="354"/>
      <c r="H33" s="357"/>
      <c r="I33" s="353"/>
    </row>
    <row r="34" spans="2:10" x14ac:dyDescent="0.35">
      <c r="B34" s="352" t="s">
        <v>162</v>
      </c>
      <c r="C34" s="352"/>
      <c r="D34" s="352"/>
      <c r="E34" s="352"/>
      <c r="F34" s="352"/>
      <c r="G34" s="352"/>
      <c r="H34" s="357"/>
      <c r="I34" s="357"/>
    </row>
    <row r="35" spans="2:10" x14ac:dyDescent="0.35">
      <c r="B35" s="352" t="s">
        <v>414</v>
      </c>
      <c r="C35" s="352"/>
      <c r="D35" s="352"/>
      <c r="E35" s="352"/>
      <c r="F35" s="352"/>
      <c r="G35" s="352"/>
      <c r="H35" s="357"/>
      <c r="I35" s="357"/>
    </row>
    <row r="36" spans="2:10" x14ac:dyDescent="0.35">
      <c r="B36" s="351" t="s">
        <v>150</v>
      </c>
      <c r="C36" s="380"/>
      <c r="D36" s="380"/>
      <c r="E36" s="380"/>
      <c r="F36" s="380"/>
      <c r="G36" s="380"/>
      <c r="H36" s="380"/>
      <c r="I36" s="380"/>
      <c r="J36" s="372"/>
    </row>
    <row r="38" spans="2:10" x14ac:dyDescent="0.35">
      <c r="C38" s="352"/>
      <c r="D38" s="352"/>
      <c r="E38" s="352"/>
      <c r="F38" s="352"/>
      <c r="G38" s="352"/>
    </row>
  </sheetData>
  <mergeCells count="10">
    <mergeCell ref="I7:I8"/>
    <mergeCell ref="J7:J8"/>
    <mergeCell ref="C5:H5"/>
    <mergeCell ref="C6:C8"/>
    <mergeCell ref="D6:F6"/>
    <mergeCell ref="G6:G8"/>
    <mergeCell ref="H6:H8"/>
    <mergeCell ref="D7:D8"/>
    <mergeCell ref="E7:E8"/>
    <mergeCell ref="F7:F8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CC99FF"/>
    <pageSetUpPr fitToPage="1"/>
  </sheetPr>
  <dimension ref="B1:R87"/>
  <sheetViews>
    <sheetView showGridLines="0" zoomScaleNormal="100" workbookViewId="0"/>
  </sheetViews>
  <sheetFormatPr defaultColWidth="8.84375" defaultRowHeight="12.5" x14ac:dyDescent="0.25"/>
  <cols>
    <col min="1" max="1" width="8.84375" style="50"/>
    <col min="2" max="2" width="16.765625" style="50" customWidth="1"/>
    <col min="3" max="6" width="9.4609375" style="50" customWidth="1"/>
    <col min="7" max="7" width="4.4609375" style="50" customWidth="1"/>
    <col min="8" max="8" width="8.84375" style="50"/>
    <col min="9" max="9" width="7" style="50" customWidth="1"/>
    <col min="10" max="10" width="12.765625" style="50" customWidth="1"/>
    <col min="11" max="11" width="9.3046875" style="50" customWidth="1"/>
    <col min="12" max="12" width="9.23046875" style="50" customWidth="1"/>
    <col min="13" max="13" width="8.69140625" style="50" customWidth="1"/>
    <col min="14" max="14" width="9" style="50" customWidth="1"/>
    <col min="15" max="15" width="9.69140625" style="50" customWidth="1"/>
    <col min="16" max="17" width="8.84375" style="50"/>
    <col min="18" max="18" width="12.765625" style="50" customWidth="1"/>
    <col min="19" max="19" width="9.3046875" style="50" customWidth="1"/>
    <col min="20" max="20" width="9.23046875" style="50" customWidth="1"/>
    <col min="21" max="21" width="8.69140625" style="50" customWidth="1"/>
    <col min="22" max="22" width="9" style="50" customWidth="1"/>
    <col min="23" max="23" width="9.69140625" style="50" customWidth="1"/>
    <col min="24" max="16384" width="8.84375" style="50"/>
  </cols>
  <sheetData>
    <row r="1" spans="2:9" ht="15" customHeight="1" x14ac:dyDescent="0.25"/>
    <row r="2" spans="2:9" ht="15.5" x14ac:dyDescent="0.35">
      <c r="B2" s="490" t="s">
        <v>415</v>
      </c>
      <c r="C2" s="390"/>
      <c r="D2" s="390"/>
      <c r="E2" s="390"/>
      <c r="F2" s="390"/>
    </row>
    <row r="3" spans="2:9" ht="14.25" customHeight="1" x14ac:dyDescent="0.3">
      <c r="B3" s="374"/>
      <c r="C3" s="374"/>
      <c r="D3" s="374"/>
      <c r="E3" s="374"/>
      <c r="F3" s="374"/>
    </row>
    <row r="4" spans="2:9" ht="14.25" customHeight="1" x14ac:dyDescent="0.3">
      <c r="B4" s="403" t="s">
        <v>189</v>
      </c>
      <c r="C4" s="519"/>
      <c r="D4" s="519"/>
      <c r="E4" s="394"/>
      <c r="F4" s="519"/>
    </row>
    <row r="5" spans="2:9" ht="28.5" customHeight="1" x14ac:dyDescent="0.3">
      <c r="B5" s="393"/>
      <c r="C5" s="392" t="s">
        <v>79</v>
      </c>
      <c r="D5" s="392" t="s">
        <v>416</v>
      </c>
      <c r="E5" s="392" t="s">
        <v>417</v>
      </c>
      <c r="F5" s="392" t="s">
        <v>191</v>
      </c>
    </row>
    <row r="6" spans="2:9" ht="14.25" customHeight="1" x14ac:dyDescent="0.3">
      <c r="B6" s="276"/>
      <c r="C6" s="402"/>
      <c r="D6" s="402"/>
      <c r="E6" s="402"/>
      <c r="F6" s="396" t="s">
        <v>418</v>
      </c>
    </row>
    <row r="7" spans="2:9" ht="14.25" customHeight="1" x14ac:dyDescent="0.35">
      <c r="B7" s="86" t="s">
        <v>132</v>
      </c>
      <c r="C7" s="401">
        <v>241.2012857034108</v>
      </c>
      <c r="D7" s="401">
        <v>62.588524703445046</v>
      </c>
      <c r="E7" s="401">
        <v>226.72754762089843</v>
      </c>
      <c r="F7" s="376">
        <v>530.51735802775431</v>
      </c>
      <c r="H7" s="377"/>
      <c r="I7" s="400"/>
    </row>
    <row r="8" spans="2:9" ht="14.25" customHeight="1" x14ac:dyDescent="0.3">
      <c r="B8" s="86" t="s">
        <v>166</v>
      </c>
      <c r="C8" s="401">
        <v>230.37465777064699</v>
      </c>
      <c r="D8" s="401">
        <v>61.616878369488404</v>
      </c>
      <c r="E8" s="401">
        <v>219.22644841158231</v>
      </c>
      <c r="F8" s="376">
        <v>511.21798455171773</v>
      </c>
    </row>
    <row r="9" spans="2:9" ht="14.25" customHeight="1" x14ac:dyDescent="0.3">
      <c r="B9" s="86" t="s">
        <v>167</v>
      </c>
      <c r="C9" s="401">
        <v>213.67645286850026</v>
      </c>
      <c r="D9" s="401">
        <v>68.681245345261033</v>
      </c>
      <c r="E9" s="401">
        <v>212.93957962402976</v>
      </c>
      <c r="F9" s="376">
        <v>495.297277837791</v>
      </c>
    </row>
    <row r="10" spans="2:9" ht="14.25" customHeight="1" x14ac:dyDescent="0.3">
      <c r="B10" s="86" t="s">
        <v>168</v>
      </c>
      <c r="C10" s="401">
        <v>215.79088947366563</v>
      </c>
      <c r="D10" s="401">
        <v>70.336932405449957</v>
      </c>
      <c r="E10" s="401">
        <v>211.88445950048245</v>
      </c>
      <c r="F10" s="376">
        <v>498.01228137959805</v>
      </c>
    </row>
    <row r="11" spans="2:9" ht="14.25" customHeight="1" x14ac:dyDescent="0.3">
      <c r="B11" s="86" t="s">
        <v>169</v>
      </c>
      <c r="C11" s="401">
        <v>208.67286694829747</v>
      </c>
      <c r="D11" s="401">
        <v>72.569929253494934</v>
      </c>
      <c r="E11" s="401">
        <v>215.37428092387995</v>
      </c>
      <c r="F11" s="376">
        <v>496.61707712567232</v>
      </c>
    </row>
    <row r="12" spans="2:9" ht="14.25" customHeight="1" x14ac:dyDescent="0.3">
      <c r="B12" s="86" t="s">
        <v>170</v>
      </c>
      <c r="C12" s="401">
        <v>206.2947121576336</v>
      </c>
      <c r="D12" s="401">
        <v>72.253473607135376</v>
      </c>
      <c r="E12" s="401">
        <v>224.37691791458454</v>
      </c>
      <c r="F12" s="376">
        <v>502.92510367935353</v>
      </c>
    </row>
    <row r="13" spans="2:9" ht="14.25" customHeight="1" x14ac:dyDescent="0.3">
      <c r="B13" s="86" t="s">
        <v>171</v>
      </c>
      <c r="C13" s="401">
        <v>200.58716821414859</v>
      </c>
      <c r="D13" s="401">
        <v>75.289961423948554</v>
      </c>
      <c r="E13" s="401">
        <v>226.1878294355613</v>
      </c>
      <c r="F13" s="376">
        <v>502.06495907365843</v>
      </c>
    </row>
    <row r="14" spans="2:9" ht="14.25" customHeight="1" x14ac:dyDescent="0.3">
      <c r="B14" s="86" t="s">
        <v>172</v>
      </c>
      <c r="C14" s="401">
        <v>204.40262003230404</v>
      </c>
      <c r="D14" s="401">
        <v>79.648627048766997</v>
      </c>
      <c r="E14" s="401">
        <v>216.49489474886227</v>
      </c>
      <c r="F14" s="376">
        <v>500.54614182993333</v>
      </c>
    </row>
    <row r="15" spans="2:9" ht="14.25" customHeight="1" x14ac:dyDescent="0.3">
      <c r="B15" s="86" t="s">
        <v>173</v>
      </c>
      <c r="C15" s="401">
        <v>202.66353196195527</v>
      </c>
      <c r="D15" s="401">
        <v>86.493380814996442</v>
      </c>
      <c r="E15" s="401">
        <v>196.55529190007022</v>
      </c>
      <c r="F15" s="376">
        <v>485.71220467702187</v>
      </c>
    </row>
    <row r="16" spans="2:9" ht="14.25" customHeight="1" x14ac:dyDescent="0.3">
      <c r="B16" s="86" t="s">
        <v>174</v>
      </c>
      <c r="C16" s="401">
        <v>203.14668671379488</v>
      </c>
      <c r="D16" s="401">
        <v>101.62154263369477</v>
      </c>
      <c r="E16" s="401">
        <v>206.18922724313904</v>
      </c>
      <c r="F16" s="376">
        <v>510.95745659062868</v>
      </c>
    </row>
    <row r="17" spans="2:8" ht="14.25" customHeight="1" x14ac:dyDescent="0.3">
      <c r="B17" s="86" t="s">
        <v>115</v>
      </c>
      <c r="C17" s="401">
        <v>201.74536338898989</v>
      </c>
      <c r="D17" s="401">
        <v>108.3927330063154</v>
      </c>
      <c r="E17" s="401">
        <v>215.57921593364918</v>
      </c>
      <c r="F17" s="376">
        <v>525.71731232895456</v>
      </c>
    </row>
    <row r="18" spans="2:8" ht="14.25" customHeight="1" x14ac:dyDescent="0.3">
      <c r="B18" s="86" t="s">
        <v>116</v>
      </c>
      <c r="C18" s="401">
        <v>199.52552317465316</v>
      </c>
      <c r="D18" s="401">
        <v>125.03207548580791</v>
      </c>
      <c r="E18" s="401">
        <v>229.31858488431581</v>
      </c>
      <c r="F18" s="376">
        <v>553.87618354477684</v>
      </c>
    </row>
    <row r="19" spans="2:8" ht="14.25" customHeight="1" x14ac:dyDescent="0.3">
      <c r="B19" s="86" t="s">
        <v>117</v>
      </c>
      <c r="C19" s="401">
        <v>205.51890579888746</v>
      </c>
      <c r="D19" s="401">
        <v>126.12739732274206</v>
      </c>
      <c r="E19" s="401">
        <v>233.81975650064919</v>
      </c>
      <c r="F19" s="376">
        <v>565.46605962227875</v>
      </c>
    </row>
    <row r="20" spans="2:8" ht="14.25" customHeight="1" x14ac:dyDescent="0.3">
      <c r="B20" s="73" t="s">
        <v>88</v>
      </c>
      <c r="C20" s="401">
        <v>203.45224610411401</v>
      </c>
      <c r="D20" s="401">
        <v>144.84613299118917</v>
      </c>
      <c r="E20" s="401">
        <v>250.60944533677775</v>
      </c>
      <c r="F20" s="376">
        <v>598.90782443208116</v>
      </c>
    </row>
    <row r="21" spans="2:8" ht="14.25" customHeight="1" x14ac:dyDescent="0.3">
      <c r="B21" s="86" t="s">
        <v>89</v>
      </c>
      <c r="C21" s="401">
        <v>204.38679667909898</v>
      </c>
      <c r="D21" s="401">
        <v>152.13754020610199</v>
      </c>
      <c r="E21" s="401">
        <v>273.05513690185683</v>
      </c>
      <c r="F21" s="376">
        <v>629.57947378705785</v>
      </c>
    </row>
    <row r="22" spans="2:8" ht="14.25" customHeight="1" x14ac:dyDescent="0.3">
      <c r="B22" s="73" t="s">
        <v>90</v>
      </c>
      <c r="C22" s="401">
        <v>190.6719375159542</v>
      </c>
      <c r="D22" s="401">
        <v>186.64889969548071</v>
      </c>
      <c r="E22" s="401">
        <v>277.59381336840465</v>
      </c>
      <c r="F22" s="376">
        <v>654.91465057983817</v>
      </c>
    </row>
    <row r="23" spans="2:8" s="391" customFormat="1" ht="14.25" customHeight="1" x14ac:dyDescent="0.3">
      <c r="B23" s="73" t="s">
        <v>91</v>
      </c>
      <c r="C23" s="401">
        <v>186.66577053670031</v>
      </c>
      <c r="D23" s="401">
        <v>206.81441972249377</v>
      </c>
      <c r="E23" s="401">
        <v>249.16971945407661</v>
      </c>
      <c r="F23" s="376">
        <v>642.6499097132712</v>
      </c>
    </row>
    <row r="24" spans="2:8" s="391" customFormat="1" ht="14.25" customHeight="1" x14ac:dyDescent="0.3">
      <c r="B24" s="73" t="s">
        <v>92</v>
      </c>
      <c r="C24" s="401">
        <v>196.97094999066698</v>
      </c>
      <c r="D24" s="401">
        <v>213.68194664691745</v>
      </c>
      <c r="E24" s="401">
        <v>240.92732814212727</v>
      </c>
      <c r="F24" s="376">
        <v>651.58022477971167</v>
      </c>
    </row>
    <row r="25" spans="2:8" s="391" customFormat="1" ht="14.25" customHeight="1" x14ac:dyDescent="0.3">
      <c r="B25" s="73" t="s">
        <v>93</v>
      </c>
      <c r="C25" s="401">
        <v>212.49949623781274</v>
      </c>
      <c r="D25" s="401">
        <v>218.1575452366682</v>
      </c>
      <c r="E25" s="401">
        <v>235.75454194959806</v>
      </c>
      <c r="F25" s="376">
        <v>666.41158342407925</v>
      </c>
    </row>
    <row r="26" spans="2:8" s="391" customFormat="1" ht="14.25" customHeight="1" x14ac:dyDescent="0.3">
      <c r="B26" s="73" t="s">
        <v>94</v>
      </c>
      <c r="C26" s="401">
        <v>211.24956750660718</v>
      </c>
      <c r="D26" s="401">
        <v>215.93047278370332</v>
      </c>
      <c r="E26" s="401">
        <v>247.48673152966651</v>
      </c>
      <c r="F26" s="376">
        <v>674.66677181997636</v>
      </c>
    </row>
    <row r="27" spans="2:8" s="391" customFormat="1" ht="14.25" customHeight="1" x14ac:dyDescent="0.3">
      <c r="B27" s="73" t="s">
        <v>95</v>
      </c>
      <c r="C27" s="401">
        <v>190.6122759722098</v>
      </c>
      <c r="D27" s="401">
        <v>229.42854970803941</v>
      </c>
      <c r="E27" s="401">
        <v>257.7393011365503</v>
      </c>
      <c r="F27" s="376">
        <v>677.78012681679832</v>
      </c>
    </row>
    <row r="28" spans="2:8" s="391" customFormat="1" ht="14.25" customHeight="1" x14ac:dyDescent="0.3">
      <c r="B28" s="73" t="s">
        <v>96</v>
      </c>
      <c r="C28" s="401">
        <v>183.32189575712096</v>
      </c>
      <c r="D28" s="401">
        <v>230.64545395921542</v>
      </c>
      <c r="E28" s="401">
        <v>267.65026455132124</v>
      </c>
      <c r="F28" s="376">
        <v>681.61761426765906</v>
      </c>
    </row>
    <row r="29" spans="2:8" s="391" customFormat="1" ht="14.25" customHeight="1" x14ac:dyDescent="0.35">
      <c r="B29" s="73" t="s">
        <v>97</v>
      </c>
      <c r="C29" s="401">
        <v>179.66961449546872</v>
      </c>
      <c r="D29" s="401">
        <v>260.76155232994029</v>
      </c>
      <c r="E29" s="401">
        <v>305.49718177315157</v>
      </c>
      <c r="F29" s="376">
        <v>745.928348598561</v>
      </c>
      <c r="H29" s="399"/>
    </row>
    <row r="30" spans="2:8" s="391" customFormat="1" ht="14.25" customHeight="1" x14ac:dyDescent="0.35">
      <c r="B30" s="73" t="s">
        <v>98</v>
      </c>
      <c r="C30" s="487">
        <v>187.13794535210101</v>
      </c>
      <c r="D30" s="487">
        <v>283.06431000775802</v>
      </c>
      <c r="E30" s="487">
        <v>318.25833107690198</v>
      </c>
      <c r="F30" s="488">
        <v>788.46058643676099</v>
      </c>
      <c r="H30" s="399"/>
    </row>
    <row r="31" spans="2:8" s="391" customFormat="1" ht="14.25" customHeight="1" x14ac:dyDescent="0.35">
      <c r="B31" s="728" t="s">
        <v>99</v>
      </c>
      <c r="C31" s="729">
        <v>183.03087294756401</v>
      </c>
      <c r="D31" s="729">
        <v>302.18075018684999</v>
      </c>
      <c r="E31" s="729">
        <v>343.617941311121</v>
      </c>
      <c r="F31" s="618">
        <v>828.82956444553497</v>
      </c>
      <c r="H31" s="399"/>
    </row>
    <row r="32" spans="2:8" ht="14.25" customHeight="1" x14ac:dyDescent="0.3">
      <c r="B32" s="398"/>
      <c r="C32" s="398"/>
      <c r="D32" s="398"/>
      <c r="E32" s="398"/>
      <c r="F32" s="121" t="s">
        <v>151</v>
      </c>
    </row>
    <row r="33" spans="2:18" ht="14.25" customHeight="1" x14ac:dyDescent="0.3">
      <c r="B33" s="86" t="s">
        <v>132</v>
      </c>
      <c r="C33" s="321">
        <v>1.8062438748716219</v>
      </c>
      <c r="D33" s="321">
        <v>3.2297338996586422</v>
      </c>
      <c r="E33" s="321">
        <v>5.1352047684108362</v>
      </c>
      <c r="F33" s="395">
        <v>2.6921440227492361</v>
      </c>
    </row>
    <row r="34" spans="2:18" ht="14.25" customHeight="1" x14ac:dyDescent="0.3">
      <c r="B34" s="86" t="s">
        <v>166</v>
      </c>
      <c r="C34" s="321">
        <v>1.7104658638469801</v>
      </c>
      <c r="D34" s="321">
        <v>3.0788672270452353</v>
      </c>
      <c r="E34" s="321">
        <v>4.9284667873758492</v>
      </c>
      <c r="F34" s="395">
        <v>2.5666571172624155</v>
      </c>
    </row>
    <row r="35" spans="2:18" ht="14.25" customHeight="1" x14ac:dyDescent="0.3">
      <c r="B35" s="86" t="s">
        <v>167</v>
      </c>
      <c r="C35" s="321">
        <v>1.5619281517942294</v>
      </c>
      <c r="D35" s="321">
        <v>3.4083866974375439</v>
      </c>
      <c r="E35" s="321">
        <v>4.8329359876450262</v>
      </c>
      <c r="F35" s="395">
        <v>2.4631851893605634</v>
      </c>
    </row>
    <row r="36" spans="2:18" ht="14.25" customHeight="1" x14ac:dyDescent="0.3">
      <c r="B36" s="86" t="s">
        <v>168</v>
      </c>
      <c r="C36" s="321">
        <v>1.5572438727557103</v>
      </c>
      <c r="D36" s="321">
        <v>3.4723121418247849</v>
      </c>
      <c r="E36" s="321">
        <v>4.8269354069956405</v>
      </c>
      <c r="F36" s="395">
        <v>2.4566820376715377</v>
      </c>
    </row>
    <row r="37" spans="2:18" ht="14.25" customHeight="1" x14ac:dyDescent="0.3">
      <c r="B37" s="86" t="s">
        <v>169</v>
      </c>
      <c r="C37" s="321">
        <v>1.4849108841328966</v>
      </c>
      <c r="D37" s="321">
        <v>3.5519632242195294</v>
      </c>
      <c r="E37" s="321">
        <v>4.9839998434890846</v>
      </c>
      <c r="F37" s="395">
        <v>2.4314000024199096</v>
      </c>
    </row>
    <row r="38" spans="2:18" ht="14.25" customHeight="1" x14ac:dyDescent="0.3">
      <c r="B38" s="86" t="s">
        <v>170</v>
      </c>
      <c r="C38" s="321">
        <v>1.4510839883961772</v>
      </c>
      <c r="D38" s="321">
        <v>3.5282525854534348</v>
      </c>
      <c r="E38" s="321">
        <v>5.2360629362913365</v>
      </c>
      <c r="F38" s="395">
        <v>2.4456297350549798</v>
      </c>
    </row>
    <row r="39" spans="2:18" ht="14.25" customHeight="1" x14ac:dyDescent="0.3">
      <c r="B39" s="86" t="s">
        <v>171</v>
      </c>
      <c r="C39" s="321">
        <v>1.4016561142528472</v>
      </c>
      <c r="D39" s="321">
        <v>3.7315923121871308</v>
      </c>
      <c r="E39" s="321">
        <v>5.4042723130193266</v>
      </c>
      <c r="F39" s="395">
        <v>2.4474237493547344</v>
      </c>
      <c r="Q39" s="397"/>
      <c r="R39" s="397"/>
    </row>
    <row r="40" spans="2:18" ht="14.25" customHeight="1" x14ac:dyDescent="0.3">
      <c r="B40" s="86" t="s">
        <v>172</v>
      </c>
      <c r="C40" s="321">
        <v>1.4224836972097217</v>
      </c>
      <c r="D40" s="321">
        <v>3.9629883149420846</v>
      </c>
      <c r="E40" s="321">
        <v>5.3000928054266128</v>
      </c>
      <c r="F40" s="395">
        <v>2.4463182600268887</v>
      </c>
      <c r="P40" s="397"/>
      <c r="Q40" s="397"/>
      <c r="R40" s="397"/>
    </row>
    <row r="41" spans="2:18" ht="14.25" customHeight="1" x14ac:dyDescent="0.3">
      <c r="B41" s="86" t="s">
        <v>173</v>
      </c>
      <c r="C41" s="321">
        <v>1.4070355815479363</v>
      </c>
      <c r="D41" s="321">
        <v>4.1974329771757697</v>
      </c>
      <c r="E41" s="321">
        <v>4.9317330974059779</v>
      </c>
      <c r="F41" s="395">
        <v>2.375763688133111</v>
      </c>
      <c r="P41" s="397"/>
      <c r="Q41" s="397"/>
      <c r="R41" s="397"/>
    </row>
    <row r="42" spans="2:18" ht="14.25" customHeight="1" x14ac:dyDescent="0.3">
      <c r="B42" s="86" t="s">
        <v>174</v>
      </c>
      <c r="C42" s="321">
        <v>1.4026927425799549</v>
      </c>
      <c r="D42" s="321">
        <v>4.6224379484529647</v>
      </c>
      <c r="E42" s="321">
        <v>5.2443108463977621</v>
      </c>
      <c r="F42" s="395">
        <v>2.4792471933357252</v>
      </c>
      <c r="P42" s="397"/>
      <c r="Q42" s="397"/>
      <c r="R42" s="397"/>
    </row>
    <row r="43" spans="2:18" ht="14.25" customHeight="1" x14ac:dyDescent="0.3">
      <c r="B43" s="86" t="s">
        <v>115</v>
      </c>
      <c r="C43" s="321">
        <v>1.3875083170817142</v>
      </c>
      <c r="D43" s="321">
        <v>4.6505784481607639</v>
      </c>
      <c r="E43" s="321">
        <v>5.5460171668746705</v>
      </c>
      <c r="F43" s="395">
        <v>2.5314416079963085</v>
      </c>
      <c r="P43" s="397"/>
      <c r="Q43" s="397"/>
      <c r="R43" s="397"/>
    </row>
    <row r="44" spans="2:18" ht="14.25" customHeight="1" x14ac:dyDescent="0.3">
      <c r="B44" s="86" t="s">
        <v>116</v>
      </c>
      <c r="C44" s="321">
        <v>1.3765688221878902</v>
      </c>
      <c r="D44" s="321">
        <v>5.051348528129342</v>
      </c>
      <c r="E44" s="321">
        <v>5.8650776467465677</v>
      </c>
      <c r="F44" s="395">
        <v>2.6528320527683196</v>
      </c>
      <c r="P44" s="397"/>
      <c r="Q44" s="397"/>
      <c r="R44" s="397"/>
    </row>
    <row r="45" spans="2:18" ht="14.25" customHeight="1" x14ac:dyDescent="0.3">
      <c r="B45" s="86" t="s">
        <v>117</v>
      </c>
      <c r="C45" s="321">
        <v>1.4198227183576122</v>
      </c>
      <c r="D45" s="321">
        <v>4.9382453536445929</v>
      </c>
      <c r="E45" s="321">
        <v>5.9340462110070833</v>
      </c>
      <c r="F45" s="395">
        <v>2.6968142906824273</v>
      </c>
      <c r="P45" s="397"/>
      <c r="Q45" s="397"/>
      <c r="R45" s="397"/>
    </row>
    <row r="46" spans="2:18" ht="14.25" customHeight="1" x14ac:dyDescent="0.3">
      <c r="B46" s="73" t="s">
        <v>88</v>
      </c>
      <c r="C46" s="123">
        <v>1.4036046350432148</v>
      </c>
      <c r="D46" s="123">
        <v>5.283221204143361</v>
      </c>
      <c r="E46" s="123">
        <v>6.3827392921968835</v>
      </c>
      <c r="F46" s="112">
        <v>2.8274193316563552</v>
      </c>
      <c r="P46" s="397"/>
      <c r="Q46" s="397"/>
      <c r="R46" s="397"/>
    </row>
    <row r="47" spans="2:18" ht="14.25" customHeight="1" x14ac:dyDescent="0.3">
      <c r="B47" s="73" t="s">
        <v>89</v>
      </c>
      <c r="C47" s="123">
        <v>1.4064188142618701</v>
      </c>
      <c r="D47" s="123">
        <v>5.0675950606158429</v>
      </c>
      <c r="E47" s="123">
        <v>7.1553912297409603</v>
      </c>
      <c r="F47" s="112">
        <v>2.946181541073964</v>
      </c>
      <c r="P47" s="397"/>
      <c r="Q47" s="397"/>
      <c r="R47" s="397"/>
    </row>
    <row r="48" spans="2:18" ht="14.25" customHeight="1" x14ac:dyDescent="0.3">
      <c r="B48" s="86" t="s">
        <v>90</v>
      </c>
      <c r="C48" s="321">
        <v>1.3121782028915516</v>
      </c>
      <c r="D48" s="321">
        <v>5.5777130545062912</v>
      </c>
      <c r="E48" s="321">
        <v>7.3419126591645991</v>
      </c>
      <c r="F48" s="395">
        <v>3.0238605783853396</v>
      </c>
    </row>
    <row r="49" spans="2:8" ht="14.25" customHeight="1" x14ac:dyDescent="0.3">
      <c r="B49" s="73" t="s">
        <v>91</v>
      </c>
      <c r="C49" s="123">
        <v>1.2915110879433367</v>
      </c>
      <c r="D49" s="123">
        <v>5.7368367930792212</v>
      </c>
      <c r="E49" s="123">
        <v>6.6098117085541856</v>
      </c>
      <c r="F49" s="112">
        <v>2.9441532907743775</v>
      </c>
    </row>
    <row r="50" spans="2:8" ht="14.25" customHeight="1" x14ac:dyDescent="0.3">
      <c r="B50" s="73" t="s">
        <v>92</v>
      </c>
      <c r="C50" s="123">
        <v>1.3686539750461455</v>
      </c>
      <c r="D50" s="123">
        <v>5.6151764645869111</v>
      </c>
      <c r="E50" s="123">
        <v>6.3860215130386981</v>
      </c>
      <c r="F50" s="112">
        <v>2.9658066830706455</v>
      </c>
    </row>
    <row r="51" spans="2:8" ht="14.25" customHeight="1" x14ac:dyDescent="0.3">
      <c r="B51" s="73" t="s">
        <v>93</v>
      </c>
      <c r="C51" s="123">
        <v>1.4810352252075081</v>
      </c>
      <c r="D51" s="123">
        <v>5.374822487215086</v>
      </c>
      <c r="E51" s="123">
        <v>6.1973152494092609</v>
      </c>
      <c r="F51" s="112">
        <v>3.0003596209976551</v>
      </c>
    </row>
    <row r="52" spans="2:8" s="391" customFormat="1" ht="14.25" customHeight="1" x14ac:dyDescent="0.35">
      <c r="B52" s="73" t="s">
        <v>94</v>
      </c>
      <c r="C52" s="402">
        <v>1.4745393475442301</v>
      </c>
      <c r="D52" s="402">
        <v>5.1364805174450288</v>
      </c>
      <c r="E52" s="402">
        <v>6.447242701522665</v>
      </c>
      <c r="F52" s="111">
        <v>3.0160814480767062</v>
      </c>
      <c r="H52" s="399"/>
    </row>
    <row r="53" spans="2:8" s="391" customFormat="1" ht="14.25" customHeight="1" x14ac:dyDescent="0.35">
      <c r="B53" s="73" t="s">
        <v>95</v>
      </c>
      <c r="C53" s="402">
        <v>1.3307077462932864</v>
      </c>
      <c r="D53" s="402">
        <v>5.2208158740858241</v>
      </c>
      <c r="E53" s="402">
        <v>6.5804770455782968</v>
      </c>
      <c r="F53" s="111">
        <v>2.9943434239097253</v>
      </c>
      <c r="H53" s="399"/>
    </row>
    <row r="54" spans="2:8" s="391" customFormat="1" ht="14.25" customHeight="1" x14ac:dyDescent="0.35">
      <c r="B54" s="73" t="s">
        <v>96</v>
      </c>
      <c r="C54" s="402">
        <v>1.2761027285100599</v>
      </c>
      <c r="D54" s="402">
        <v>5.126079497183893</v>
      </c>
      <c r="E54" s="402">
        <v>6.81802648877943</v>
      </c>
      <c r="F54" s="111">
        <v>2.9907523329063701</v>
      </c>
      <c r="H54" s="399"/>
    </row>
    <row r="55" spans="2:8" s="391" customFormat="1" ht="14.25" customHeight="1" x14ac:dyDescent="0.35">
      <c r="B55" s="73" t="s">
        <v>97</v>
      </c>
      <c r="C55" s="402">
        <v>1.2374641661387089</v>
      </c>
      <c r="D55" s="402">
        <v>5.6894590460582597</v>
      </c>
      <c r="E55" s="402">
        <v>7.7513961025486804</v>
      </c>
      <c r="F55" s="111">
        <v>3.23702959024153</v>
      </c>
      <c r="H55" s="399"/>
    </row>
    <row r="56" spans="2:8" s="391" customFormat="1" ht="14.25" customHeight="1" x14ac:dyDescent="0.35">
      <c r="B56" s="73" t="s">
        <v>98</v>
      </c>
      <c r="C56" s="535">
        <v>1.2688376184221899</v>
      </c>
      <c r="D56" s="535">
        <v>6.1653876359861304</v>
      </c>
      <c r="E56" s="535">
        <v>8.0445851869401803</v>
      </c>
      <c r="F56" s="506">
        <v>3.38451238876497</v>
      </c>
      <c r="H56" s="399"/>
    </row>
    <row r="57" spans="2:8" s="391" customFormat="1" ht="14.25" customHeight="1" x14ac:dyDescent="0.35">
      <c r="B57" s="728" t="s">
        <v>99</v>
      </c>
      <c r="C57" s="730">
        <v>1.2157736313193499</v>
      </c>
      <c r="D57" s="730">
        <v>6.7054784822875098</v>
      </c>
      <c r="E57" s="730">
        <v>8.6626677328312205</v>
      </c>
      <c r="F57" s="731">
        <v>3.5227651904352801</v>
      </c>
      <c r="H57" s="399"/>
    </row>
    <row r="58" spans="2:8" ht="13" x14ac:dyDescent="0.3">
      <c r="B58" s="398"/>
      <c r="C58" s="398"/>
      <c r="D58" s="398"/>
      <c r="E58" s="398"/>
      <c r="F58" s="121" t="s">
        <v>207</v>
      </c>
    </row>
    <row r="59" spans="2:8" ht="14.25" customHeight="1" x14ac:dyDescent="0.3">
      <c r="B59" s="86" t="s">
        <v>132</v>
      </c>
      <c r="C59" s="324">
        <v>41929</v>
      </c>
      <c r="D59" s="324">
        <v>5560</v>
      </c>
      <c r="E59" s="324">
        <v>14103</v>
      </c>
      <c r="F59" s="324">
        <v>61592</v>
      </c>
    </row>
    <row r="60" spans="2:8" ht="14.25" customHeight="1" x14ac:dyDescent="0.3">
      <c r="B60" s="86" t="s">
        <v>166</v>
      </c>
      <c r="C60" s="324">
        <v>42047</v>
      </c>
      <c r="D60" s="324">
        <v>5753</v>
      </c>
      <c r="E60" s="324">
        <v>13795</v>
      </c>
      <c r="F60" s="324">
        <v>61595</v>
      </c>
    </row>
    <row r="61" spans="2:8" ht="13" x14ac:dyDescent="0.3">
      <c r="B61" s="86" t="s">
        <v>167</v>
      </c>
      <c r="C61" s="324">
        <v>42507</v>
      </c>
      <c r="D61" s="324">
        <v>5814</v>
      </c>
      <c r="E61" s="324">
        <v>13568</v>
      </c>
      <c r="F61" s="324">
        <v>61889</v>
      </c>
    </row>
    <row r="62" spans="2:8" ht="13" x14ac:dyDescent="0.3">
      <c r="B62" s="86" t="s">
        <v>168</v>
      </c>
      <c r="C62" s="324">
        <v>42445</v>
      </c>
      <c r="D62" s="324">
        <v>5787</v>
      </c>
      <c r="E62" s="324">
        <v>13333</v>
      </c>
      <c r="F62" s="324">
        <v>61565</v>
      </c>
    </row>
    <row r="63" spans="2:8" ht="13" x14ac:dyDescent="0.3">
      <c r="B63" s="86" t="s">
        <v>169</v>
      </c>
      <c r="C63" s="324">
        <v>41597</v>
      </c>
      <c r="D63" s="324">
        <v>5649</v>
      </c>
      <c r="E63" s="324">
        <v>12671</v>
      </c>
      <c r="F63" s="324">
        <v>59917</v>
      </c>
    </row>
    <row r="64" spans="2:8" ht="13" x14ac:dyDescent="0.3">
      <c r="B64" s="86" t="s">
        <v>170</v>
      </c>
      <c r="C64" s="324">
        <v>41298</v>
      </c>
      <c r="D64" s="324">
        <v>5487</v>
      </c>
      <c r="E64" s="324">
        <v>12323</v>
      </c>
      <c r="F64" s="324">
        <v>59108</v>
      </c>
    </row>
    <row r="65" spans="2:6" ht="13" x14ac:dyDescent="0.3">
      <c r="B65" s="86" t="s">
        <v>171</v>
      </c>
      <c r="C65" s="324">
        <v>41217</v>
      </c>
      <c r="D65" s="324">
        <v>5373</v>
      </c>
      <c r="E65" s="324">
        <v>11924</v>
      </c>
      <c r="F65" s="324">
        <v>58514</v>
      </c>
    </row>
    <row r="66" spans="2:6" ht="13" x14ac:dyDescent="0.3">
      <c r="B66" s="86" t="s">
        <v>172</v>
      </c>
      <c r="C66" s="324">
        <v>42156</v>
      </c>
      <c r="D66" s="324">
        <v>5462</v>
      </c>
      <c r="E66" s="324">
        <v>11886</v>
      </c>
      <c r="F66" s="324">
        <v>59504</v>
      </c>
    </row>
    <row r="67" spans="2:6" ht="13" x14ac:dyDescent="0.3">
      <c r="B67" s="86" t="s">
        <v>173</v>
      </c>
      <c r="C67" s="324">
        <v>41878</v>
      </c>
      <c r="D67" s="324">
        <v>5554</v>
      </c>
      <c r="E67" s="324">
        <v>11507</v>
      </c>
      <c r="F67" s="324">
        <v>58939</v>
      </c>
    </row>
    <row r="68" spans="2:6" ht="13" x14ac:dyDescent="0.3">
      <c r="B68" s="86" t="s">
        <v>174</v>
      </c>
      <c r="C68" s="324">
        <v>40846</v>
      </c>
      <c r="D68" s="324">
        <v>5571</v>
      </c>
      <c r="E68" s="324">
        <v>11007</v>
      </c>
      <c r="F68" s="324">
        <v>57424</v>
      </c>
    </row>
    <row r="69" spans="2:6" ht="13" x14ac:dyDescent="0.3">
      <c r="B69" s="86" t="s">
        <v>115</v>
      </c>
      <c r="C69" s="324">
        <v>40454</v>
      </c>
      <c r="D69" s="324">
        <v>5732</v>
      </c>
      <c r="E69" s="324">
        <v>10659</v>
      </c>
      <c r="F69" s="324">
        <v>56845</v>
      </c>
    </row>
    <row r="70" spans="2:6" ht="13" x14ac:dyDescent="0.3">
      <c r="B70" s="86" t="s">
        <v>116</v>
      </c>
      <c r="C70" s="324">
        <v>38832</v>
      </c>
      <c r="D70" s="324">
        <v>5806</v>
      </c>
      <c r="E70" s="324">
        <v>10298</v>
      </c>
      <c r="F70" s="324">
        <v>54936</v>
      </c>
    </row>
    <row r="71" spans="2:6" ht="13" x14ac:dyDescent="0.3">
      <c r="B71" s="86" t="s">
        <v>117</v>
      </c>
      <c r="C71" s="324">
        <v>36670</v>
      </c>
      <c r="D71" s="324">
        <v>5710</v>
      </c>
      <c r="E71" s="324">
        <v>9792</v>
      </c>
      <c r="F71" s="324">
        <v>52172</v>
      </c>
    </row>
    <row r="72" spans="2:6" ht="13" x14ac:dyDescent="0.3">
      <c r="B72" s="73" t="s">
        <v>88</v>
      </c>
      <c r="C72" s="324">
        <v>35401</v>
      </c>
      <c r="D72" s="324">
        <v>5914</v>
      </c>
      <c r="E72" s="324">
        <v>9487</v>
      </c>
      <c r="F72" s="324">
        <v>50802</v>
      </c>
    </row>
    <row r="73" spans="2:6" ht="13" x14ac:dyDescent="0.3">
      <c r="B73" s="73" t="s">
        <v>89</v>
      </c>
      <c r="C73" s="324">
        <v>34815</v>
      </c>
      <c r="D73" s="324">
        <v>6302</v>
      </c>
      <c r="E73" s="324">
        <v>9238</v>
      </c>
      <c r="F73" s="324">
        <v>50355</v>
      </c>
    </row>
    <row r="74" spans="2:6" ht="13" x14ac:dyDescent="0.3">
      <c r="B74" s="86" t="s">
        <v>90</v>
      </c>
      <c r="C74" s="324">
        <v>35927</v>
      </c>
      <c r="D74" s="324">
        <v>7024</v>
      </c>
      <c r="E74" s="324">
        <v>9338</v>
      </c>
      <c r="F74" s="324">
        <v>52289</v>
      </c>
    </row>
    <row r="75" spans="2:6" ht="13" x14ac:dyDescent="0.3">
      <c r="B75" s="73" t="s">
        <v>91</v>
      </c>
      <c r="C75" s="324">
        <v>32218</v>
      </c>
      <c r="D75" s="324">
        <v>6880</v>
      </c>
      <c r="E75" s="324">
        <v>9329</v>
      </c>
      <c r="F75" s="324">
        <v>48427</v>
      </c>
    </row>
    <row r="76" spans="2:6" ht="13" x14ac:dyDescent="0.3">
      <c r="B76" s="73" t="s">
        <v>92</v>
      </c>
      <c r="C76" s="324">
        <v>28876</v>
      </c>
      <c r="D76" s="324">
        <v>6652</v>
      </c>
      <c r="E76" s="324">
        <v>9509</v>
      </c>
      <c r="F76" s="324">
        <v>45037</v>
      </c>
    </row>
    <row r="77" spans="2:6" ht="13" x14ac:dyDescent="0.3">
      <c r="B77" s="73" t="s">
        <v>93</v>
      </c>
      <c r="C77" s="324">
        <v>24608</v>
      </c>
      <c r="D77" s="324">
        <v>6240</v>
      </c>
      <c r="E77" s="324">
        <v>9909</v>
      </c>
      <c r="F77" s="324">
        <v>40757</v>
      </c>
    </row>
    <row r="78" spans="2:6" ht="13" x14ac:dyDescent="0.3">
      <c r="B78" s="73" t="s">
        <v>94</v>
      </c>
      <c r="C78" s="324">
        <v>23866</v>
      </c>
      <c r="D78" s="324">
        <v>6248</v>
      </c>
      <c r="E78" s="324">
        <v>9988</v>
      </c>
      <c r="F78" s="324">
        <v>40102</v>
      </c>
    </row>
    <row r="79" spans="2:6" ht="13" x14ac:dyDescent="0.3">
      <c r="B79" s="73" t="s">
        <v>95</v>
      </c>
      <c r="C79" s="324">
        <v>23334</v>
      </c>
      <c r="D79" s="324">
        <v>6206</v>
      </c>
      <c r="E79" s="324">
        <v>10378</v>
      </c>
      <c r="F79" s="324">
        <v>39918</v>
      </c>
    </row>
    <row r="80" spans="2:6" ht="13" x14ac:dyDescent="0.3">
      <c r="B80" s="73" t="s">
        <v>96</v>
      </c>
      <c r="C80" s="113">
        <v>22872</v>
      </c>
      <c r="D80" s="113">
        <v>6655</v>
      </c>
      <c r="E80" s="113">
        <v>10085</v>
      </c>
      <c r="F80" s="113">
        <v>39612</v>
      </c>
    </row>
    <row r="81" spans="2:8" ht="13" x14ac:dyDescent="0.3">
      <c r="B81" s="73" t="s">
        <v>97</v>
      </c>
      <c r="C81" s="113">
        <v>22235</v>
      </c>
      <c r="D81" s="113">
        <v>6974</v>
      </c>
      <c r="E81" s="113">
        <v>10534</v>
      </c>
      <c r="F81" s="113">
        <v>39833</v>
      </c>
    </row>
    <row r="82" spans="2:8" s="391" customFormat="1" ht="14.25" customHeight="1" x14ac:dyDescent="0.35">
      <c r="B82" s="73" t="s">
        <v>98</v>
      </c>
      <c r="C82" s="536">
        <v>22027</v>
      </c>
      <c r="D82" s="536">
        <v>7396</v>
      </c>
      <c r="E82" s="536">
        <v>10373</v>
      </c>
      <c r="F82" s="536">
        <v>39796</v>
      </c>
      <c r="H82" s="399"/>
    </row>
    <row r="83" spans="2:8" s="391" customFormat="1" ht="14.25" customHeight="1" x14ac:dyDescent="0.35">
      <c r="B83" s="728" t="s">
        <v>99</v>
      </c>
      <c r="C83" s="852">
        <v>22184</v>
      </c>
      <c r="D83" s="852">
        <v>7327</v>
      </c>
      <c r="E83" s="852">
        <v>10647</v>
      </c>
      <c r="F83" s="852">
        <v>40158</v>
      </c>
      <c r="H83" s="399"/>
    </row>
    <row r="84" spans="2:8" ht="24.75" customHeight="1" x14ac:dyDescent="0.25">
      <c r="B84" s="1060" t="s">
        <v>419</v>
      </c>
      <c r="C84" s="1101"/>
      <c r="D84" s="1101"/>
      <c r="E84" s="1101"/>
      <c r="F84" s="1101"/>
    </row>
    <row r="85" spans="2:8" ht="14.25" customHeight="1" x14ac:dyDescent="0.25">
      <c r="B85" s="49" t="s">
        <v>84</v>
      </c>
    </row>
    <row r="86" spans="2:8" ht="14.25" customHeight="1" x14ac:dyDescent="0.25">
      <c r="B86" s="54" t="s">
        <v>420</v>
      </c>
    </row>
    <row r="87" spans="2:8" ht="14.25" customHeight="1" x14ac:dyDescent="0.25">
      <c r="B87" s="54" t="s">
        <v>177</v>
      </c>
    </row>
  </sheetData>
  <mergeCells count="1">
    <mergeCell ref="B84:F84"/>
  </mergeCells>
  <pageMargins left="0.7" right="0.7" top="0.75" bottom="0.75" header="0.3" footer="0.3"/>
  <pageSetup paperSize="9" scale="61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CC99FF"/>
    <pageSetUpPr fitToPage="1"/>
  </sheetPr>
  <dimension ref="B1:L86"/>
  <sheetViews>
    <sheetView showGridLines="0" zoomScaleNormal="100" workbookViewId="0"/>
  </sheetViews>
  <sheetFormatPr defaultColWidth="8.84375" defaultRowHeight="12.5" x14ac:dyDescent="0.25"/>
  <cols>
    <col min="1" max="1" width="8.84375" style="50"/>
    <col min="2" max="2" width="16.765625" style="50" customWidth="1"/>
    <col min="3" max="5" width="9.4609375" style="50" customWidth="1"/>
    <col min="6" max="6" width="11.69140625" style="50" customWidth="1"/>
    <col min="7" max="7" width="4.4609375" style="50" customWidth="1"/>
    <col min="8" max="8" width="8.84375" style="50"/>
    <col min="9" max="9" width="7" style="50" customWidth="1"/>
    <col min="10" max="10" width="11.23046875" style="50" customWidth="1"/>
    <col min="11" max="11" width="9.3046875" style="50" customWidth="1"/>
    <col min="12" max="12" width="9.23046875" style="50" customWidth="1"/>
    <col min="13" max="13" width="8.69140625" style="50" customWidth="1"/>
    <col min="14" max="14" width="9" style="50" customWidth="1"/>
    <col min="15" max="15" width="9.69140625" style="50" customWidth="1"/>
    <col min="16" max="17" width="8.84375" style="50"/>
    <col min="18" max="18" width="12.765625" style="50" customWidth="1"/>
    <col min="19" max="19" width="9.3046875" style="50" customWidth="1"/>
    <col min="20" max="20" width="9.23046875" style="50" customWidth="1"/>
    <col min="21" max="21" width="8.69140625" style="50" customWidth="1"/>
    <col min="22" max="22" width="9" style="50" customWidth="1"/>
    <col min="23" max="23" width="9.69140625" style="50" customWidth="1"/>
    <col min="24" max="16384" width="8.84375" style="50"/>
  </cols>
  <sheetData>
    <row r="1" spans="2:9" ht="14.25" customHeight="1" x14ac:dyDescent="0.3">
      <c r="B1" s="143"/>
    </row>
    <row r="2" spans="2:9" ht="18.75" customHeight="1" x14ac:dyDescent="0.35">
      <c r="B2" s="490" t="s">
        <v>421</v>
      </c>
      <c r="C2" s="390"/>
      <c r="D2" s="390"/>
      <c r="E2" s="390"/>
      <c r="F2" s="390"/>
    </row>
    <row r="3" spans="2:9" ht="14.25" customHeight="1" x14ac:dyDescent="0.3">
      <c r="B3" s="374"/>
      <c r="C3" s="374"/>
      <c r="D3" s="374"/>
      <c r="E3" s="374"/>
      <c r="F3" s="374"/>
    </row>
    <row r="4" spans="2:9" ht="14.25" customHeight="1" x14ac:dyDescent="0.3">
      <c r="B4" s="403" t="s">
        <v>189</v>
      </c>
      <c r="C4" s="519"/>
      <c r="D4" s="519"/>
      <c r="E4" s="394"/>
      <c r="F4" s="519"/>
    </row>
    <row r="5" spans="2:9" ht="28.5" customHeight="1" x14ac:dyDescent="0.3">
      <c r="B5" s="393"/>
      <c r="C5" s="392" t="s">
        <v>79</v>
      </c>
      <c r="D5" s="392" t="s">
        <v>416</v>
      </c>
      <c r="E5" s="392" t="s">
        <v>417</v>
      </c>
      <c r="F5" s="392" t="s">
        <v>191</v>
      </c>
    </row>
    <row r="6" spans="2:9" ht="14.25" customHeight="1" x14ac:dyDescent="0.3">
      <c r="B6" s="389"/>
      <c r="C6" s="388"/>
      <c r="D6" s="388"/>
      <c r="E6" s="388"/>
      <c r="F6" s="396" t="s">
        <v>422</v>
      </c>
    </row>
    <row r="7" spans="2:9" ht="14.25" customHeight="1" x14ac:dyDescent="0.35">
      <c r="B7" s="50" t="s">
        <v>132</v>
      </c>
      <c r="C7" s="387">
        <v>5319.4063782999174</v>
      </c>
      <c r="D7" s="387">
        <v>370.04057806968359</v>
      </c>
      <c r="E7" s="387">
        <v>534.74921457413188</v>
      </c>
      <c r="F7" s="483">
        <v>6224.1961709437328</v>
      </c>
      <c r="H7" s="377"/>
      <c r="I7" s="400"/>
    </row>
    <row r="8" spans="2:9" ht="14.25" customHeight="1" x14ac:dyDescent="0.3">
      <c r="B8" s="50" t="s">
        <v>166</v>
      </c>
      <c r="C8" s="387">
        <v>5366.5796377897723</v>
      </c>
      <c r="D8" s="387">
        <v>352.07150415994653</v>
      </c>
      <c r="E8" s="387">
        <v>541.93200675466687</v>
      </c>
      <c r="F8" s="483">
        <v>6260.5831487043861</v>
      </c>
    </row>
    <row r="9" spans="2:9" ht="14.25" customHeight="1" x14ac:dyDescent="0.3">
      <c r="B9" s="50" t="s">
        <v>167</v>
      </c>
      <c r="C9" s="387">
        <v>5725.9597886337442</v>
      </c>
      <c r="D9" s="387">
        <v>336.16001870385776</v>
      </c>
      <c r="E9" s="387">
        <v>502.5757215468127</v>
      </c>
      <c r="F9" s="483">
        <v>6564.6955288844147</v>
      </c>
    </row>
    <row r="10" spans="2:9" ht="14.25" customHeight="1" x14ac:dyDescent="0.3">
      <c r="B10" s="50" t="s">
        <v>168</v>
      </c>
      <c r="C10" s="387">
        <v>5823.6197370873115</v>
      </c>
      <c r="D10" s="387">
        <v>408.0203846914128</v>
      </c>
      <c r="E10" s="387">
        <v>534.03290820742302</v>
      </c>
      <c r="F10" s="483">
        <v>6765.6730299861474</v>
      </c>
    </row>
    <row r="11" spans="2:9" ht="14.25" customHeight="1" x14ac:dyDescent="0.3">
      <c r="B11" s="50" t="s">
        <v>169</v>
      </c>
      <c r="C11" s="387">
        <v>6101.8600659475642</v>
      </c>
      <c r="D11" s="387">
        <v>402.77395082428404</v>
      </c>
      <c r="E11" s="387">
        <v>498.27251490031472</v>
      </c>
      <c r="F11" s="483">
        <v>7002.9065316721626</v>
      </c>
    </row>
    <row r="12" spans="2:9" ht="14.25" customHeight="1" x14ac:dyDescent="0.3">
      <c r="B12" s="50" t="s">
        <v>170</v>
      </c>
      <c r="C12" s="387">
        <v>6184.1003763038707</v>
      </c>
      <c r="D12" s="387">
        <v>333.45256526469922</v>
      </c>
      <c r="E12" s="387">
        <v>537.04669856102907</v>
      </c>
      <c r="F12" s="483">
        <v>7054.5996401295988</v>
      </c>
    </row>
    <row r="13" spans="2:9" ht="14.25" customHeight="1" x14ac:dyDescent="0.3">
      <c r="B13" s="50" t="s">
        <v>171</v>
      </c>
      <c r="C13" s="387">
        <v>6326.7871413617995</v>
      </c>
      <c r="D13" s="387">
        <v>377.18864515488684</v>
      </c>
      <c r="E13" s="387">
        <v>456.46457777666603</v>
      </c>
      <c r="F13" s="483">
        <v>7160.440364293353</v>
      </c>
    </row>
    <row r="14" spans="2:9" ht="14.25" customHeight="1" x14ac:dyDescent="0.3">
      <c r="B14" s="50" t="s">
        <v>172</v>
      </c>
      <c r="C14" s="387">
        <v>6465.1200068704829</v>
      </c>
      <c r="D14" s="387">
        <v>355.75311355947571</v>
      </c>
      <c r="E14" s="387">
        <v>527.59610418605723</v>
      </c>
      <c r="F14" s="483">
        <v>7348.4692246160157</v>
      </c>
    </row>
    <row r="15" spans="2:9" ht="14.25" customHeight="1" x14ac:dyDescent="0.3">
      <c r="B15" s="50" t="s">
        <v>173</v>
      </c>
      <c r="C15" s="387">
        <v>6539.2957364203312</v>
      </c>
      <c r="D15" s="387">
        <v>372.45747310613041</v>
      </c>
      <c r="E15" s="387">
        <v>465.79472912282148</v>
      </c>
      <c r="F15" s="483">
        <v>7377.5479386492825</v>
      </c>
    </row>
    <row r="16" spans="2:9" ht="14.25" customHeight="1" x14ac:dyDescent="0.3">
      <c r="B16" s="50" t="s">
        <v>174</v>
      </c>
      <c r="C16" s="387">
        <v>6744.426159314582</v>
      </c>
      <c r="D16" s="387">
        <v>386.83055521157718</v>
      </c>
      <c r="E16" s="387">
        <v>449.99300496231643</v>
      </c>
      <c r="F16" s="483">
        <v>7581.2497194884754</v>
      </c>
    </row>
    <row r="17" spans="2:8" ht="14.25" customHeight="1" x14ac:dyDescent="0.3">
      <c r="B17" s="50" t="s">
        <v>115</v>
      </c>
      <c r="C17" s="387">
        <v>6786.7461114066682</v>
      </c>
      <c r="D17" s="387">
        <v>454.50329370912624</v>
      </c>
      <c r="E17" s="387">
        <v>445.37371320305152</v>
      </c>
      <c r="F17" s="483">
        <v>7686.6231183188465</v>
      </c>
    </row>
    <row r="18" spans="2:8" ht="14.25" customHeight="1" x14ac:dyDescent="0.3">
      <c r="B18" s="50" t="s">
        <v>116</v>
      </c>
      <c r="C18" s="387">
        <v>6779.865124847518</v>
      </c>
      <c r="D18" s="387">
        <v>439.51461785764042</v>
      </c>
      <c r="E18" s="387">
        <v>441.09284080586059</v>
      </c>
      <c r="F18" s="483">
        <v>7660.4725835110194</v>
      </c>
    </row>
    <row r="19" spans="2:8" ht="14.25" customHeight="1" x14ac:dyDescent="0.3">
      <c r="B19" s="50" t="s">
        <v>117</v>
      </c>
      <c r="C19" s="387">
        <v>6762.1128967975965</v>
      </c>
      <c r="D19" s="387">
        <v>416.30560292630389</v>
      </c>
      <c r="E19" s="387">
        <v>481.49002024047502</v>
      </c>
      <c r="F19" s="483">
        <v>7659.908519964376</v>
      </c>
    </row>
    <row r="20" spans="2:8" ht="14.25" customHeight="1" x14ac:dyDescent="0.3">
      <c r="B20" s="53" t="s">
        <v>88</v>
      </c>
      <c r="C20" s="387">
        <v>7016.3943151191788</v>
      </c>
      <c r="D20" s="387">
        <v>557.96524244676607</v>
      </c>
      <c r="E20" s="387">
        <v>403.83277680208568</v>
      </c>
      <c r="F20" s="483">
        <v>7978.1923343680301</v>
      </c>
    </row>
    <row r="21" spans="2:8" ht="14.25" customHeight="1" x14ac:dyDescent="0.3">
      <c r="B21" s="50" t="s">
        <v>89</v>
      </c>
      <c r="C21" s="387">
        <v>7094.9120490828072</v>
      </c>
      <c r="D21" s="387">
        <v>544.94961335479377</v>
      </c>
      <c r="E21" s="387">
        <v>384.63510214886242</v>
      </c>
      <c r="F21" s="483">
        <v>8024.4967645864635</v>
      </c>
    </row>
    <row r="22" spans="2:8" ht="14.25" customHeight="1" x14ac:dyDescent="0.3">
      <c r="B22" s="53" t="s">
        <v>90</v>
      </c>
      <c r="C22" s="387">
        <v>7128.8116155550979</v>
      </c>
      <c r="D22" s="387">
        <v>560.20357777039908</v>
      </c>
      <c r="E22" s="387">
        <v>382.92642642210569</v>
      </c>
      <c r="F22" s="483">
        <v>8071.9416197476021</v>
      </c>
    </row>
    <row r="23" spans="2:8" s="391" customFormat="1" ht="14.25" customHeight="1" x14ac:dyDescent="0.3">
      <c r="B23" s="53" t="s">
        <v>91</v>
      </c>
      <c r="C23" s="387">
        <v>7015.6967838638029</v>
      </c>
      <c r="D23" s="387">
        <v>593.42515638181715</v>
      </c>
      <c r="E23" s="387">
        <v>390.0360145074946</v>
      </c>
      <c r="F23" s="483">
        <v>7999.1579547531146</v>
      </c>
    </row>
    <row r="24" spans="2:8" s="391" customFormat="1" ht="14.25" customHeight="1" x14ac:dyDescent="0.3">
      <c r="B24" s="53" t="s">
        <v>92</v>
      </c>
      <c r="C24" s="387">
        <v>7144.1733496842216</v>
      </c>
      <c r="D24" s="387">
        <v>592.15966058842491</v>
      </c>
      <c r="E24" s="387">
        <v>348.0791051344064</v>
      </c>
      <c r="F24" s="483">
        <v>8084.4121154070535</v>
      </c>
    </row>
    <row r="25" spans="2:8" s="391" customFormat="1" ht="14.25" customHeight="1" x14ac:dyDescent="0.3">
      <c r="B25" s="53" t="s">
        <v>93</v>
      </c>
      <c r="C25" s="387">
        <v>7226.4831469399314</v>
      </c>
      <c r="D25" s="387">
        <v>622.4802639196497</v>
      </c>
      <c r="E25" s="387">
        <v>400.99673850361302</v>
      </c>
      <c r="F25" s="483">
        <v>8249.9601493631944</v>
      </c>
    </row>
    <row r="26" spans="2:8" s="391" customFormat="1" ht="14.25" customHeight="1" x14ac:dyDescent="0.3">
      <c r="B26" s="53" t="s">
        <v>94</v>
      </c>
      <c r="C26" s="387">
        <v>7260.9552449451467</v>
      </c>
      <c r="D26" s="387">
        <v>559.64383486046427</v>
      </c>
      <c r="E26" s="387">
        <v>338.08641082860117</v>
      </c>
      <c r="F26" s="483">
        <v>8158.6854906342123</v>
      </c>
    </row>
    <row r="27" spans="2:8" s="391" customFormat="1" ht="14.25" customHeight="1" x14ac:dyDescent="0.3">
      <c r="B27" s="53" t="s">
        <v>95</v>
      </c>
      <c r="C27" s="387">
        <v>7430.0478254357713</v>
      </c>
      <c r="D27" s="387">
        <v>653.55548165700884</v>
      </c>
      <c r="E27" s="387">
        <v>390.18122477620909</v>
      </c>
      <c r="F27" s="483">
        <v>8473.7845318689815</v>
      </c>
    </row>
    <row r="28" spans="2:8" s="391" customFormat="1" ht="14.25" customHeight="1" x14ac:dyDescent="0.3">
      <c r="B28" s="53" t="s">
        <v>96</v>
      </c>
      <c r="C28" s="387">
        <v>7301.1292670989051</v>
      </c>
      <c r="D28" s="387">
        <v>693.9249486303014</v>
      </c>
      <c r="E28" s="387">
        <v>314.35493787103212</v>
      </c>
      <c r="F28" s="483">
        <v>8309.4091536002488</v>
      </c>
    </row>
    <row r="29" spans="2:8" s="391" customFormat="1" ht="14.25" customHeight="1" x14ac:dyDescent="0.35">
      <c r="B29" s="53" t="s">
        <v>97</v>
      </c>
      <c r="C29" s="487">
        <v>7916.5944873572171</v>
      </c>
      <c r="D29" s="487">
        <v>663.01841307749191</v>
      </c>
      <c r="E29" s="487">
        <v>378.99909760629788</v>
      </c>
      <c r="F29" s="488">
        <v>8958.6119980410167</v>
      </c>
      <c r="H29" s="399"/>
    </row>
    <row r="30" spans="2:8" s="391" customFormat="1" ht="14.25" customHeight="1" x14ac:dyDescent="0.35">
      <c r="B30" s="73" t="s">
        <v>98</v>
      </c>
      <c r="C30" s="487">
        <v>7781.9655457272202</v>
      </c>
      <c r="D30" s="487">
        <v>623.26202162364405</v>
      </c>
      <c r="E30" s="487">
        <v>335.65299349903302</v>
      </c>
      <c r="F30" s="488">
        <v>8740.8805608498897</v>
      </c>
      <c r="H30" s="399"/>
    </row>
    <row r="31" spans="2:8" s="391" customFormat="1" ht="14.25" customHeight="1" x14ac:dyDescent="0.35">
      <c r="B31" s="728" t="s">
        <v>99</v>
      </c>
      <c r="C31" s="729">
        <v>8041.0910391742673</v>
      </c>
      <c r="D31" s="729">
        <v>681.60625125750892</v>
      </c>
      <c r="E31" s="729">
        <v>405.91477859838136</v>
      </c>
      <c r="F31" s="618">
        <v>9128.612069030165</v>
      </c>
      <c r="H31" s="399"/>
    </row>
    <row r="32" spans="2:8" s="391" customFormat="1" ht="14.25" customHeight="1" x14ac:dyDescent="0.35">
      <c r="F32" s="121" t="s">
        <v>151</v>
      </c>
      <c r="H32" s="399"/>
    </row>
    <row r="33" spans="2:12" ht="14.25" customHeight="1" x14ac:dyDescent="0.3">
      <c r="B33" s="50" t="s">
        <v>132</v>
      </c>
      <c r="C33" s="388">
        <v>39.394168382469466</v>
      </c>
      <c r="D33" s="388">
        <v>18.398846029053399</v>
      </c>
      <c r="E33" s="388">
        <v>12.142562406410899</v>
      </c>
      <c r="F33" s="111">
        <v>31.248835156168301</v>
      </c>
    </row>
    <row r="34" spans="2:12" ht="14.25" customHeight="1" x14ac:dyDescent="0.3">
      <c r="B34" s="50" t="s">
        <v>166</v>
      </c>
      <c r="C34" s="388">
        <v>39.43117648768645</v>
      </c>
      <c r="D34" s="388">
        <v>17.197873335553293</v>
      </c>
      <c r="E34" s="388">
        <v>12.062909905685027</v>
      </c>
      <c r="F34" s="111">
        <v>31.070324000214793</v>
      </c>
    </row>
    <row r="35" spans="2:12" ht="14.25" customHeight="1" x14ac:dyDescent="0.3">
      <c r="B35" s="50" t="s">
        <v>167</v>
      </c>
      <c r="C35" s="388">
        <v>41.075730363289395</v>
      </c>
      <c r="D35" s="388">
        <v>16.887653135727557</v>
      </c>
      <c r="E35" s="388">
        <v>11.634180122815605</v>
      </c>
      <c r="F35" s="111">
        <v>32.417617565461541</v>
      </c>
    </row>
    <row r="36" spans="2:12" ht="14.25" customHeight="1" x14ac:dyDescent="0.3">
      <c r="B36" s="50" t="s">
        <v>168</v>
      </c>
      <c r="C36" s="388">
        <v>41.516241497802753</v>
      </c>
      <c r="D36" s="388">
        <v>19.960942282886364</v>
      </c>
      <c r="E36" s="388">
        <v>12.272175545101454</v>
      </c>
      <c r="F36" s="111">
        <v>33.127717934665</v>
      </c>
    </row>
    <row r="37" spans="2:12" ht="14.25" customHeight="1" x14ac:dyDescent="0.3">
      <c r="B37" s="50" t="s">
        <v>169</v>
      </c>
      <c r="C37" s="388">
        <v>42.950458293143186</v>
      </c>
      <c r="D37" s="388">
        <v>19.190861572289453</v>
      </c>
      <c r="E37" s="388">
        <v>11.594003516245312</v>
      </c>
      <c r="F37" s="111">
        <v>33.98942094676994</v>
      </c>
    </row>
    <row r="38" spans="2:12" ht="14.25" customHeight="1" x14ac:dyDescent="0.3">
      <c r="B38" s="50" t="s">
        <v>170</v>
      </c>
      <c r="C38" s="388">
        <v>42.834991235195503</v>
      </c>
      <c r="D38" s="388">
        <v>16.646364189377291</v>
      </c>
      <c r="E38" s="388">
        <v>12.725303737772705</v>
      </c>
      <c r="F38" s="111">
        <v>34.14536344784419</v>
      </c>
    </row>
    <row r="39" spans="2:12" ht="14.25" customHeight="1" x14ac:dyDescent="0.3">
      <c r="B39" s="50" t="s">
        <v>171</v>
      </c>
      <c r="C39" s="388">
        <v>44.28762513599105</v>
      </c>
      <c r="D39" s="388">
        <v>19.246217155565372</v>
      </c>
      <c r="E39" s="388">
        <v>11.345068588120446</v>
      </c>
      <c r="F39" s="111">
        <v>35.327146589985873</v>
      </c>
    </row>
    <row r="40" spans="2:12" ht="14.25" customHeight="1" x14ac:dyDescent="0.3">
      <c r="B40" s="50" t="s">
        <v>172</v>
      </c>
      <c r="C40" s="388">
        <v>44.940244327131474</v>
      </c>
      <c r="D40" s="388">
        <v>17.242855709011526</v>
      </c>
      <c r="E40" s="388">
        <v>13.204827133606518</v>
      </c>
      <c r="F40" s="111">
        <v>35.943137738983332</v>
      </c>
      <c r="K40" s="397"/>
      <c r="L40" s="397"/>
    </row>
    <row r="41" spans="2:12" ht="14.25" customHeight="1" x14ac:dyDescent="0.3">
      <c r="B41" s="50" t="s">
        <v>173</v>
      </c>
      <c r="C41" s="388">
        <v>44.958998826159309</v>
      </c>
      <c r="D41" s="388">
        <v>17.329041002537579</v>
      </c>
      <c r="E41" s="388">
        <v>11.844609003133817</v>
      </c>
      <c r="F41" s="111">
        <v>35.76664764239559</v>
      </c>
      <c r="J41" s="397"/>
      <c r="K41" s="397"/>
      <c r="L41" s="397"/>
    </row>
    <row r="42" spans="2:12" ht="14.25" customHeight="1" x14ac:dyDescent="0.3">
      <c r="B42" s="50" t="s">
        <v>174</v>
      </c>
      <c r="C42" s="388">
        <v>46.447944103564481</v>
      </c>
      <c r="D42" s="388">
        <v>16.478529753861274</v>
      </c>
      <c r="E42" s="388">
        <v>11.610592409225223</v>
      </c>
      <c r="F42" s="111">
        <v>36.547431905049045</v>
      </c>
      <c r="J42" s="397"/>
      <c r="K42" s="397"/>
      <c r="L42" s="397"/>
    </row>
    <row r="43" spans="2:12" ht="14.25" customHeight="1" x14ac:dyDescent="0.3">
      <c r="B43" s="50" t="s">
        <v>115</v>
      </c>
      <c r="C43" s="388">
        <v>46.627170866927898</v>
      </c>
      <c r="D43" s="388">
        <v>18.201857588778843</v>
      </c>
      <c r="E43" s="388">
        <v>11.526047147470532</v>
      </c>
      <c r="F43" s="111">
        <v>36.749220321939028</v>
      </c>
      <c r="J43" s="397"/>
      <c r="K43" s="397"/>
      <c r="L43" s="397"/>
    </row>
    <row r="44" spans="2:12" ht="14.25" customHeight="1" x14ac:dyDescent="0.3">
      <c r="B44" s="50" t="s">
        <v>116</v>
      </c>
      <c r="C44" s="388">
        <v>47.071332105280426</v>
      </c>
      <c r="D44" s="388">
        <v>17.046312615614301</v>
      </c>
      <c r="E44" s="388">
        <v>11.035238818197177</v>
      </c>
      <c r="F44" s="111">
        <v>36.515180667097354</v>
      </c>
      <c r="J44" s="397"/>
      <c r="K44" s="397"/>
      <c r="L44" s="397"/>
    </row>
    <row r="45" spans="2:12" ht="14.25" customHeight="1" x14ac:dyDescent="0.3">
      <c r="B45" s="50" t="s">
        <v>117</v>
      </c>
      <c r="C45" s="388">
        <v>46.74988737945641</v>
      </c>
      <c r="D45" s="388">
        <v>16.160467731984632</v>
      </c>
      <c r="E45" s="388">
        <v>12.14523778935995</v>
      </c>
      <c r="F45" s="111">
        <v>36.467148399929087</v>
      </c>
      <c r="J45" s="397"/>
      <c r="K45" s="397"/>
      <c r="L45" s="397"/>
    </row>
    <row r="46" spans="2:12" ht="14.25" customHeight="1" x14ac:dyDescent="0.3">
      <c r="B46" s="53" t="s">
        <v>88</v>
      </c>
      <c r="C46" s="388">
        <v>47.987797962747763</v>
      </c>
      <c r="D46" s="388">
        <v>18.190948601960411</v>
      </c>
      <c r="E46" s="388">
        <v>10.511197051970759</v>
      </c>
      <c r="F46" s="111">
        <v>37.05547143900661</v>
      </c>
      <c r="J46" s="397"/>
      <c r="K46" s="397"/>
      <c r="L46" s="397"/>
    </row>
    <row r="47" spans="2:12" ht="14.25" customHeight="1" x14ac:dyDescent="0.3">
      <c r="B47" s="53" t="s">
        <v>89</v>
      </c>
      <c r="C47" s="388">
        <v>48.856774868315583</v>
      </c>
      <c r="D47" s="388">
        <v>16.243587313771464</v>
      </c>
      <c r="E47" s="388">
        <v>10.46658596073082</v>
      </c>
      <c r="F47" s="111">
        <v>37.23387049558081</v>
      </c>
      <c r="J47" s="397"/>
      <c r="K47" s="397"/>
      <c r="L47" s="397"/>
    </row>
    <row r="48" spans="2:12" ht="14.25" customHeight="1" x14ac:dyDescent="0.3">
      <c r="B48" s="50" t="s">
        <v>90</v>
      </c>
      <c r="C48" s="388">
        <v>49.335084148023356</v>
      </c>
      <c r="D48" s="388">
        <v>15.488616209924952</v>
      </c>
      <c r="E48" s="388">
        <v>10.008466395857468</v>
      </c>
      <c r="F48" s="111">
        <v>36.870506436181678</v>
      </c>
      <c r="J48" s="397"/>
      <c r="K48" s="397"/>
      <c r="L48" s="397"/>
    </row>
    <row r="49" spans="2:8" ht="14.25" customHeight="1" x14ac:dyDescent="0.3">
      <c r="B49" s="53" t="s">
        <v>91</v>
      </c>
      <c r="C49" s="388">
        <v>48.760028669743768</v>
      </c>
      <c r="D49" s="388">
        <v>15.440338173871476</v>
      </c>
      <c r="E49" s="388">
        <v>10.242077093333066</v>
      </c>
      <c r="F49" s="111">
        <v>36.294266389360381</v>
      </c>
    </row>
    <row r="50" spans="2:8" ht="14.25" customHeight="1" x14ac:dyDescent="0.3">
      <c r="B50" s="53" t="s">
        <v>92</v>
      </c>
      <c r="C50" s="388">
        <v>49.831191516098279</v>
      </c>
      <c r="D50" s="388">
        <v>14.968298527648619</v>
      </c>
      <c r="E50" s="388">
        <v>9.4484244161944773</v>
      </c>
      <c r="F50" s="111">
        <v>36.78606519605011</v>
      </c>
    </row>
    <row r="51" spans="2:8" ht="14.25" customHeight="1" x14ac:dyDescent="0.3">
      <c r="B51" s="73" t="s">
        <v>93</v>
      </c>
      <c r="C51" s="402">
        <v>50.467260351280501</v>
      </c>
      <c r="D51" s="402">
        <v>14.220961976256186</v>
      </c>
      <c r="E51" s="402">
        <v>10.228841435129235</v>
      </c>
      <c r="F51" s="111">
        <v>36.477441112544234</v>
      </c>
    </row>
    <row r="52" spans="2:8" s="391" customFormat="1" ht="14.25" customHeight="1" x14ac:dyDescent="0.3">
      <c r="B52" s="73" t="s">
        <v>94</v>
      </c>
      <c r="C52" s="305">
        <v>50.692478663474837</v>
      </c>
      <c r="D52" s="305">
        <v>13.081025653736548</v>
      </c>
      <c r="E52" s="305">
        <v>8.6429821864259928</v>
      </c>
      <c r="F52" s="386">
        <v>36.239065260331117</v>
      </c>
    </row>
    <row r="53" spans="2:8" s="391" customFormat="1" ht="14.25" customHeight="1" x14ac:dyDescent="0.3">
      <c r="B53" s="73" t="s">
        <v>95</v>
      </c>
      <c r="C53" s="305">
        <v>51.850699561613567</v>
      </c>
      <c r="D53" s="305">
        <v>14.433649152908595</v>
      </c>
      <c r="E53" s="305">
        <v>9.9580802710697416</v>
      </c>
      <c r="F53" s="386">
        <v>37.204994547889243</v>
      </c>
    </row>
    <row r="54" spans="2:8" s="391" customFormat="1" ht="14.25" customHeight="1" x14ac:dyDescent="0.3">
      <c r="B54" s="73" t="s">
        <v>96</v>
      </c>
      <c r="C54" s="402">
        <v>50.547633719027644</v>
      </c>
      <c r="D54" s="402">
        <v>14.789319828257142</v>
      </c>
      <c r="E54" s="402">
        <v>7.9644914810287109</v>
      </c>
      <c r="F54" s="111">
        <v>35.997833797737435</v>
      </c>
    </row>
    <row r="55" spans="2:8" s="391" customFormat="1" ht="14.25" customHeight="1" x14ac:dyDescent="0.35">
      <c r="B55" s="73" t="s">
        <v>97</v>
      </c>
      <c r="C55" s="402">
        <v>53.549199036582806</v>
      </c>
      <c r="D55" s="402">
        <v>14.637291012970778</v>
      </c>
      <c r="E55" s="402">
        <v>9.5746144677218652</v>
      </c>
      <c r="F55" s="111">
        <v>38.495562200849314</v>
      </c>
      <c r="H55" s="399"/>
    </row>
    <row r="56" spans="2:8" ht="14.25" customHeight="1" x14ac:dyDescent="0.3">
      <c r="B56" s="73" t="s">
        <v>98</v>
      </c>
      <c r="C56" s="520">
        <v>51.815947834554201</v>
      </c>
      <c r="D56" s="520">
        <v>13.6925519565453</v>
      </c>
      <c r="E56" s="520">
        <v>8.4692157353076993</v>
      </c>
      <c r="F56" s="501">
        <v>37.142256734603002</v>
      </c>
    </row>
    <row r="57" spans="2:8" s="391" customFormat="1" ht="14.25" customHeight="1" x14ac:dyDescent="0.3">
      <c r="B57" s="728" t="s">
        <v>99</v>
      </c>
      <c r="C57" s="730">
        <v>52.344727990318852</v>
      </c>
      <c r="D57" s="730">
        <v>15.358611654463051</v>
      </c>
      <c r="E57" s="730">
        <v>10.203039090975215</v>
      </c>
      <c r="F57" s="731">
        <v>38.390821996558721</v>
      </c>
      <c r="H57" s="596"/>
    </row>
    <row r="58" spans="2:8" ht="13" customHeight="1" x14ac:dyDescent="0.3">
      <c r="B58" s="398"/>
      <c r="C58" s="398"/>
      <c r="D58" s="398"/>
      <c r="E58" s="398"/>
      <c r="F58" s="121" t="s">
        <v>207</v>
      </c>
    </row>
    <row r="59" spans="2:8" ht="14.25" customHeight="1" x14ac:dyDescent="0.3">
      <c r="B59" s="86" t="s">
        <v>132</v>
      </c>
      <c r="C59" s="385">
        <v>14262</v>
      </c>
      <c r="D59" s="385">
        <v>1968</v>
      </c>
      <c r="E59" s="385">
        <v>4589</v>
      </c>
      <c r="F59" s="385">
        <v>20819</v>
      </c>
    </row>
    <row r="60" spans="2:8" ht="13" x14ac:dyDescent="0.3">
      <c r="B60" s="86" t="s">
        <v>166</v>
      </c>
      <c r="C60" s="385">
        <v>13838</v>
      </c>
      <c r="D60" s="385">
        <v>1907</v>
      </c>
      <c r="E60" s="385">
        <v>4553</v>
      </c>
      <c r="F60" s="385">
        <v>20298</v>
      </c>
    </row>
    <row r="61" spans="2:8" ht="13" x14ac:dyDescent="0.3">
      <c r="B61" s="86" t="s">
        <v>167</v>
      </c>
      <c r="C61" s="385">
        <v>14407</v>
      </c>
      <c r="D61" s="385">
        <v>1939</v>
      </c>
      <c r="E61" s="385">
        <v>4426</v>
      </c>
      <c r="F61" s="385">
        <v>20772</v>
      </c>
    </row>
    <row r="62" spans="2:8" ht="13" x14ac:dyDescent="0.3">
      <c r="B62" s="86" t="s">
        <v>168</v>
      </c>
      <c r="C62" s="385">
        <v>14200</v>
      </c>
      <c r="D62" s="385">
        <v>1941</v>
      </c>
      <c r="E62" s="385">
        <v>4354</v>
      </c>
      <c r="F62" s="385">
        <v>20495</v>
      </c>
    </row>
    <row r="63" spans="2:8" ht="13" x14ac:dyDescent="0.3">
      <c r="B63" s="86" t="s">
        <v>169</v>
      </c>
      <c r="C63" s="385">
        <v>12990</v>
      </c>
      <c r="D63" s="385">
        <v>1769</v>
      </c>
      <c r="E63" s="385">
        <v>3891</v>
      </c>
      <c r="F63" s="385">
        <v>18650</v>
      </c>
    </row>
    <row r="64" spans="2:8" ht="13" x14ac:dyDescent="0.3">
      <c r="B64" s="86" t="s">
        <v>170</v>
      </c>
      <c r="C64" s="385">
        <v>14108</v>
      </c>
      <c r="D64" s="385">
        <v>1777</v>
      </c>
      <c r="E64" s="385">
        <v>4078</v>
      </c>
      <c r="F64" s="385">
        <v>19963</v>
      </c>
    </row>
    <row r="65" spans="2:12" ht="13" x14ac:dyDescent="0.3">
      <c r="B65" s="86" t="s">
        <v>171</v>
      </c>
      <c r="C65" s="385">
        <v>14119</v>
      </c>
      <c r="D65" s="385">
        <v>1827</v>
      </c>
      <c r="E65" s="385">
        <v>3955</v>
      </c>
      <c r="F65" s="385">
        <v>19901</v>
      </c>
    </row>
    <row r="66" spans="2:12" ht="13" x14ac:dyDescent="0.3">
      <c r="B66" s="86" t="s">
        <v>172</v>
      </c>
      <c r="C66" s="385">
        <v>13929</v>
      </c>
      <c r="D66" s="385">
        <v>1858</v>
      </c>
      <c r="E66" s="385">
        <v>3853</v>
      </c>
      <c r="F66" s="385">
        <v>19640</v>
      </c>
    </row>
    <row r="67" spans="2:12" ht="13" x14ac:dyDescent="0.3">
      <c r="B67" s="86" t="s">
        <v>173</v>
      </c>
      <c r="C67" s="385">
        <v>13830</v>
      </c>
      <c r="D67" s="385">
        <v>1869</v>
      </c>
      <c r="E67" s="385">
        <v>3699</v>
      </c>
      <c r="F67" s="385">
        <v>19398</v>
      </c>
    </row>
    <row r="68" spans="2:12" ht="13" x14ac:dyDescent="0.3">
      <c r="B68" s="86" t="s">
        <v>174</v>
      </c>
      <c r="C68" s="385">
        <v>13087</v>
      </c>
      <c r="D68" s="385">
        <v>1844</v>
      </c>
      <c r="E68" s="385">
        <v>3455</v>
      </c>
      <c r="F68" s="385">
        <v>18386</v>
      </c>
    </row>
    <row r="69" spans="2:12" ht="13" x14ac:dyDescent="0.3">
      <c r="B69" s="86" t="s">
        <v>115</v>
      </c>
      <c r="C69" s="385">
        <v>13537</v>
      </c>
      <c r="D69" s="385">
        <v>2019</v>
      </c>
      <c r="E69" s="385">
        <v>3505</v>
      </c>
      <c r="F69" s="385">
        <v>19061</v>
      </c>
    </row>
    <row r="70" spans="2:12" ht="13" x14ac:dyDescent="0.3">
      <c r="B70" s="86" t="s">
        <v>116</v>
      </c>
      <c r="C70" s="385">
        <v>12208</v>
      </c>
      <c r="D70" s="385">
        <v>1943</v>
      </c>
      <c r="E70" s="385">
        <v>3338</v>
      </c>
      <c r="F70" s="385">
        <v>17489</v>
      </c>
    </row>
    <row r="71" spans="2:12" ht="13" x14ac:dyDescent="0.3">
      <c r="B71" s="86" t="s">
        <v>117</v>
      </c>
      <c r="C71" s="385">
        <v>10925</v>
      </c>
      <c r="D71" s="385">
        <v>1748</v>
      </c>
      <c r="E71" s="385">
        <v>2949</v>
      </c>
      <c r="F71" s="385">
        <v>15622</v>
      </c>
    </row>
    <row r="72" spans="2:12" ht="13" x14ac:dyDescent="0.3">
      <c r="B72" s="73" t="s">
        <v>88</v>
      </c>
      <c r="C72" s="385">
        <v>12268</v>
      </c>
      <c r="D72" s="385">
        <v>2223</v>
      </c>
      <c r="E72" s="385">
        <v>3200</v>
      </c>
      <c r="F72" s="385">
        <v>17691</v>
      </c>
    </row>
    <row r="73" spans="2:12" ht="13" x14ac:dyDescent="0.3">
      <c r="B73" s="73" t="s">
        <v>89</v>
      </c>
      <c r="C73" s="385">
        <v>11620</v>
      </c>
      <c r="D73" s="385">
        <v>2331</v>
      </c>
      <c r="E73" s="385">
        <v>3089</v>
      </c>
      <c r="F73" s="385">
        <v>17040</v>
      </c>
    </row>
    <row r="74" spans="2:12" ht="13" x14ac:dyDescent="0.3">
      <c r="B74" s="86" t="s">
        <v>90</v>
      </c>
      <c r="C74" s="385">
        <v>12037</v>
      </c>
      <c r="D74" s="385">
        <v>2470</v>
      </c>
      <c r="E74" s="385">
        <v>3049</v>
      </c>
      <c r="F74" s="385">
        <v>17556</v>
      </c>
    </row>
    <row r="75" spans="2:12" ht="13" x14ac:dyDescent="0.3">
      <c r="B75" s="73" t="s">
        <v>91</v>
      </c>
      <c r="C75" s="385">
        <v>8559</v>
      </c>
      <c r="D75" s="385">
        <v>2079</v>
      </c>
      <c r="E75" s="385">
        <v>3191</v>
      </c>
      <c r="F75" s="385">
        <v>13829</v>
      </c>
    </row>
    <row r="76" spans="2:12" ht="13" x14ac:dyDescent="0.3">
      <c r="B76" s="73" t="s">
        <v>92</v>
      </c>
      <c r="C76" s="385">
        <v>8280</v>
      </c>
      <c r="D76" s="385">
        <v>2103</v>
      </c>
      <c r="E76" s="385">
        <v>3269</v>
      </c>
      <c r="F76" s="385">
        <v>13652</v>
      </c>
    </row>
    <row r="77" spans="2:12" ht="13" x14ac:dyDescent="0.3">
      <c r="B77" s="73" t="s">
        <v>93</v>
      </c>
      <c r="C77" s="385">
        <v>7769</v>
      </c>
      <c r="D77" s="385">
        <v>2058</v>
      </c>
      <c r="E77" s="385">
        <v>3449</v>
      </c>
      <c r="F77" s="385">
        <v>13276</v>
      </c>
      <c r="I77" s="537"/>
      <c r="J77" s="537"/>
      <c r="K77" s="537"/>
      <c r="L77" s="537"/>
    </row>
    <row r="78" spans="2:12" ht="13" x14ac:dyDescent="0.3">
      <c r="B78" s="73" t="s">
        <v>94</v>
      </c>
      <c r="C78" s="385">
        <v>7817</v>
      </c>
      <c r="D78" s="385">
        <v>2087</v>
      </c>
      <c r="E78" s="385">
        <v>3270</v>
      </c>
      <c r="F78" s="385">
        <v>13174</v>
      </c>
    </row>
    <row r="79" spans="2:12" ht="13" x14ac:dyDescent="0.3">
      <c r="B79" s="73" t="s">
        <v>95</v>
      </c>
      <c r="C79" s="385">
        <v>7748</v>
      </c>
      <c r="D79" s="385">
        <v>2061</v>
      </c>
      <c r="E79" s="385">
        <v>3659</v>
      </c>
      <c r="F79" s="385">
        <v>13468</v>
      </c>
    </row>
    <row r="80" spans="2:12" ht="13" x14ac:dyDescent="0.3">
      <c r="B80" s="73" t="s">
        <v>96</v>
      </c>
      <c r="C80" s="385">
        <v>7307</v>
      </c>
      <c r="D80" s="385">
        <v>2507</v>
      </c>
      <c r="E80" s="385">
        <v>3156</v>
      </c>
      <c r="F80" s="385">
        <v>12970</v>
      </c>
    </row>
    <row r="81" spans="2:8" ht="14.25" customHeight="1" x14ac:dyDescent="0.3">
      <c r="B81" s="73" t="s">
        <v>97</v>
      </c>
      <c r="C81" s="489">
        <v>7270</v>
      </c>
      <c r="D81" s="489">
        <v>2406</v>
      </c>
      <c r="E81" s="489">
        <v>3719</v>
      </c>
      <c r="F81" s="489">
        <v>13395</v>
      </c>
    </row>
    <row r="82" spans="2:8" ht="14.25" customHeight="1" x14ac:dyDescent="0.3">
      <c r="B82" s="73" t="s">
        <v>98</v>
      </c>
      <c r="C82" s="489">
        <v>7450</v>
      </c>
      <c r="D82" s="489">
        <v>2483</v>
      </c>
      <c r="E82" s="489">
        <v>3498</v>
      </c>
      <c r="F82" s="489">
        <v>13431</v>
      </c>
    </row>
    <row r="83" spans="2:8" s="391" customFormat="1" ht="14.25" customHeight="1" x14ac:dyDescent="0.35">
      <c r="B83" s="728" t="s">
        <v>99</v>
      </c>
      <c r="C83" s="732">
        <v>7464</v>
      </c>
      <c r="D83" s="732">
        <v>2438</v>
      </c>
      <c r="E83" s="732">
        <v>3430</v>
      </c>
      <c r="F83" s="732">
        <v>13332</v>
      </c>
      <c r="H83" s="399"/>
    </row>
    <row r="84" spans="2:8" ht="14.25" customHeight="1" x14ac:dyDescent="0.25">
      <c r="B84" s="49" t="s">
        <v>84</v>
      </c>
    </row>
    <row r="85" spans="2:8" ht="14.25" customHeight="1" x14ac:dyDescent="0.25">
      <c r="B85" s="54" t="s">
        <v>420</v>
      </c>
    </row>
    <row r="86" spans="2:8" x14ac:dyDescent="0.25">
      <c r="B86" s="54" t="s">
        <v>177</v>
      </c>
    </row>
  </sheetData>
  <pageMargins left="0.7" right="0.7" top="0.75" bottom="0.75" header="0.3" footer="0.3"/>
  <pageSetup paperSize="9" scale="6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AE62"/>
  <sheetViews>
    <sheetView showGridLines="0" zoomScaleNormal="100" workbookViewId="0"/>
  </sheetViews>
  <sheetFormatPr defaultRowHeight="12.75" customHeight="1" x14ac:dyDescent="0.25"/>
  <cols>
    <col min="1" max="21" width="8.84375" style="253"/>
    <col min="22" max="26" width="9.765625" style="253" customWidth="1"/>
    <col min="27" max="268" width="8.84375" style="253"/>
    <col min="269" max="271" width="12.23046875" style="253" customWidth="1"/>
    <col min="272" max="524" width="8.84375" style="253"/>
    <col min="525" max="527" width="12.23046875" style="253" customWidth="1"/>
    <col min="528" max="780" width="8.84375" style="253"/>
    <col min="781" max="783" width="12.23046875" style="253" customWidth="1"/>
    <col min="784" max="1036" width="8.84375" style="253"/>
    <col min="1037" max="1039" width="12.23046875" style="253" customWidth="1"/>
    <col min="1040" max="1292" width="8.84375" style="253"/>
    <col min="1293" max="1295" width="12.23046875" style="253" customWidth="1"/>
    <col min="1296" max="1548" width="8.84375" style="253"/>
    <col min="1549" max="1551" width="12.23046875" style="253" customWidth="1"/>
    <col min="1552" max="1804" width="8.84375" style="253"/>
    <col min="1805" max="1807" width="12.23046875" style="253" customWidth="1"/>
    <col min="1808" max="2060" width="8.84375" style="253"/>
    <col min="2061" max="2063" width="12.23046875" style="253" customWidth="1"/>
    <col min="2064" max="2316" width="8.84375" style="253"/>
    <col min="2317" max="2319" width="12.23046875" style="253" customWidth="1"/>
    <col min="2320" max="2572" width="8.84375" style="253"/>
    <col min="2573" max="2575" width="12.23046875" style="253" customWidth="1"/>
    <col min="2576" max="2828" width="8.84375" style="253"/>
    <col min="2829" max="2831" width="12.23046875" style="253" customWidth="1"/>
    <col min="2832" max="3084" width="8.84375" style="253"/>
    <col min="3085" max="3087" width="12.23046875" style="253" customWidth="1"/>
    <col min="3088" max="3340" width="8.84375" style="253"/>
    <col min="3341" max="3343" width="12.23046875" style="253" customWidth="1"/>
    <col min="3344" max="3596" width="8.84375" style="253"/>
    <col min="3597" max="3599" width="12.23046875" style="253" customWidth="1"/>
    <col min="3600" max="3852" width="8.84375" style="253"/>
    <col min="3853" max="3855" width="12.23046875" style="253" customWidth="1"/>
    <col min="3856" max="4108" width="8.84375" style="253"/>
    <col min="4109" max="4111" width="12.23046875" style="253" customWidth="1"/>
    <col min="4112" max="4364" width="8.84375" style="253"/>
    <col min="4365" max="4367" width="12.23046875" style="253" customWidth="1"/>
    <col min="4368" max="4620" width="8.84375" style="253"/>
    <col min="4621" max="4623" width="12.23046875" style="253" customWidth="1"/>
    <col min="4624" max="4876" width="8.84375" style="253"/>
    <col min="4877" max="4879" width="12.23046875" style="253" customWidth="1"/>
    <col min="4880" max="5132" width="8.84375" style="253"/>
    <col min="5133" max="5135" width="12.23046875" style="253" customWidth="1"/>
    <col min="5136" max="5388" width="8.84375" style="253"/>
    <col min="5389" max="5391" width="12.23046875" style="253" customWidth="1"/>
    <col min="5392" max="5644" width="8.84375" style="253"/>
    <col min="5645" max="5647" width="12.23046875" style="253" customWidth="1"/>
    <col min="5648" max="5900" width="8.84375" style="253"/>
    <col min="5901" max="5903" width="12.23046875" style="253" customWidth="1"/>
    <col min="5904" max="6156" width="8.84375" style="253"/>
    <col min="6157" max="6159" width="12.23046875" style="253" customWidth="1"/>
    <col min="6160" max="6412" width="8.84375" style="253"/>
    <col min="6413" max="6415" width="12.23046875" style="253" customWidth="1"/>
    <col min="6416" max="6668" width="8.84375" style="253"/>
    <col min="6669" max="6671" width="12.23046875" style="253" customWidth="1"/>
    <col min="6672" max="6924" width="8.84375" style="253"/>
    <col min="6925" max="6927" width="12.23046875" style="253" customWidth="1"/>
    <col min="6928" max="7180" width="8.84375" style="253"/>
    <col min="7181" max="7183" width="12.23046875" style="253" customWidth="1"/>
    <col min="7184" max="7436" width="8.84375" style="253"/>
    <col min="7437" max="7439" width="12.23046875" style="253" customWidth="1"/>
    <col min="7440" max="7692" width="8.84375" style="253"/>
    <col min="7693" max="7695" width="12.23046875" style="253" customWidth="1"/>
    <col min="7696" max="7948" width="8.84375" style="253"/>
    <col min="7949" max="7951" width="12.23046875" style="253" customWidth="1"/>
    <col min="7952" max="8204" width="8.84375" style="253"/>
    <col min="8205" max="8207" width="12.23046875" style="253" customWidth="1"/>
    <col min="8208" max="8460" width="8.84375" style="253"/>
    <col min="8461" max="8463" width="12.23046875" style="253" customWidth="1"/>
    <col min="8464" max="8716" width="8.84375" style="253"/>
    <col min="8717" max="8719" width="12.23046875" style="253" customWidth="1"/>
    <col min="8720" max="8972" width="8.84375" style="253"/>
    <col min="8973" max="8975" width="12.23046875" style="253" customWidth="1"/>
    <col min="8976" max="9228" width="8.84375" style="253"/>
    <col min="9229" max="9231" width="12.23046875" style="253" customWidth="1"/>
    <col min="9232" max="9484" width="8.84375" style="253"/>
    <col min="9485" max="9487" width="12.23046875" style="253" customWidth="1"/>
    <col min="9488" max="9740" width="8.84375" style="253"/>
    <col min="9741" max="9743" width="12.23046875" style="253" customWidth="1"/>
    <col min="9744" max="9996" width="8.84375" style="253"/>
    <col min="9997" max="9999" width="12.23046875" style="253" customWidth="1"/>
    <col min="10000" max="10252" width="8.84375" style="253"/>
    <col min="10253" max="10255" width="12.23046875" style="253" customWidth="1"/>
    <col min="10256" max="10508" width="8.84375" style="253"/>
    <col min="10509" max="10511" width="12.23046875" style="253" customWidth="1"/>
    <col min="10512" max="10764" width="8.84375" style="253"/>
    <col min="10765" max="10767" width="12.23046875" style="253" customWidth="1"/>
    <col min="10768" max="11020" width="8.84375" style="253"/>
    <col min="11021" max="11023" width="12.23046875" style="253" customWidth="1"/>
    <col min="11024" max="11276" width="8.84375" style="253"/>
    <col min="11277" max="11279" width="12.23046875" style="253" customWidth="1"/>
    <col min="11280" max="11532" width="8.84375" style="253"/>
    <col min="11533" max="11535" width="12.23046875" style="253" customWidth="1"/>
    <col min="11536" max="11788" width="8.84375" style="253"/>
    <col min="11789" max="11791" width="12.23046875" style="253" customWidth="1"/>
    <col min="11792" max="12044" width="8.84375" style="253"/>
    <col min="12045" max="12047" width="12.23046875" style="253" customWidth="1"/>
    <col min="12048" max="12300" width="8.84375" style="253"/>
    <col min="12301" max="12303" width="12.23046875" style="253" customWidth="1"/>
    <col min="12304" max="12556" width="8.84375" style="253"/>
    <col min="12557" max="12559" width="12.23046875" style="253" customWidth="1"/>
    <col min="12560" max="12812" width="8.84375" style="253"/>
    <col min="12813" max="12815" width="12.23046875" style="253" customWidth="1"/>
    <col min="12816" max="13068" width="8.84375" style="253"/>
    <col min="13069" max="13071" width="12.23046875" style="253" customWidth="1"/>
    <col min="13072" max="13324" width="8.84375" style="253"/>
    <col min="13325" max="13327" width="12.23046875" style="253" customWidth="1"/>
    <col min="13328" max="13580" width="8.84375" style="253"/>
    <col min="13581" max="13583" width="12.23046875" style="253" customWidth="1"/>
    <col min="13584" max="13836" width="8.84375" style="253"/>
    <col min="13837" max="13839" width="12.23046875" style="253" customWidth="1"/>
    <col min="13840" max="14092" width="8.84375" style="253"/>
    <col min="14093" max="14095" width="12.23046875" style="253" customWidth="1"/>
    <col min="14096" max="14348" width="8.84375" style="253"/>
    <col min="14349" max="14351" width="12.23046875" style="253" customWidth="1"/>
    <col min="14352" max="14604" width="8.84375" style="253"/>
    <col min="14605" max="14607" width="12.23046875" style="253" customWidth="1"/>
    <col min="14608" max="14860" width="8.84375" style="253"/>
    <col min="14861" max="14863" width="12.23046875" style="253" customWidth="1"/>
    <col min="14864" max="15116" width="8.84375" style="253"/>
    <col min="15117" max="15119" width="12.23046875" style="253" customWidth="1"/>
    <col min="15120" max="15372" width="8.84375" style="253"/>
    <col min="15373" max="15375" width="12.23046875" style="253" customWidth="1"/>
    <col min="15376" max="15628" width="8.84375" style="253"/>
    <col min="15629" max="15631" width="12.23046875" style="253" customWidth="1"/>
    <col min="15632" max="15884" width="8.84375" style="253"/>
    <col min="15885" max="15887" width="12.23046875" style="253" customWidth="1"/>
    <col min="15888" max="16140" width="8.84375" style="253"/>
    <col min="16141" max="16143" width="12.23046875" style="253" customWidth="1"/>
    <col min="16144" max="16384" width="8.84375" style="253"/>
  </cols>
  <sheetData>
    <row r="1" spans="1:26" ht="15" customHeight="1" x14ac:dyDescent="0.25">
      <c r="A1" s="844"/>
      <c r="B1" s="844"/>
      <c r="C1" s="844"/>
      <c r="D1" s="844"/>
      <c r="E1" s="844"/>
      <c r="F1" s="844"/>
      <c r="G1" s="844"/>
      <c r="H1" s="844"/>
      <c r="I1" s="844"/>
      <c r="J1" s="844"/>
      <c r="K1" s="844"/>
      <c r="L1" s="844"/>
      <c r="M1" s="844"/>
      <c r="N1" s="844"/>
      <c r="U1" s="419"/>
      <c r="V1" s="419"/>
      <c r="W1" s="419"/>
      <c r="X1" s="419"/>
      <c r="Y1" s="419"/>
    </row>
    <row r="2" spans="1:26" ht="39" customHeight="1" x14ac:dyDescent="0.25">
      <c r="A2" s="844"/>
      <c r="B2" s="769" t="s">
        <v>110</v>
      </c>
      <c r="C2" s="844"/>
      <c r="D2" s="844"/>
      <c r="E2" s="844"/>
      <c r="F2" s="844"/>
      <c r="G2" s="844"/>
      <c r="H2" s="844"/>
      <c r="I2" s="844"/>
      <c r="J2" s="844"/>
      <c r="K2" s="844"/>
      <c r="L2" s="844"/>
      <c r="M2" s="844"/>
      <c r="N2" s="844"/>
      <c r="U2" s="420" t="s">
        <v>111</v>
      </c>
      <c r="V2" s="420"/>
      <c r="W2" s="420"/>
      <c r="X2" s="421"/>
      <c r="Y2" s="421"/>
      <c r="Z2" s="421"/>
    </row>
    <row r="3" spans="1:26" ht="14.25" customHeight="1" x14ac:dyDescent="0.3">
      <c r="A3" s="844"/>
      <c r="B3" s="844"/>
      <c r="C3" s="844"/>
      <c r="D3" s="844"/>
      <c r="E3" s="844"/>
      <c r="F3" s="844"/>
      <c r="G3" s="844"/>
      <c r="H3" s="844"/>
      <c r="I3" s="844"/>
      <c r="J3" s="844"/>
      <c r="K3" s="844"/>
      <c r="L3" s="844"/>
      <c r="M3" s="844"/>
      <c r="N3" s="844"/>
      <c r="U3" s="422" t="s">
        <v>112</v>
      </c>
      <c r="V3" s="422"/>
      <c r="W3" s="422"/>
      <c r="X3" s="423"/>
      <c r="Y3" s="423"/>
      <c r="Z3" s="260"/>
    </row>
    <row r="4" spans="1:26" ht="28.5" customHeight="1" x14ac:dyDescent="0.4">
      <c r="A4" s="844"/>
      <c r="B4" s="844"/>
      <c r="C4" s="844"/>
      <c r="D4" s="844"/>
      <c r="E4" s="844"/>
      <c r="F4" s="844"/>
      <c r="G4" s="770"/>
      <c r="H4" s="770"/>
      <c r="I4" s="770"/>
      <c r="J4" s="771"/>
      <c r="K4" s="844"/>
      <c r="L4" s="844"/>
      <c r="M4" s="844"/>
      <c r="N4" s="844"/>
      <c r="U4" s="854"/>
      <c r="V4" s="16" t="s">
        <v>113</v>
      </c>
      <c r="W4" s="16" t="s">
        <v>103</v>
      </c>
      <c r="X4" s="855" t="s">
        <v>80</v>
      </c>
      <c r="Y4" s="855" t="s">
        <v>81</v>
      </c>
    </row>
    <row r="5" spans="1:26" ht="14.25" customHeight="1" x14ac:dyDescent="0.3">
      <c r="A5" s="844"/>
      <c r="B5" s="844"/>
      <c r="C5" s="844"/>
      <c r="D5" s="844"/>
      <c r="E5" s="844"/>
      <c r="F5" s="844"/>
      <c r="G5" s="770"/>
      <c r="H5" s="770"/>
      <c r="I5" s="770"/>
      <c r="J5" s="770"/>
      <c r="K5" s="844"/>
      <c r="L5" s="844"/>
      <c r="M5" s="844"/>
      <c r="N5" s="844"/>
      <c r="U5" s="424"/>
      <c r="V5" s="24"/>
      <c r="W5" s="24"/>
      <c r="X5" s="425"/>
      <c r="Y5" s="426" t="s">
        <v>114</v>
      </c>
    </row>
    <row r="6" spans="1:26" ht="14.25" customHeight="1" x14ac:dyDescent="0.25">
      <c r="A6" s="844"/>
      <c r="B6" s="844"/>
      <c r="C6" s="844"/>
      <c r="D6" s="844"/>
      <c r="E6" s="844"/>
      <c r="F6" s="844"/>
      <c r="G6" s="770"/>
      <c r="H6" s="770"/>
      <c r="I6" s="770"/>
      <c r="J6" s="770"/>
      <c r="K6" s="844"/>
      <c r="L6" s="844"/>
      <c r="M6" s="844"/>
      <c r="N6" s="844"/>
      <c r="O6" s="427"/>
      <c r="R6" s="427"/>
      <c r="U6" s="429" t="s">
        <v>115</v>
      </c>
      <c r="V6" s="87">
        <v>20.673211652340903</v>
      </c>
      <c r="W6" s="87">
        <v>39.242907611745309</v>
      </c>
      <c r="X6" s="87">
        <v>16.547035494263678</v>
      </c>
      <c r="Y6" s="87">
        <v>23.536845241650198</v>
      </c>
    </row>
    <row r="7" spans="1:26" ht="14.25" customHeight="1" x14ac:dyDescent="0.35">
      <c r="A7" s="844"/>
      <c r="B7" s="844"/>
      <c r="C7" s="844"/>
      <c r="D7" s="844"/>
      <c r="E7" s="844"/>
      <c r="F7" s="844"/>
      <c r="G7" s="772"/>
      <c r="H7" s="844"/>
      <c r="I7" s="844"/>
      <c r="J7" s="844"/>
      <c r="K7" s="844"/>
      <c r="L7" s="844"/>
      <c r="M7" s="844"/>
      <c r="N7" s="844"/>
      <c r="O7" s="427"/>
      <c r="R7" s="427"/>
      <c r="U7" s="424" t="s">
        <v>116</v>
      </c>
      <c r="V7" s="87">
        <v>23.368862216858851</v>
      </c>
      <c r="W7" s="87">
        <v>35.469186738637717</v>
      </c>
      <c r="X7" s="87">
        <v>18.450351429363536</v>
      </c>
      <c r="Y7" s="87">
        <v>22.711599615140052</v>
      </c>
    </row>
    <row r="8" spans="1:26" ht="14.25" customHeight="1" x14ac:dyDescent="0.25">
      <c r="A8" s="844"/>
      <c r="B8" s="844"/>
      <c r="C8" s="844"/>
      <c r="D8" s="844"/>
      <c r="E8" s="844"/>
      <c r="F8" s="844"/>
      <c r="G8" s="844"/>
      <c r="H8" s="844"/>
      <c r="I8" s="844"/>
      <c r="J8" s="844"/>
      <c r="K8" s="844"/>
      <c r="L8" s="844"/>
      <c r="M8" s="844"/>
      <c r="N8" s="844"/>
      <c r="O8" s="427"/>
      <c r="P8" s="428"/>
      <c r="Q8" s="428"/>
      <c r="R8" s="427"/>
      <c r="U8" s="424" t="s">
        <v>117</v>
      </c>
      <c r="V8" s="87">
        <v>23.391528024912493</v>
      </c>
      <c r="W8" s="87">
        <v>34.363391456824239</v>
      </c>
      <c r="X8" s="87">
        <v>18.869346099400044</v>
      </c>
      <c r="Y8" s="87">
        <v>23.375734418863285</v>
      </c>
    </row>
    <row r="9" spans="1:26" ht="14.25" customHeight="1" x14ac:dyDescent="0.25">
      <c r="A9" s="844"/>
      <c r="B9" s="844"/>
      <c r="C9" s="844"/>
      <c r="D9" s="844"/>
      <c r="E9" s="844"/>
      <c r="F9" s="844"/>
      <c r="G9" s="844"/>
      <c r="H9" s="844"/>
      <c r="I9" s="844"/>
      <c r="J9" s="844"/>
      <c r="K9" s="844"/>
      <c r="L9" s="844"/>
      <c r="M9" s="844"/>
      <c r="N9" s="844"/>
      <c r="O9" s="427"/>
      <c r="R9" s="427"/>
      <c r="U9" s="424" t="s">
        <v>88</v>
      </c>
      <c r="V9" s="87">
        <v>21.713369353900113</v>
      </c>
      <c r="W9" s="87">
        <v>31.229097490296674</v>
      </c>
      <c r="X9" s="87">
        <v>21.526692977426492</v>
      </c>
      <c r="Y9" s="87">
        <v>25.530840178376799</v>
      </c>
    </row>
    <row r="10" spans="1:26" ht="14.25" customHeight="1" x14ac:dyDescent="0.25">
      <c r="A10" s="844"/>
      <c r="B10" s="844"/>
      <c r="C10" s="844"/>
      <c r="D10" s="844"/>
      <c r="E10" s="844"/>
      <c r="F10" s="844"/>
      <c r="G10" s="844"/>
      <c r="H10" s="844"/>
      <c r="I10" s="844"/>
      <c r="J10" s="844"/>
      <c r="K10" s="844"/>
      <c r="L10" s="844"/>
      <c r="M10" s="844"/>
      <c r="N10" s="844"/>
      <c r="O10" s="427"/>
      <c r="R10" s="427"/>
      <c r="U10" s="424" t="s">
        <v>89</v>
      </c>
      <c r="V10" s="87">
        <v>22.068675200516928</v>
      </c>
      <c r="W10" s="87">
        <v>31.386428681376525</v>
      </c>
      <c r="X10" s="87">
        <v>23.046675115144961</v>
      </c>
      <c r="Y10" s="87">
        <v>23.498221002961646</v>
      </c>
    </row>
    <row r="11" spans="1:26" ht="14.25" customHeight="1" x14ac:dyDescent="0.25">
      <c r="A11" s="844"/>
      <c r="B11" s="844"/>
      <c r="C11" s="844"/>
      <c r="D11" s="844"/>
      <c r="E11" s="844"/>
      <c r="F11" s="844"/>
      <c r="G11" s="844"/>
      <c r="H11" s="844"/>
      <c r="I11" s="844"/>
      <c r="J11" s="844"/>
      <c r="K11" s="844"/>
      <c r="L11" s="844"/>
      <c r="M11" s="844"/>
      <c r="N11" s="844"/>
      <c r="O11" s="427"/>
      <c r="R11" s="427"/>
      <c r="U11" s="424" t="s">
        <v>90</v>
      </c>
      <c r="V11" s="87">
        <v>21.524754466281717</v>
      </c>
      <c r="W11" s="87">
        <v>29.174524974336009</v>
      </c>
      <c r="X11" s="87">
        <v>25.371180820960369</v>
      </c>
      <c r="Y11" s="87">
        <v>23.929539738421784</v>
      </c>
    </row>
    <row r="12" spans="1:26" ht="14.25" customHeight="1" x14ac:dyDescent="0.25">
      <c r="A12" s="844"/>
      <c r="B12" s="844"/>
      <c r="C12" s="844"/>
      <c r="D12" s="844"/>
      <c r="E12" s="844"/>
      <c r="F12" s="844"/>
      <c r="G12" s="844"/>
      <c r="H12" s="844"/>
      <c r="I12" s="844"/>
      <c r="J12" s="844"/>
      <c r="K12" s="844"/>
      <c r="L12" s="844"/>
      <c r="M12" s="844"/>
      <c r="N12" s="844"/>
      <c r="O12" s="427"/>
      <c r="R12" s="427"/>
      <c r="U12" s="424" t="s">
        <v>91</v>
      </c>
      <c r="V12" s="87">
        <v>19.566814323765126</v>
      </c>
      <c r="W12" s="87">
        <v>29.667830980372649</v>
      </c>
      <c r="X12" s="87">
        <v>26.050163777304043</v>
      </c>
      <c r="Y12" s="87">
        <v>24.715190918558157</v>
      </c>
    </row>
    <row r="13" spans="1:26" ht="14.25" customHeight="1" x14ac:dyDescent="0.25">
      <c r="A13" s="844"/>
      <c r="B13" s="844"/>
      <c r="C13" s="844"/>
      <c r="D13" s="844"/>
      <c r="E13" s="844"/>
      <c r="F13" s="844"/>
      <c r="G13" s="844"/>
      <c r="H13" s="844"/>
      <c r="I13" s="844"/>
      <c r="J13" s="844"/>
      <c r="K13" s="844"/>
      <c r="L13" s="844"/>
      <c r="M13" s="844"/>
      <c r="N13" s="844"/>
      <c r="O13" s="427"/>
      <c r="R13" s="427"/>
      <c r="U13" s="424" t="s">
        <v>92</v>
      </c>
      <c r="V13" s="87">
        <v>21.785206775836574</v>
      </c>
      <c r="W13" s="87">
        <v>28.912970445492121</v>
      </c>
      <c r="X13" s="87">
        <v>24.143565986079796</v>
      </c>
      <c r="Y13" s="87">
        <v>25.158256792591306</v>
      </c>
    </row>
    <row r="14" spans="1:26" ht="14.25" customHeight="1" x14ac:dyDescent="0.25">
      <c r="A14" s="844"/>
      <c r="B14" s="844"/>
      <c r="C14" s="844"/>
      <c r="D14" s="844"/>
      <c r="E14" s="844"/>
      <c r="F14" s="844"/>
      <c r="G14" s="844"/>
      <c r="H14" s="844"/>
      <c r="I14" s="844"/>
      <c r="J14" s="844"/>
      <c r="K14" s="844"/>
      <c r="L14" s="844"/>
      <c r="M14" s="844"/>
      <c r="N14" s="844"/>
      <c r="O14" s="427"/>
      <c r="R14" s="427"/>
      <c r="U14" s="424" t="s">
        <v>93</v>
      </c>
      <c r="V14" s="87">
        <v>21.515272441437357</v>
      </c>
      <c r="W14" s="87">
        <v>26.639394352521428</v>
      </c>
      <c r="X14" s="87">
        <v>29.575465773449629</v>
      </c>
      <c r="Y14" s="87">
        <v>22.269867432591631</v>
      </c>
    </row>
    <row r="15" spans="1:26" ht="14.25" customHeight="1" x14ac:dyDescent="0.25">
      <c r="A15" s="844"/>
      <c r="B15" s="844"/>
      <c r="C15" s="844"/>
      <c r="D15" s="844"/>
      <c r="E15" s="844"/>
      <c r="F15" s="844"/>
      <c r="G15" s="844"/>
      <c r="H15" s="844"/>
      <c r="I15" s="844"/>
      <c r="J15" s="844"/>
      <c r="K15" s="844"/>
      <c r="L15" s="844"/>
      <c r="M15" s="844"/>
      <c r="N15" s="844"/>
      <c r="O15" s="427"/>
      <c r="R15" s="427"/>
      <c r="U15" s="424" t="s">
        <v>94</v>
      </c>
      <c r="V15" s="87">
        <v>22.809936913846229</v>
      </c>
      <c r="W15" s="87">
        <v>26.726151493012772</v>
      </c>
      <c r="X15" s="87">
        <v>27.199424737669876</v>
      </c>
      <c r="Y15" s="87">
        <v>23.264486855471198</v>
      </c>
    </row>
    <row r="16" spans="1:26" ht="14.25" customHeight="1" x14ac:dyDescent="0.25">
      <c r="A16" s="844"/>
      <c r="B16" s="844"/>
      <c r="C16" s="844"/>
      <c r="D16" s="844"/>
      <c r="E16" s="844"/>
      <c r="F16" s="844"/>
      <c r="G16" s="844"/>
      <c r="H16" s="844"/>
      <c r="I16" s="844"/>
      <c r="J16" s="844"/>
      <c r="K16" s="844"/>
      <c r="L16" s="844"/>
      <c r="M16" s="844"/>
      <c r="N16" s="844"/>
      <c r="O16" s="427"/>
      <c r="R16" s="427"/>
      <c r="U16" s="424" t="s">
        <v>95</v>
      </c>
      <c r="V16" s="127">
        <v>23.389982301446967</v>
      </c>
      <c r="W16" s="127">
        <v>25.95884566410222</v>
      </c>
      <c r="X16" s="127">
        <v>28.130609748803138</v>
      </c>
      <c r="Y16" s="127">
        <v>22.520562285647603</v>
      </c>
    </row>
    <row r="17" spans="1:31" ht="14.25" customHeight="1" x14ac:dyDescent="0.25">
      <c r="A17" s="844"/>
      <c r="B17" s="844"/>
      <c r="C17" s="844"/>
      <c r="D17" s="844"/>
      <c r="E17" s="844"/>
      <c r="F17" s="844"/>
      <c r="G17" s="844"/>
      <c r="H17" s="844"/>
      <c r="I17" s="844"/>
      <c r="J17" s="844"/>
      <c r="K17" s="844"/>
      <c r="L17" s="844"/>
      <c r="M17" s="844"/>
      <c r="N17" s="844"/>
      <c r="O17" s="427"/>
      <c r="R17" s="427"/>
      <c r="U17" s="424" t="s">
        <v>96</v>
      </c>
      <c r="V17" s="127">
        <v>25.1329679502673</v>
      </c>
      <c r="W17" s="127">
        <v>22.406406273558481</v>
      </c>
      <c r="X17" s="127">
        <v>30.012028433338095</v>
      </c>
      <c r="Y17" s="127">
        <v>22.448597342836052</v>
      </c>
    </row>
    <row r="18" spans="1:31" ht="14.25" customHeight="1" x14ac:dyDescent="0.25">
      <c r="A18" s="844"/>
      <c r="B18" s="844"/>
      <c r="C18" s="844"/>
      <c r="D18" s="844"/>
      <c r="E18" s="844"/>
      <c r="F18" s="844"/>
      <c r="G18" s="844"/>
      <c r="H18" s="844"/>
      <c r="I18" s="844"/>
      <c r="J18" s="844"/>
      <c r="K18" s="844"/>
      <c r="L18" s="844"/>
      <c r="M18" s="844"/>
      <c r="N18" s="844"/>
      <c r="O18" s="427"/>
      <c r="R18" s="427"/>
      <c r="U18" s="424" t="s">
        <v>97</v>
      </c>
      <c r="V18" s="127">
        <v>21.74005590684661</v>
      </c>
      <c r="W18" s="127">
        <v>26.624874366605123</v>
      </c>
      <c r="X18" s="127">
        <v>28.98748124426664</v>
      </c>
      <c r="Y18" s="127">
        <v>22.647588482281577</v>
      </c>
    </row>
    <row r="19" spans="1:31" ht="14.25" customHeight="1" x14ac:dyDescent="0.25">
      <c r="A19" s="844"/>
      <c r="B19" s="844"/>
      <c r="C19" s="844"/>
      <c r="D19" s="844"/>
      <c r="E19" s="844"/>
      <c r="F19" s="844"/>
      <c r="G19" s="844"/>
      <c r="H19" s="844"/>
      <c r="I19" s="844"/>
      <c r="J19" s="844"/>
      <c r="K19" s="844"/>
      <c r="L19" s="844"/>
      <c r="M19" s="844"/>
      <c r="N19" s="844"/>
      <c r="O19" s="427"/>
      <c r="R19" s="427"/>
      <c r="U19" s="424" t="s">
        <v>98</v>
      </c>
      <c r="V19" s="504">
        <v>22.770310024372399</v>
      </c>
      <c r="W19" s="504">
        <v>27.141264583233799</v>
      </c>
      <c r="X19" s="504">
        <v>27.372984256206099</v>
      </c>
      <c r="Y19" s="127">
        <v>22.715441136187501</v>
      </c>
    </row>
    <row r="20" spans="1:31" ht="12.5" x14ac:dyDescent="0.25">
      <c r="A20" s="844"/>
      <c r="B20" s="844"/>
      <c r="C20" s="844"/>
      <c r="D20" s="844"/>
      <c r="E20" s="844"/>
      <c r="F20" s="844"/>
      <c r="G20" s="844"/>
      <c r="H20" s="844"/>
      <c r="I20" s="844"/>
      <c r="J20" s="844"/>
      <c r="K20" s="844"/>
      <c r="L20" s="844"/>
      <c r="M20" s="844"/>
      <c r="N20" s="844"/>
      <c r="O20" s="427"/>
      <c r="R20" s="427"/>
      <c r="U20" s="862" t="s">
        <v>99</v>
      </c>
      <c r="V20" s="863">
        <v>23.390167607153963</v>
      </c>
      <c r="W20" s="863">
        <v>26.220706169213226</v>
      </c>
      <c r="X20" s="863">
        <v>28.1482180975067</v>
      </c>
      <c r="Y20" s="863">
        <v>22.240908126126353</v>
      </c>
    </row>
    <row r="21" spans="1:31" ht="28" x14ac:dyDescent="0.3">
      <c r="A21" s="844"/>
      <c r="B21" s="844"/>
      <c r="C21" s="844"/>
      <c r="D21" s="844"/>
      <c r="E21" s="844"/>
      <c r="F21" s="844"/>
      <c r="G21" s="844"/>
      <c r="H21" s="844"/>
      <c r="I21" s="844"/>
      <c r="J21" s="844"/>
      <c r="K21" s="844"/>
      <c r="L21" s="844"/>
      <c r="M21" s="844"/>
      <c r="N21" s="844"/>
      <c r="O21" s="427"/>
      <c r="R21" s="427"/>
      <c r="U21" s="766" t="s">
        <v>118</v>
      </c>
    </row>
    <row r="22" spans="1:31" ht="28.5" customHeight="1" x14ac:dyDescent="0.3">
      <c r="A22" s="844"/>
      <c r="B22" s="773" t="s">
        <v>82</v>
      </c>
      <c r="C22" s="844"/>
      <c r="D22" s="844"/>
      <c r="E22" s="844"/>
      <c r="F22" s="844"/>
      <c r="G22" s="844"/>
      <c r="H22" s="844"/>
      <c r="I22" s="844"/>
      <c r="J22" s="844"/>
      <c r="K22" s="844"/>
      <c r="L22" s="844"/>
      <c r="M22" s="844"/>
      <c r="N22" s="844"/>
      <c r="O22" s="427"/>
      <c r="R22" s="427"/>
      <c r="U22" s="864"/>
      <c r="V22" s="1029" t="s">
        <v>113</v>
      </c>
      <c r="W22" s="1029" t="s">
        <v>103</v>
      </c>
      <c r="X22" s="1030" t="s">
        <v>80</v>
      </c>
      <c r="Y22" s="1030" t="s">
        <v>81</v>
      </c>
      <c r="AE22" s="87"/>
    </row>
    <row r="23" spans="1:31" ht="14.25" customHeight="1" x14ac:dyDescent="0.3">
      <c r="A23" s="844"/>
      <c r="B23" s="661" t="s">
        <v>119</v>
      </c>
      <c r="C23" s="844"/>
      <c r="D23" s="844"/>
      <c r="E23" s="844"/>
      <c r="F23" s="844"/>
      <c r="G23" s="844"/>
      <c r="H23" s="844"/>
      <c r="I23" s="844"/>
      <c r="J23" s="844"/>
      <c r="K23" s="844"/>
      <c r="L23" s="844"/>
      <c r="M23" s="844"/>
      <c r="N23" s="844"/>
      <c r="O23" s="427"/>
      <c r="R23" s="427"/>
      <c r="U23" s="424"/>
      <c r="V23" s="24"/>
      <c r="W23" s="24"/>
      <c r="X23" s="425"/>
      <c r="Y23" s="426"/>
    </row>
    <row r="24" spans="1:31" ht="14.25" customHeight="1" x14ac:dyDescent="0.25">
      <c r="A24" s="844"/>
      <c r="B24" s="833" t="s">
        <v>120</v>
      </c>
      <c r="C24" s="844"/>
      <c r="D24" s="844"/>
      <c r="E24" s="844"/>
      <c r="F24" s="844"/>
      <c r="G24" s="844"/>
      <c r="H24" s="844"/>
      <c r="I24" s="844"/>
      <c r="J24" s="844"/>
      <c r="K24" s="844"/>
      <c r="L24" s="844"/>
      <c r="M24" s="844"/>
      <c r="N24" s="844"/>
      <c r="O24" s="427"/>
      <c r="R24" s="427"/>
      <c r="U24" s="429" t="s">
        <v>115</v>
      </c>
      <c r="V24" s="87">
        <v>32.034377287922915</v>
      </c>
      <c r="W24" s="87">
        <v>41.355632381064943</v>
      </c>
      <c r="X24" s="87">
        <v>9.5432911027698264</v>
      </c>
      <c r="Y24" s="87">
        <v>17.066699228242886</v>
      </c>
    </row>
    <row r="25" spans="1:31" ht="14.25" customHeight="1" x14ac:dyDescent="0.25">
      <c r="A25" s="844"/>
      <c r="B25" s="657"/>
      <c r="C25" s="844"/>
      <c r="D25" s="844"/>
      <c r="E25" s="844"/>
      <c r="F25" s="844"/>
      <c r="G25" s="844"/>
      <c r="H25" s="844"/>
      <c r="I25" s="844"/>
      <c r="J25" s="844"/>
      <c r="K25" s="844"/>
      <c r="L25" s="844"/>
      <c r="M25" s="844"/>
      <c r="N25" s="844"/>
      <c r="O25" s="427"/>
      <c r="R25" s="427"/>
      <c r="U25" s="424" t="s">
        <v>116</v>
      </c>
      <c r="V25" s="87">
        <v>32.652135635115179</v>
      </c>
      <c r="W25" s="87">
        <v>40.769515179931084</v>
      </c>
      <c r="X25" s="87">
        <v>9.9856770839076177</v>
      </c>
      <c r="Y25" s="87">
        <v>16.592672101045682</v>
      </c>
    </row>
    <row r="26" spans="1:31" ht="14.25" customHeight="1" x14ac:dyDescent="0.25">
      <c r="A26" s="844"/>
      <c r="B26" s="848"/>
      <c r="C26" s="844"/>
      <c r="D26" s="844"/>
      <c r="E26" s="844"/>
      <c r="F26" s="844"/>
      <c r="G26" s="844"/>
      <c r="H26" s="844"/>
      <c r="I26" s="844"/>
      <c r="J26" s="844"/>
      <c r="K26" s="844"/>
      <c r="L26" s="844"/>
      <c r="M26" s="844"/>
      <c r="N26" s="844"/>
      <c r="O26" s="427"/>
      <c r="R26" s="427"/>
      <c r="U26" s="424" t="s">
        <v>117</v>
      </c>
      <c r="V26" s="87">
        <v>35.324206385857501</v>
      </c>
      <c r="W26" s="87">
        <v>38.115600584281005</v>
      </c>
      <c r="X26" s="87">
        <v>10.232458327077461</v>
      </c>
      <c r="Y26" s="87">
        <v>16.327734702784017</v>
      </c>
    </row>
    <row r="27" spans="1:31" ht="14.25" customHeight="1" x14ac:dyDescent="0.25">
      <c r="A27" s="844"/>
      <c r="B27" s="775"/>
      <c r="C27" s="844"/>
      <c r="D27" s="844"/>
      <c r="E27" s="844"/>
      <c r="F27" s="844"/>
      <c r="G27" s="844"/>
      <c r="H27" s="844"/>
      <c r="I27" s="844"/>
      <c r="J27" s="844"/>
      <c r="K27" s="844"/>
      <c r="L27" s="844"/>
      <c r="M27" s="844"/>
      <c r="N27" s="844"/>
      <c r="O27" s="427"/>
      <c r="R27" s="427"/>
      <c r="U27" s="424" t="s">
        <v>88</v>
      </c>
      <c r="V27" s="87">
        <v>33.075374461813823</v>
      </c>
      <c r="W27" s="87">
        <v>37.343738773562698</v>
      </c>
      <c r="X27" s="87">
        <v>13.025500835594423</v>
      </c>
      <c r="Y27" s="87">
        <v>16.55538592902932</v>
      </c>
    </row>
    <row r="28" spans="1:31" ht="14.25" customHeight="1" x14ac:dyDescent="0.25">
      <c r="A28" s="844"/>
      <c r="B28" s="844"/>
      <c r="C28" s="844"/>
      <c r="D28" s="844"/>
      <c r="E28" s="844"/>
      <c r="F28" s="844"/>
      <c r="G28" s="844"/>
      <c r="H28" s="844"/>
      <c r="I28" s="844"/>
      <c r="J28" s="844"/>
      <c r="K28" s="844"/>
      <c r="L28" s="844"/>
      <c r="M28" s="844"/>
      <c r="N28" s="844"/>
      <c r="O28" s="427"/>
      <c r="R28" s="427"/>
      <c r="U28" s="424" t="s">
        <v>89</v>
      </c>
      <c r="V28" s="87">
        <v>33.247094253907797</v>
      </c>
      <c r="W28" s="87">
        <v>36.412875798672616</v>
      </c>
      <c r="X28" s="87">
        <v>14.343319611019364</v>
      </c>
      <c r="Y28" s="87">
        <v>15.996710336400019</v>
      </c>
    </row>
    <row r="29" spans="1:31" ht="14.25" customHeight="1" x14ac:dyDescent="0.25">
      <c r="A29" s="844"/>
      <c r="B29" s="844"/>
      <c r="C29" s="844"/>
      <c r="D29" s="844"/>
      <c r="E29" s="844"/>
      <c r="F29" s="844"/>
      <c r="G29" s="844"/>
      <c r="H29" s="844"/>
      <c r="I29" s="844"/>
      <c r="J29" s="844"/>
      <c r="K29" s="844"/>
      <c r="L29" s="844"/>
      <c r="M29" s="844"/>
      <c r="N29" s="844"/>
      <c r="O29" s="427"/>
      <c r="R29" s="427"/>
      <c r="U29" s="424" t="s">
        <v>90</v>
      </c>
      <c r="V29" s="87">
        <v>33.785725699460876</v>
      </c>
      <c r="W29" s="87">
        <v>34.800233761731675</v>
      </c>
      <c r="X29" s="87">
        <v>15.027044247023799</v>
      </c>
      <c r="Y29" s="87">
        <v>16.386996291783547</v>
      </c>
    </row>
    <row r="30" spans="1:31" ht="14.25" customHeight="1" x14ac:dyDescent="0.25">
      <c r="A30" s="844"/>
      <c r="B30" s="844"/>
      <c r="C30" s="844"/>
      <c r="D30" s="844"/>
      <c r="E30" s="844"/>
      <c r="F30" s="844"/>
      <c r="G30" s="844"/>
      <c r="H30" s="844"/>
      <c r="I30" s="844"/>
      <c r="J30" s="844"/>
      <c r="K30" s="844"/>
      <c r="L30" s="844"/>
      <c r="M30" s="844"/>
      <c r="N30" s="844"/>
      <c r="O30" s="427"/>
      <c r="R30" s="427"/>
      <c r="U30" s="424" t="s">
        <v>91</v>
      </c>
      <c r="V30" s="87">
        <v>33.729971119261009</v>
      </c>
      <c r="W30" s="87">
        <v>34.172708583888799</v>
      </c>
      <c r="X30" s="87">
        <v>16.032517143735657</v>
      </c>
      <c r="Y30" s="87">
        <v>16.064803153114674</v>
      </c>
    </row>
    <row r="31" spans="1:31" ht="14.25" customHeight="1" x14ac:dyDescent="0.25">
      <c r="A31" s="844"/>
      <c r="B31" s="844"/>
      <c r="C31" s="844"/>
      <c r="D31" s="844"/>
      <c r="E31" s="844"/>
      <c r="F31" s="844"/>
      <c r="G31" s="844"/>
      <c r="H31" s="844"/>
      <c r="I31" s="844"/>
      <c r="J31" s="844"/>
      <c r="K31" s="844"/>
      <c r="L31" s="844"/>
      <c r="M31" s="844"/>
      <c r="N31" s="844"/>
      <c r="O31" s="427"/>
      <c r="R31" s="427"/>
      <c r="U31" s="424" t="s">
        <v>92</v>
      </c>
      <c r="V31" s="87">
        <v>34.36294341345998</v>
      </c>
      <c r="W31" s="87">
        <v>33.328449581430249</v>
      </c>
      <c r="X31" s="87">
        <v>16.963637082350246</v>
      </c>
      <c r="Y31" s="87">
        <v>15.344969922760022</v>
      </c>
    </row>
    <row r="32" spans="1:31" ht="14.25" customHeight="1" x14ac:dyDescent="0.25">
      <c r="A32" s="844"/>
      <c r="B32" s="844"/>
      <c r="C32" s="844"/>
      <c r="D32" s="844"/>
      <c r="E32" s="844"/>
      <c r="F32" s="844"/>
      <c r="G32" s="844"/>
      <c r="H32" s="844"/>
      <c r="I32" s="844"/>
      <c r="J32" s="844"/>
      <c r="K32" s="844"/>
      <c r="L32" s="844"/>
      <c r="M32" s="844"/>
      <c r="N32" s="844"/>
      <c r="O32" s="427"/>
      <c r="R32" s="427"/>
      <c r="U32" s="424" t="s">
        <v>93</v>
      </c>
      <c r="V32" s="87">
        <v>34.647556386086777</v>
      </c>
      <c r="W32" s="87">
        <v>31.374134123473386</v>
      </c>
      <c r="X32" s="87">
        <v>17.527048555141185</v>
      </c>
      <c r="Y32" s="87">
        <v>16.451260935298897</v>
      </c>
    </row>
    <row r="33" spans="1:25" ht="14.25" customHeight="1" x14ac:dyDescent="0.25">
      <c r="A33" s="844"/>
      <c r="B33" s="844"/>
      <c r="C33" s="844"/>
      <c r="D33" s="844"/>
      <c r="E33" s="844"/>
      <c r="F33" s="844"/>
      <c r="G33" s="844"/>
      <c r="H33" s="844"/>
      <c r="I33" s="844"/>
      <c r="J33" s="844"/>
      <c r="K33" s="844"/>
      <c r="L33" s="844"/>
      <c r="M33" s="844"/>
      <c r="N33" s="844"/>
      <c r="O33" s="427"/>
      <c r="R33" s="427"/>
      <c r="U33" s="424" t="s">
        <v>94</v>
      </c>
      <c r="V33" s="87">
        <v>34.986332809829953</v>
      </c>
      <c r="W33" s="87">
        <v>31.057118658102485</v>
      </c>
      <c r="X33" s="87">
        <v>17.594190732857044</v>
      </c>
      <c r="Y33" s="87">
        <v>16.362357799210496</v>
      </c>
    </row>
    <row r="34" spans="1:25" ht="14.25" customHeight="1" x14ac:dyDescent="0.25">
      <c r="A34" s="844"/>
      <c r="B34" s="844"/>
      <c r="C34" s="844"/>
      <c r="D34" s="844"/>
      <c r="E34" s="844"/>
      <c r="F34" s="844"/>
      <c r="G34" s="844"/>
      <c r="H34" s="844"/>
      <c r="I34" s="844"/>
      <c r="J34" s="844"/>
      <c r="K34" s="844"/>
      <c r="L34" s="844"/>
      <c r="M34" s="844"/>
      <c r="N34" s="844"/>
      <c r="O34" s="427"/>
      <c r="R34" s="427"/>
      <c r="U34" s="424" t="s">
        <v>95</v>
      </c>
      <c r="V34" s="127">
        <v>35.797904375039309</v>
      </c>
      <c r="W34" s="127">
        <v>29.493733310171212</v>
      </c>
      <c r="X34" s="127">
        <v>18.436013349011453</v>
      </c>
      <c r="Y34" s="127">
        <v>16.272348965778054</v>
      </c>
    </row>
    <row r="35" spans="1:25" ht="14.25" customHeight="1" x14ac:dyDescent="0.25">
      <c r="O35" s="427"/>
      <c r="R35" s="427"/>
      <c r="U35" s="424" t="s">
        <v>96</v>
      </c>
      <c r="V35" s="127">
        <v>35.724105123486758</v>
      </c>
      <c r="W35" s="127">
        <v>29.491469101097373</v>
      </c>
      <c r="X35" s="127">
        <v>18.625359766682358</v>
      </c>
      <c r="Y35" s="127">
        <v>16.159066008733408</v>
      </c>
    </row>
    <row r="36" spans="1:25" ht="14.25" customHeight="1" x14ac:dyDescent="0.25">
      <c r="O36" s="427"/>
      <c r="R36" s="427"/>
      <c r="U36" s="424" t="s">
        <v>97</v>
      </c>
      <c r="V36" s="127">
        <v>36.020731879100452</v>
      </c>
      <c r="W36" s="127">
        <v>30.133537431555652</v>
      </c>
      <c r="X36" s="127">
        <v>17.813601332246069</v>
      </c>
      <c r="Y36" s="127">
        <v>16.032129357097823</v>
      </c>
    </row>
    <row r="37" spans="1:25" ht="14.25" customHeight="1" x14ac:dyDescent="0.25">
      <c r="O37" s="427"/>
      <c r="R37" s="427"/>
      <c r="U37" s="424" t="s">
        <v>98</v>
      </c>
      <c r="V37" s="504">
        <v>36.451571728790299</v>
      </c>
      <c r="W37" s="504">
        <v>29.813716224429999</v>
      </c>
      <c r="X37" s="504">
        <v>17.928159473341399</v>
      </c>
      <c r="Y37" s="504">
        <v>15.8065525734386</v>
      </c>
    </row>
    <row r="38" spans="1:25" ht="14.25" customHeight="1" x14ac:dyDescent="0.25">
      <c r="O38" s="427"/>
      <c r="R38" s="427"/>
      <c r="U38" s="862" t="s">
        <v>99</v>
      </c>
      <c r="V38" s="863">
        <v>36.9346310912292</v>
      </c>
      <c r="W38" s="863">
        <v>30.28448345373176</v>
      </c>
      <c r="X38" s="863">
        <v>17.010314675436717</v>
      </c>
      <c r="Y38" s="863">
        <v>15.77057077960208</v>
      </c>
    </row>
    <row r="39" spans="1:25" ht="14.25" customHeight="1" x14ac:dyDescent="0.3">
      <c r="O39" s="427"/>
      <c r="R39" s="427"/>
      <c r="U39" s="429"/>
      <c r="V39" s="30"/>
      <c r="W39" s="30"/>
      <c r="X39" s="30"/>
      <c r="Y39" s="30"/>
    </row>
    <row r="40" spans="1:25" ht="14.25" customHeight="1" x14ac:dyDescent="0.3">
      <c r="O40" s="427"/>
      <c r="R40" s="427"/>
      <c r="U40" s="429"/>
      <c r="V40" s="30"/>
      <c r="W40" s="30"/>
      <c r="X40" s="30"/>
      <c r="Y40" s="30"/>
    </row>
    <row r="41" spans="1:25" ht="14.25" customHeight="1" x14ac:dyDescent="0.3">
      <c r="O41" s="427"/>
      <c r="R41" s="427"/>
      <c r="U41" s="429"/>
      <c r="V41" s="30"/>
      <c r="W41" s="30"/>
      <c r="X41" s="30"/>
      <c r="Y41" s="30"/>
    </row>
    <row r="42" spans="1:25" ht="14.25" customHeight="1" x14ac:dyDescent="0.3">
      <c r="O42" s="427"/>
      <c r="R42" s="427"/>
      <c r="U42" s="429"/>
      <c r="V42" s="30"/>
      <c r="W42" s="30"/>
      <c r="X42" s="30"/>
      <c r="Y42" s="30"/>
    </row>
    <row r="43" spans="1:25" ht="14.25" customHeight="1" x14ac:dyDescent="0.3">
      <c r="O43" s="427"/>
      <c r="R43" s="427"/>
      <c r="U43" s="429"/>
      <c r="V43" s="30"/>
      <c r="W43" s="30"/>
      <c r="X43" s="30"/>
      <c r="Y43" s="30"/>
    </row>
    <row r="44" spans="1:25" ht="14.25" customHeight="1" x14ac:dyDescent="0.3">
      <c r="O44" s="427"/>
      <c r="R44" s="427"/>
      <c r="U44" s="429"/>
      <c r="V44" s="30"/>
      <c r="W44" s="30"/>
      <c r="X44" s="30"/>
      <c r="Y44" s="30"/>
    </row>
    <row r="45" spans="1:25" ht="14.25" customHeight="1" x14ac:dyDescent="0.3">
      <c r="O45" s="427"/>
      <c r="R45" s="427"/>
      <c r="U45" s="429"/>
      <c r="V45" s="30"/>
      <c r="W45" s="30"/>
      <c r="X45" s="30"/>
      <c r="Y45" s="30"/>
    </row>
    <row r="46" spans="1:25" ht="14.25" customHeight="1" x14ac:dyDescent="0.3">
      <c r="O46" s="427"/>
      <c r="R46" s="427"/>
      <c r="U46" s="429"/>
      <c r="V46" s="30"/>
      <c r="W46" s="30"/>
      <c r="X46" s="30"/>
      <c r="Y46" s="30"/>
    </row>
    <row r="47" spans="1:25" ht="14.25" customHeight="1" x14ac:dyDescent="0.3">
      <c r="O47" s="427"/>
      <c r="R47" s="427"/>
      <c r="U47" s="429"/>
      <c r="V47" s="30"/>
      <c r="W47" s="30"/>
      <c r="X47" s="30"/>
      <c r="Y47" s="30"/>
    </row>
    <row r="48" spans="1:25" ht="14.25" customHeight="1" x14ac:dyDescent="0.3">
      <c r="O48" s="427"/>
      <c r="R48" s="427"/>
      <c r="U48" s="429"/>
      <c r="V48" s="30"/>
      <c r="W48" s="30"/>
      <c r="X48" s="30"/>
      <c r="Y48" s="30"/>
    </row>
    <row r="49" spans="1:25" ht="14.25" customHeight="1" x14ac:dyDescent="0.3">
      <c r="O49" s="427"/>
      <c r="R49" s="427"/>
      <c r="U49" s="429"/>
      <c r="V49" s="30"/>
      <c r="W49" s="30"/>
      <c r="X49" s="30"/>
      <c r="Y49" s="30"/>
    </row>
    <row r="50" spans="1:25" ht="14.25" customHeight="1" x14ac:dyDescent="0.3">
      <c r="O50" s="427"/>
      <c r="R50" s="427"/>
      <c r="U50" s="429"/>
      <c r="V50" s="30"/>
      <c r="W50" s="30"/>
      <c r="X50" s="30"/>
      <c r="Y50" s="30"/>
    </row>
    <row r="51" spans="1:25" ht="14.25" customHeight="1" x14ac:dyDescent="0.3">
      <c r="O51" s="427"/>
      <c r="R51" s="427"/>
      <c r="U51" s="429"/>
      <c r="V51" s="30"/>
      <c r="W51" s="30"/>
      <c r="X51" s="30"/>
      <c r="Y51" s="30"/>
    </row>
    <row r="52" spans="1:25" ht="14.25" customHeight="1" x14ac:dyDescent="0.3">
      <c r="O52" s="427"/>
      <c r="R52" s="427"/>
      <c r="U52" s="429"/>
      <c r="V52" s="30"/>
      <c r="W52" s="30"/>
      <c r="X52" s="30"/>
      <c r="Y52" s="30"/>
    </row>
    <row r="53" spans="1:25" ht="14.25" customHeight="1" x14ac:dyDescent="0.3">
      <c r="O53" s="427"/>
      <c r="R53" s="427"/>
      <c r="U53" s="429"/>
      <c r="V53" s="30"/>
      <c r="W53" s="30"/>
      <c r="X53" s="30"/>
      <c r="Y53" s="30"/>
    </row>
    <row r="54" spans="1:25" ht="14.25" customHeight="1" x14ac:dyDescent="0.3">
      <c r="O54" s="427"/>
      <c r="R54" s="427"/>
      <c r="U54" s="429"/>
      <c r="V54" s="30"/>
      <c r="W54" s="30"/>
      <c r="X54" s="30"/>
      <c r="Y54" s="30"/>
    </row>
    <row r="55" spans="1:25" ht="14.25" customHeight="1" x14ac:dyDescent="0.3">
      <c r="O55" s="427"/>
      <c r="R55" s="427"/>
      <c r="U55" s="429"/>
      <c r="V55" s="30"/>
      <c r="W55" s="30"/>
      <c r="X55" s="30"/>
      <c r="Y55" s="30"/>
    </row>
    <row r="56" spans="1:25" ht="14.25" customHeight="1" x14ac:dyDescent="0.3">
      <c r="A56" s="419"/>
      <c r="O56" s="427"/>
      <c r="R56" s="427"/>
      <c r="U56" s="429"/>
      <c r="V56" s="30"/>
      <c r="W56" s="30"/>
      <c r="X56" s="30"/>
      <c r="Y56" s="30"/>
    </row>
    <row r="57" spans="1:25" ht="14.25" customHeight="1" x14ac:dyDescent="0.3">
      <c r="A57" s="419"/>
      <c r="F57" s="260"/>
      <c r="O57" s="427"/>
      <c r="R57" s="427"/>
      <c r="U57" s="429"/>
      <c r="V57" s="30"/>
      <c r="W57" s="30"/>
      <c r="X57" s="30"/>
      <c r="Y57" s="30"/>
    </row>
    <row r="58" spans="1:25" ht="14.25" customHeight="1" x14ac:dyDescent="0.25">
      <c r="F58" s="260"/>
      <c r="O58" s="427"/>
      <c r="R58" s="427"/>
    </row>
    <row r="59" spans="1:25" ht="14.25" customHeight="1" x14ac:dyDescent="0.25">
      <c r="F59" s="260"/>
      <c r="O59" s="427"/>
      <c r="R59" s="427"/>
    </row>
    <row r="60" spans="1:25" ht="12.75" customHeight="1" x14ac:dyDescent="0.25">
      <c r="F60" s="260"/>
      <c r="O60" s="427"/>
      <c r="R60" s="427"/>
    </row>
    <row r="61" spans="1:25" ht="12.75" customHeight="1" x14ac:dyDescent="0.25">
      <c r="F61" s="260"/>
      <c r="O61" s="427"/>
      <c r="R61" s="427"/>
    </row>
    <row r="62" spans="1:25" ht="12.75" customHeight="1" x14ac:dyDescent="0.25">
      <c r="F62" s="260"/>
    </row>
  </sheetData>
  <pageMargins left="0.7" right="0.7" top="0.75" bottom="0.75" header="0.3" footer="0.3"/>
  <pageSetup paperSize="9" scale="95" orientation="landscape" r:id="rId1"/>
  <headerFooter alignWithMargins="0"/>
  <colBreaks count="1" manualBreakCount="1">
    <brk id="15" max="28" man="1"/>
  </colBreaks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CC99FF"/>
    <pageSetUpPr fitToPage="1"/>
  </sheetPr>
  <dimension ref="B1:T54"/>
  <sheetViews>
    <sheetView showGridLines="0" zoomScaleNormal="100" workbookViewId="0"/>
  </sheetViews>
  <sheetFormatPr defaultColWidth="8.84375" defaultRowHeight="14.15" customHeight="1" x14ac:dyDescent="0.25"/>
  <cols>
    <col min="1" max="1" width="8.84375" style="50"/>
    <col min="2" max="2" width="15.765625" style="50" customWidth="1"/>
    <col min="3" max="10" width="9.69140625" style="50" customWidth="1"/>
    <col min="11" max="11" width="3.3046875" style="53" customWidth="1"/>
    <col min="12" max="13" width="7.765625" style="50" customWidth="1"/>
    <col min="14" max="14" width="7.23046875" style="53" bestFit="1" customWidth="1"/>
    <col min="15" max="20" width="8.84375" style="53"/>
    <col min="21" max="16384" width="8.84375" style="50"/>
  </cols>
  <sheetData>
    <row r="1" spans="2:19" ht="14.25" customHeight="1" x14ac:dyDescent="0.25">
      <c r="L1" s="53"/>
    </row>
    <row r="2" spans="2:19" ht="18.649999999999999" customHeight="1" x14ac:dyDescent="0.25">
      <c r="B2" s="490" t="s">
        <v>423</v>
      </c>
      <c r="C2" s="301"/>
      <c r="L2" s="53"/>
    </row>
    <row r="3" spans="2:19" ht="14.15" customHeight="1" x14ac:dyDescent="0.25">
      <c r="L3" s="53"/>
    </row>
    <row r="4" spans="2:19" ht="14.15" customHeight="1" x14ac:dyDescent="0.35">
      <c r="B4" s="65" t="s">
        <v>424</v>
      </c>
      <c r="C4" s="404"/>
      <c r="D4" s="123"/>
      <c r="E4" s="123"/>
      <c r="F4" s="73"/>
      <c r="G4" s="86"/>
      <c r="H4" s="86"/>
      <c r="I4" s="86"/>
      <c r="J4" s="86"/>
      <c r="K4" s="73"/>
      <c r="L4" s="73"/>
      <c r="O4" s="327"/>
      <c r="P4" s="327"/>
      <c r="Q4" s="327"/>
      <c r="R4" s="327"/>
      <c r="S4" s="327"/>
    </row>
    <row r="5" spans="2:19" ht="28.5" customHeight="1" x14ac:dyDescent="0.3">
      <c r="B5" s="469"/>
      <c r="C5" s="68" t="s">
        <v>102</v>
      </c>
      <c r="D5" s="68" t="s">
        <v>103</v>
      </c>
      <c r="E5" s="68" t="s">
        <v>190</v>
      </c>
      <c r="F5" s="68" t="s">
        <v>80</v>
      </c>
      <c r="G5" s="68" t="s">
        <v>104</v>
      </c>
      <c r="H5" s="68" t="s">
        <v>105</v>
      </c>
      <c r="I5" s="68" t="s">
        <v>106</v>
      </c>
      <c r="J5" s="68" t="s">
        <v>189</v>
      </c>
      <c r="K5" s="69"/>
      <c r="L5" s="470"/>
      <c r="M5" s="69"/>
      <c r="O5" s="1102"/>
      <c r="P5" s="1103"/>
      <c r="Q5" s="1103"/>
      <c r="R5" s="1103"/>
      <c r="S5" s="384"/>
    </row>
    <row r="6" spans="2:19" ht="14.25" customHeight="1" x14ac:dyDescent="0.3">
      <c r="B6" s="86"/>
      <c r="C6" s="303"/>
      <c r="D6" s="86"/>
      <c r="E6" s="86"/>
      <c r="F6" s="121"/>
      <c r="G6" s="86"/>
      <c r="H6" s="308"/>
      <c r="I6" s="308"/>
      <c r="J6" s="303" t="s">
        <v>425</v>
      </c>
      <c r="K6" s="73"/>
      <c r="L6" s="73"/>
      <c r="O6" s="1104"/>
      <c r="P6" s="1103"/>
      <c r="Q6" s="1103"/>
      <c r="R6" s="1103"/>
      <c r="S6" s="384"/>
    </row>
    <row r="7" spans="2:19" s="53" customFormat="1" ht="14.25" customHeight="1" x14ac:dyDescent="0.3">
      <c r="B7" s="79" t="s">
        <v>181</v>
      </c>
      <c r="C7" s="745">
        <v>7.9700312602929824</v>
      </c>
      <c r="D7" s="745">
        <v>7.8338140193825652</v>
      </c>
      <c r="E7" s="745">
        <v>7.9124816373109246</v>
      </c>
      <c r="F7" s="745">
        <v>7.4219782885890231</v>
      </c>
      <c r="G7" s="745">
        <v>6.9740252492352717</v>
      </c>
      <c r="H7" s="745">
        <v>7.1215840121231828</v>
      </c>
      <c r="I7" s="745">
        <v>7.0639210038830935</v>
      </c>
      <c r="J7" s="745">
        <v>7.6661252738033836</v>
      </c>
      <c r="K7" s="471"/>
      <c r="L7" s="472"/>
      <c r="M7" s="50"/>
      <c r="O7" s="405"/>
      <c r="P7" s="406"/>
      <c r="Q7" s="406"/>
      <c r="R7" s="406"/>
      <c r="S7" s="384"/>
    </row>
    <row r="8" spans="2:19" s="53" customFormat="1" ht="14.25" customHeight="1" x14ac:dyDescent="0.3">
      <c r="B8" s="79" t="s">
        <v>182</v>
      </c>
      <c r="C8" s="745">
        <v>8.1007249568240223</v>
      </c>
      <c r="D8" s="745">
        <v>8.0716023920471507</v>
      </c>
      <c r="E8" s="745">
        <v>8.0883990777090293</v>
      </c>
      <c r="F8" s="745">
        <v>7.7702790158091952</v>
      </c>
      <c r="G8" s="745">
        <v>7.3607306413583791</v>
      </c>
      <c r="H8" s="745">
        <v>7.4831817253563342</v>
      </c>
      <c r="I8" s="745">
        <v>7.4353317865289803</v>
      </c>
      <c r="J8" s="745">
        <v>7.9101451744349012</v>
      </c>
      <c r="K8" s="471"/>
      <c r="L8" s="472"/>
      <c r="M8" s="50"/>
      <c r="O8" s="405"/>
      <c r="P8" s="406"/>
      <c r="Q8" s="406"/>
      <c r="R8" s="406"/>
      <c r="S8" s="384"/>
    </row>
    <row r="9" spans="2:19" s="53" customFormat="1" ht="14.25" customHeight="1" x14ac:dyDescent="0.3">
      <c r="B9" s="79" t="s">
        <v>183</v>
      </c>
      <c r="C9" s="745">
        <v>7.8357469803869382</v>
      </c>
      <c r="D9" s="745">
        <v>7.6751319499408046</v>
      </c>
      <c r="E9" s="745">
        <v>7.7678171370139024</v>
      </c>
      <c r="F9" s="745">
        <v>7.3436712429638042</v>
      </c>
      <c r="G9" s="745">
        <v>6.9333963382454726</v>
      </c>
      <c r="H9" s="745">
        <v>7.072459478635631</v>
      </c>
      <c r="I9" s="745">
        <v>7.0183087899240011</v>
      </c>
      <c r="J9" s="745">
        <v>7.5520795491696511</v>
      </c>
      <c r="K9" s="471"/>
      <c r="L9" s="472"/>
      <c r="M9" s="50"/>
      <c r="O9" s="405"/>
      <c r="P9" s="406"/>
      <c r="Q9" s="406"/>
      <c r="R9" s="406"/>
      <c r="S9" s="384"/>
    </row>
    <row r="10" spans="2:19" s="53" customFormat="1" ht="14.25" customHeight="1" x14ac:dyDescent="0.3">
      <c r="B10" s="82" t="s">
        <v>184</v>
      </c>
      <c r="C10" s="747">
        <v>2.3836288771195306</v>
      </c>
      <c r="D10" s="747">
        <v>2.6708205885259999</v>
      </c>
      <c r="E10" s="747">
        <v>2.5050974909439163</v>
      </c>
      <c r="F10" s="747">
        <v>2.9373595406883934</v>
      </c>
      <c r="G10" s="747">
        <v>3.3176154868999501</v>
      </c>
      <c r="H10" s="747">
        <v>3.1905907732789363</v>
      </c>
      <c r="I10" s="747">
        <v>3.2402587780196934</v>
      </c>
      <c r="J10" s="747">
        <v>2.719699071814238</v>
      </c>
      <c r="K10" s="471"/>
      <c r="L10" s="472"/>
      <c r="M10" s="50"/>
      <c r="O10" s="405"/>
      <c r="P10" s="406"/>
      <c r="Q10" s="406"/>
      <c r="R10" s="406"/>
      <c r="S10" s="384"/>
    </row>
    <row r="11" spans="2:19" s="53" customFormat="1" ht="14.25" customHeight="1" x14ac:dyDescent="0.3">
      <c r="B11" s="79"/>
      <c r="C11" s="603"/>
      <c r="D11" s="603"/>
      <c r="E11" s="603"/>
      <c r="F11" s="603"/>
      <c r="G11" s="603"/>
      <c r="H11" s="603"/>
      <c r="I11" s="603"/>
      <c r="J11" s="603" t="s">
        <v>207</v>
      </c>
      <c r="K11" s="471"/>
      <c r="L11" s="472"/>
      <c r="M11" s="50"/>
      <c r="O11" s="405"/>
      <c r="P11" s="406"/>
      <c r="Q11" s="406"/>
      <c r="R11" s="406"/>
      <c r="S11" s="384"/>
    </row>
    <row r="12" spans="2:19" s="53" customFormat="1" ht="14.25" customHeight="1" x14ac:dyDescent="0.3">
      <c r="B12" s="602" t="s">
        <v>181</v>
      </c>
      <c r="C12" s="746">
        <v>3449</v>
      </c>
      <c r="D12" s="746">
        <v>2446</v>
      </c>
      <c r="E12" s="746">
        <v>5895</v>
      </c>
      <c r="F12" s="746">
        <v>1989</v>
      </c>
      <c r="G12" s="746">
        <v>1261</v>
      </c>
      <c r="H12" s="746">
        <v>1782</v>
      </c>
      <c r="I12" s="746">
        <v>3043</v>
      </c>
      <c r="J12" s="746">
        <v>10927</v>
      </c>
      <c r="K12" s="471"/>
      <c r="L12" s="472"/>
      <c r="M12" s="50"/>
      <c r="O12" s="405"/>
      <c r="P12" s="406"/>
      <c r="Q12" s="406"/>
      <c r="R12" s="406"/>
      <c r="S12" s="384"/>
    </row>
    <row r="13" spans="2:19" s="53" customFormat="1" ht="14.25" customHeight="1" x14ac:dyDescent="0.3">
      <c r="B13" s="602" t="s">
        <v>182</v>
      </c>
      <c r="C13" s="746">
        <v>3435</v>
      </c>
      <c r="D13" s="746">
        <v>2443</v>
      </c>
      <c r="E13" s="746">
        <v>5878</v>
      </c>
      <c r="F13" s="746">
        <v>1985</v>
      </c>
      <c r="G13" s="746">
        <v>1258</v>
      </c>
      <c r="H13" s="746">
        <v>1774</v>
      </c>
      <c r="I13" s="746">
        <v>3032</v>
      </c>
      <c r="J13" s="746">
        <v>10895</v>
      </c>
      <c r="K13" s="471"/>
      <c r="L13" s="472"/>
      <c r="M13" s="50"/>
      <c r="O13" s="405"/>
      <c r="P13" s="406"/>
      <c r="Q13" s="406"/>
      <c r="R13" s="406"/>
      <c r="S13" s="384"/>
    </row>
    <row r="14" spans="2:19" s="53" customFormat="1" ht="14.25" customHeight="1" x14ac:dyDescent="0.3">
      <c r="B14" s="602" t="s">
        <v>183</v>
      </c>
      <c r="C14" s="746">
        <v>3446</v>
      </c>
      <c r="D14" s="746">
        <v>2449</v>
      </c>
      <c r="E14" s="746">
        <v>5895</v>
      </c>
      <c r="F14" s="746">
        <v>1989</v>
      </c>
      <c r="G14" s="746">
        <v>1261</v>
      </c>
      <c r="H14" s="746">
        <v>1784</v>
      </c>
      <c r="I14" s="746">
        <v>3045</v>
      </c>
      <c r="J14" s="746">
        <v>10929</v>
      </c>
      <c r="K14" s="471"/>
      <c r="L14" s="472"/>
      <c r="M14" s="50"/>
      <c r="O14" s="405"/>
      <c r="P14" s="406"/>
      <c r="Q14" s="406"/>
      <c r="R14" s="406"/>
      <c r="S14" s="384"/>
    </row>
    <row r="15" spans="2:19" s="53" customFormat="1" ht="14.25" customHeight="1" x14ac:dyDescent="0.3">
      <c r="B15" s="89" t="s">
        <v>184</v>
      </c>
      <c r="C15" s="748">
        <v>3444</v>
      </c>
      <c r="D15" s="748">
        <v>2447</v>
      </c>
      <c r="E15" s="748">
        <v>5891</v>
      </c>
      <c r="F15" s="748">
        <v>1991</v>
      </c>
      <c r="G15" s="748">
        <v>1258</v>
      </c>
      <c r="H15" s="748">
        <v>1775</v>
      </c>
      <c r="I15" s="748">
        <v>3033</v>
      </c>
      <c r="J15" s="748">
        <v>10915</v>
      </c>
      <c r="K15" s="471"/>
      <c r="L15" s="472"/>
      <c r="M15" s="50"/>
      <c r="O15" s="405"/>
      <c r="P15" s="406"/>
      <c r="Q15" s="406"/>
      <c r="R15" s="406"/>
      <c r="S15" s="384"/>
    </row>
    <row r="16" spans="2:19" s="53" customFormat="1" ht="14.15" customHeight="1" x14ac:dyDescent="0.25">
      <c r="B16" s="92" t="s">
        <v>150</v>
      </c>
      <c r="C16" s="92"/>
      <c r="D16" s="50"/>
      <c r="E16" s="50"/>
      <c r="F16" s="50"/>
      <c r="G16" s="50"/>
      <c r="H16" s="50"/>
      <c r="I16" s="50"/>
      <c r="J16" s="50"/>
      <c r="M16" s="50"/>
      <c r="O16" s="405"/>
      <c r="P16" s="350"/>
      <c r="Q16" s="383"/>
      <c r="R16" s="382"/>
      <c r="S16" s="384"/>
    </row>
    <row r="17" spans="2:19" s="53" customFormat="1" ht="14.15" customHeight="1" x14ac:dyDescent="0.25">
      <c r="B17" s="50"/>
      <c r="C17" s="50"/>
      <c r="D17" s="50"/>
      <c r="E17" s="50"/>
      <c r="F17" s="50"/>
      <c r="G17" s="50"/>
      <c r="H17" s="50"/>
      <c r="I17" s="50"/>
      <c r="J17" s="50"/>
      <c r="L17" s="50"/>
      <c r="M17" s="50"/>
      <c r="O17" s="405"/>
      <c r="P17" s="350"/>
      <c r="Q17" s="383"/>
      <c r="R17" s="382"/>
      <c r="S17" s="384"/>
    </row>
    <row r="54" spans="2:2" ht="14.15" customHeight="1" x14ac:dyDescent="0.25">
      <c r="B54" s="86"/>
    </row>
  </sheetData>
  <mergeCells count="2">
    <mergeCell ref="O5:R5"/>
    <mergeCell ref="O6:R6"/>
  </mergeCells>
  <pageMargins left="0.7" right="0.7" top="0.75" bottom="0.75" header="0.3" footer="0.3"/>
  <pageSetup paperSize="9" scale="97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4B9A4-0421-4545-B2A6-545FCAE833D0}">
  <sheetPr>
    <tabColor rgb="FFCC99FF"/>
    <pageSetUpPr fitToPage="1"/>
  </sheetPr>
  <dimension ref="B1:T59"/>
  <sheetViews>
    <sheetView showGridLines="0" zoomScaleNormal="100" workbookViewId="0"/>
  </sheetViews>
  <sheetFormatPr defaultColWidth="8.84375" defaultRowHeight="14.15" customHeight="1" x14ac:dyDescent="0.25"/>
  <cols>
    <col min="1" max="1" width="8.84375" style="50"/>
    <col min="2" max="2" width="23.4609375" style="50" customWidth="1"/>
    <col min="3" max="10" width="9.69140625" style="50" customWidth="1"/>
    <col min="11" max="11" width="3.3046875" style="53" customWidth="1"/>
    <col min="12" max="13" width="7.765625" style="50" customWidth="1"/>
    <col min="14" max="14" width="7.23046875" style="53" bestFit="1" customWidth="1"/>
    <col min="15" max="15" width="7.53515625" style="53" customWidth="1"/>
    <col min="16" max="20" width="8.84375" style="53"/>
    <col min="21" max="16384" width="8.84375" style="50"/>
  </cols>
  <sheetData>
    <row r="1" spans="2:19" ht="14.25" customHeight="1" x14ac:dyDescent="0.25">
      <c r="L1" s="53"/>
    </row>
    <row r="2" spans="2:19" ht="18.649999999999999" customHeight="1" x14ac:dyDescent="0.25">
      <c r="B2" s="490" t="s">
        <v>426</v>
      </c>
      <c r="C2" s="301"/>
      <c r="L2" s="53"/>
    </row>
    <row r="3" spans="2:19" ht="14.15" customHeight="1" x14ac:dyDescent="0.25">
      <c r="L3" s="53"/>
    </row>
    <row r="4" spans="2:19" ht="14.15" customHeight="1" x14ac:dyDescent="0.35">
      <c r="B4" s="65" t="s">
        <v>427</v>
      </c>
      <c r="C4" s="404"/>
      <c r="D4" s="123"/>
      <c r="E4" s="123"/>
      <c r="F4" s="73"/>
      <c r="G4" s="86"/>
      <c r="H4" s="86"/>
      <c r="I4" s="86"/>
      <c r="J4" s="86"/>
      <c r="K4" s="73"/>
      <c r="L4" s="73"/>
      <c r="O4" s="327"/>
      <c r="P4" s="327"/>
      <c r="Q4" s="327"/>
      <c r="R4" s="327"/>
      <c r="S4" s="327"/>
    </row>
    <row r="5" spans="2:19" ht="28.5" customHeight="1" x14ac:dyDescent="0.3">
      <c r="B5" s="469"/>
      <c r="C5" s="68" t="s">
        <v>102</v>
      </c>
      <c r="D5" s="68" t="s">
        <v>103</v>
      </c>
      <c r="E5" s="68" t="s">
        <v>190</v>
      </c>
      <c r="F5" s="68" t="s">
        <v>80</v>
      </c>
      <c r="G5" s="68" t="s">
        <v>104</v>
      </c>
      <c r="H5" s="68" t="s">
        <v>105</v>
      </c>
      <c r="I5" s="68" t="s">
        <v>106</v>
      </c>
      <c r="J5" s="68" t="s">
        <v>189</v>
      </c>
      <c r="K5" s="69"/>
      <c r="L5" s="470"/>
      <c r="M5" s="69"/>
      <c r="O5" s="1102"/>
      <c r="P5" s="1103"/>
      <c r="Q5" s="1103"/>
      <c r="R5" s="1103"/>
      <c r="S5" s="384"/>
    </row>
    <row r="6" spans="2:19" s="53" customFormat="1" ht="14.25" customHeight="1" x14ac:dyDescent="0.3">
      <c r="B6" s="86"/>
      <c r="C6" s="303"/>
      <c r="D6" s="86"/>
      <c r="E6" s="86"/>
      <c r="F6" s="121"/>
      <c r="G6" s="86"/>
      <c r="H6" s="308"/>
      <c r="I6" s="308"/>
      <c r="J6" s="121" t="s">
        <v>151</v>
      </c>
      <c r="K6" s="471"/>
      <c r="L6" s="472"/>
      <c r="M6" s="50"/>
      <c r="O6" s="405"/>
      <c r="P6" s="406"/>
      <c r="Q6" s="406"/>
      <c r="R6" s="406"/>
      <c r="S6" s="384"/>
    </row>
    <row r="7" spans="2:19" s="53" customFormat="1" ht="14.15" customHeight="1" x14ac:dyDescent="0.3">
      <c r="B7" s="209" t="s">
        <v>428</v>
      </c>
      <c r="C7" s="505"/>
      <c r="D7" s="505"/>
      <c r="E7" s="745"/>
      <c r="F7" s="505"/>
      <c r="G7" s="505"/>
      <c r="H7" s="505"/>
      <c r="I7" s="505"/>
      <c r="J7" s="505"/>
      <c r="M7" s="50"/>
      <c r="O7" s="405"/>
      <c r="P7" s="350"/>
      <c r="Q7" s="383"/>
      <c r="R7" s="382"/>
      <c r="S7" s="384"/>
    </row>
    <row r="8" spans="2:19" s="53" customFormat="1" ht="14.15" customHeight="1" x14ac:dyDescent="0.25">
      <c r="B8" s="473" t="s">
        <v>429</v>
      </c>
      <c r="C8" s="745">
        <v>4.9622558546983617</v>
      </c>
      <c r="D8" s="745">
        <v>3.0916576045419535</v>
      </c>
      <c r="E8" s="745">
        <v>4.1842544709344409</v>
      </c>
      <c r="F8" s="745">
        <v>4.525127540438775</v>
      </c>
      <c r="G8" s="745">
        <v>12.924908020242407</v>
      </c>
      <c r="H8" s="745">
        <v>11.790449993230116</v>
      </c>
      <c r="I8" s="745">
        <v>12.22202564117873</v>
      </c>
      <c r="J8" s="745">
        <v>5.7874785722990234</v>
      </c>
      <c r="L8" s="50"/>
      <c r="M8" s="50"/>
      <c r="O8" s="405"/>
      <c r="P8" s="597"/>
      <c r="Q8" s="598"/>
      <c r="R8" s="599"/>
      <c r="S8" s="384"/>
    </row>
    <row r="9" spans="2:19" ht="14.15" customHeight="1" x14ac:dyDescent="0.25">
      <c r="B9" s="473" t="s">
        <v>430</v>
      </c>
      <c r="C9" s="745">
        <v>10.430190300857349</v>
      </c>
      <c r="D9" s="745">
        <v>9.8751285161091502</v>
      </c>
      <c r="E9" s="745">
        <v>10.199334297131021</v>
      </c>
      <c r="F9" s="745">
        <v>14.085925343127304</v>
      </c>
      <c r="G9" s="745">
        <v>19.338029152035194</v>
      </c>
      <c r="H9" s="745">
        <v>20.053555274724602</v>
      </c>
      <c r="I9" s="745">
        <v>19.781351594490495</v>
      </c>
      <c r="J9" s="745">
        <v>12.768515629920953</v>
      </c>
    </row>
    <row r="10" spans="2:19" ht="14.15" customHeight="1" x14ac:dyDescent="0.25">
      <c r="B10" s="473" t="s">
        <v>431</v>
      </c>
      <c r="C10" s="745">
        <v>16.063733114158431</v>
      </c>
      <c r="D10" s="745">
        <v>17.095170624070278</v>
      </c>
      <c r="E10" s="745">
        <v>16.492718766160596</v>
      </c>
      <c r="F10" s="745">
        <v>21.453099748768835</v>
      </c>
      <c r="G10" s="745">
        <v>14.544674097487217</v>
      </c>
      <c r="H10" s="745">
        <v>18.863456485388475</v>
      </c>
      <c r="I10" s="745">
        <v>17.220485777766729</v>
      </c>
      <c r="J10" s="745">
        <v>17.569809275227861</v>
      </c>
    </row>
    <row r="11" spans="2:19" ht="14.15" customHeight="1" x14ac:dyDescent="0.25">
      <c r="B11" s="473" t="s">
        <v>432</v>
      </c>
      <c r="C11" s="745">
        <v>27.300468577184827</v>
      </c>
      <c r="D11" s="745">
        <v>33.920056432378203</v>
      </c>
      <c r="E11" s="745">
        <v>30.053624424976675</v>
      </c>
      <c r="F11" s="745">
        <v>28.851260849500587</v>
      </c>
      <c r="G11" s="745">
        <v>20.7274400757729</v>
      </c>
      <c r="H11" s="745">
        <v>20.102242589025316</v>
      </c>
      <c r="I11" s="745">
        <v>20.340083041483069</v>
      </c>
      <c r="J11" s="745">
        <v>27.966718969515558</v>
      </c>
    </row>
    <row r="12" spans="2:19" ht="14.15" customHeight="1" x14ac:dyDescent="0.25">
      <c r="B12" s="1043" t="s">
        <v>433</v>
      </c>
      <c r="C12" s="747">
        <v>41.24335215310095</v>
      </c>
      <c r="D12" s="747">
        <v>36.017986822900411</v>
      </c>
      <c r="E12" s="747">
        <v>39.07006804079726</v>
      </c>
      <c r="F12" s="747">
        <v>31.084586518164475</v>
      </c>
      <c r="G12" s="747">
        <v>32.464948654462347</v>
      </c>
      <c r="H12" s="747">
        <v>29.190295657631367</v>
      </c>
      <c r="I12" s="747">
        <v>30.436053945080939</v>
      </c>
      <c r="J12" s="747">
        <v>35.907477553036586</v>
      </c>
    </row>
    <row r="13" spans="2:19" ht="14.15" customHeight="1" x14ac:dyDescent="0.3">
      <c r="B13" s="79"/>
      <c r="C13" s="745"/>
      <c r="D13" s="745"/>
      <c r="E13" s="745"/>
      <c r="F13" s="745"/>
      <c r="G13" s="745"/>
      <c r="H13" s="745"/>
      <c r="I13" s="745"/>
      <c r="J13" s="745"/>
    </row>
    <row r="14" spans="2:19" ht="14.15" customHeight="1" x14ac:dyDescent="0.3">
      <c r="B14" s="360" t="s">
        <v>207</v>
      </c>
      <c r="C14" s="749">
        <v>1672</v>
      </c>
      <c r="D14" s="749">
        <v>1126</v>
      </c>
      <c r="E14" s="749">
        <v>2798</v>
      </c>
      <c r="F14" s="749">
        <v>984</v>
      </c>
      <c r="G14" s="749">
        <v>614</v>
      </c>
      <c r="H14" s="749">
        <v>923</v>
      </c>
      <c r="I14" s="749">
        <v>1537</v>
      </c>
      <c r="J14" s="749">
        <v>5319</v>
      </c>
    </row>
    <row r="15" spans="2:19" ht="14.15" customHeight="1" x14ac:dyDescent="0.3">
      <c r="B15" s="197" t="s">
        <v>434</v>
      </c>
      <c r="C15" s="345"/>
      <c r="D15" s="345"/>
      <c r="E15" s="345"/>
      <c r="F15" s="345"/>
      <c r="G15" s="765"/>
      <c r="H15" s="765"/>
      <c r="I15" s="765"/>
      <c r="J15" s="765"/>
    </row>
    <row r="16" spans="2:19" ht="14.15" customHeight="1" x14ac:dyDescent="0.25">
      <c r="B16" s="92" t="s">
        <v>437</v>
      </c>
      <c r="C16" s="92"/>
    </row>
    <row r="19" spans="2:5" ht="14.15" customHeight="1" x14ac:dyDescent="0.3">
      <c r="B19" s="538"/>
      <c r="C19" s="538"/>
      <c r="D19" s="538"/>
      <c r="E19" s="538"/>
    </row>
    <row r="20" spans="2:5" ht="14.15" customHeight="1" x14ac:dyDescent="0.3">
      <c r="B20" s="539"/>
      <c r="C20" s="538"/>
      <c r="D20" s="538"/>
      <c r="E20" s="538"/>
    </row>
    <row r="21" spans="2:5" ht="14.15" customHeight="1" x14ac:dyDescent="0.3">
      <c r="B21" s="539"/>
      <c r="C21" s="538"/>
      <c r="D21" s="538"/>
      <c r="E21" s="538"/>
    </row>
    <row r="22" spans="2:5" ht="14.15" customHeight="1" x14ac:dyDescent="0.3">
      <c r="B22" s="539"/>
      <c r="C22" s="538"/>
      <c r="D22" s="538"/>
      <c r="E22" s="538"/>
    </row>
    <row r="59" spans="2:2" ht="14.15" customHeight="1" x14ac:dyDescent="0.25">
      <c r="B59" s="86"/>
    </row>
  </sheetData>
  <mergeCells count="1">
    <mergeCell ref="O5:R5"/>
  </mergeCells>
  <pageMargins left="0.7" right="0.7" top="0.75" bottom="0.75" header="0.3" footer="0.3"/>
  <pageSetup paperSize="9" scale="9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  <pageSetUpPr fitToPage="1"/>
  </sheetPr>
  <dimension ref="A1:AD62"/>
  <sheetViews>
    <sheetView showGridLines="0" zoomScaleNormal="100" workbookViewId="0"/>
  </sheetViews>
  <sheetFormatPr defaultColWidth="8.84375" defaultRowHeight="12.75" customHeight="1" x14ac:dyDescent="0.25"/>
  <cols>
    <col min="1" max="8" width="8.84375" style="433"/>
    <col min="9" max="9" width="7.07421875" style="433" customWidth="1"/>
    <col min="10" max="17" width="8.84375" style="433"/>
    <col min="18" max="18" width="19.84375" style="433" customWidth="1"/>
    <col min="19" max="19" width="10.84375" style="433" customWidth="1"/>
    <col min="20" max="20" width="21.07421875" style="433" customWidth="1"/>
    <col min="21" max="21" width="13.69140625" style="433" customWidth="1"/>
    <col min="22" max="22" width="16.4609375" style="433" customWidth="1"/>
    <col min="23" max="24" width="8.84375" style="433"/>
    <col min="25" max="25" width="22.3046875" style="433" customWidth="1"/>
    <col min="26" max="29" width="8.3046875" style="433" customWidth="1"/>
    <col min="30" max="30" width="10" style="433" customWidth="1"/>
    <col min="31" max="16384" width="8.84375" style="433"/>
  </cols>
  <sheetData>
    <row r="1" spans="1:30" ht="14.25" customHeight="1" x14ac:dyDescent="0.3">
      <c r="A1" s="780"/>
      <c r="B1" s="780"/>
      <c r="C1" s="780"/>
      <c r="D1" s="781"/>
      <c r="E1" s="781"/>
      <c r="F1" s="781"/>
      <c r="G1" s="780"/>
      <c r="H1" s="780"/>
      <c r="I1" s="780"/>
      <c r="J1" s="780"/>
      <c r="K1" s="780"/>
      <c r="L1" s="780"/>
      <c r="M1" s="780"/>
      <c r="N1" s="780"/>
      <c r="O1" s="780"/>
      <c r="P1" s="780"/>
      <c r="Q1" s="780"/>
      <c r="R1" s="780"/>
    </row>
    <row r="2" spans="1:30" s="436" customFormat="1" ht="18.75" customHeight="1" x14ac:dyDescent="0.35">
      <c r="A2" s="780"/>
      <c r="B2" s="845" t="s">
        <v>121</v>
      </c>
      <c r="C2" s="782"/>
      <c r="D2" s="780"/>
      <c r="E2" s="780"/>
      <c r="F2" s="780"/>
      <c r="G2" s="780"/>
      <c r="H2" s="783"/>
      <c r="I2" s="784"/>
      <c r="J2" s="784"/>
      <c r="K2" s="784"/>
      <c r="L2" s="785"/>
      <c r="M2" s="785"/>
      <c r="N2" s="785"/>
      <c r="O2" s="785"/>
      <c r="P2" s="785"/>
      <c r="Q2" s="784"/>
      <c r="R2" s="783"/>
    </row>
    <row r="3" spans="1:30" s="436" customFormat="1" ht="15" customHeight="1" x14ac:dyDescent="0.3">
      <c r="A3" s="780"/>
      <c r="B3" s="780"/>
      <c r="C3" s="780"/>
      <c r="D3" s="780"/>
      <c r="E3" s="780"/>
      <c r="F3" s="780"/>
      <c r="G3" s="780"/>
      <c r="H3" s="784"/>
      <c r="I3" s="784"/>
      <c r="J3" s="784"/>
      <c r="K3" s="784"/>
      <c r="L3" s="785"/>
      <c r="M3" s="785"/>
      <c r="N3" s="785"/>
      <c r="O3" s="785"/>
      <c r="P3" s="785"/>
      <c r="Q3" s="784"/>
      <c r="R3" s="783"/>
    </row>
    <row r="4" spans="1:30" ht="14" x14ac:dyDescent="0.3">
      <c r="A4" s="780"/>
      <c r="B4" s="786"/>
      <c r="C4" s="786"/>
      <c r="D4" s="780"/>
      <c r="E4" s="780"/>
      <c r="F4" s="780"/>
      <c r="G4" s="780"/>
      <c r="H4" s="780"/>
      <c r="I4" s="780"/>
      <c r="J4" s="783"/>
      <c r="K4" s="780"/>
      <c r="L4" s="780"/>
      <c r="M4" s="780"/>
      <c r="N4" s="780"/>
      <c r="O4" s="780"/>
      <c r="P4" s="780"/>
      <c r="Q4" s="780"/>
      <c r="R4" s="780"/>
    </row>
    <row r="5" spans="1:30" ht="15" customHeight="1" x14ac:dyDescent="0.25">
      <c r="A5" s="780"/>
      <c r="B5" s="780"/>
      <c r="C5" s="780"/>
      <c r="D5" s="780"/>
      <c r="E5" s="780"/>
      <c r="F5" s="780"/>
      <c r="G5" s="780"/>
      <c r="H5" s="780"/>
      <c r="I5" s="780"/>
      <c r="J5" s="780"/>
      <c r="K5" s="780"/>
      <c r="L5" s="780"/>
      <c r="M5" s="780"/>
      <c r="N5" s="780"/>
      <c r="O5" s="780"/>
      <c r="P5" s="780"/>
      <c r="Q5" s="780"/>
      <c r="R5" s="780"/>
    </row>
    <row r="6" spans="1:30" ht="15" customHeight="1" x14ac:dyDescent="0.25">
      <c r="A6" s="780"/>
      <c r="B6" s="780"/>
      <c r="C6" s="780"/>
      <c r="D6" s="780"/>
      <c r="E6" s="780"/>
      <c r="F6" s="780"/>
      <c r="G6" s="780"/>
      <c r="H6" s="780"/>
      <c r="I6" s="780"/>
      <c r="J6" s="780"/>
      <c r="K6" s="780"/>
      <c r="L6" s="780"/>
      <c r="M6" s="780"/>
      <c r="N6" s="780"/>
      <c r="O6" s="780"/>
      <c r="P6" s="780"/>
      <c r="Q6" s="780"/>
      <c r="R6" s="780"/>
    </row>
    <row r="7" spans="1:30" ht="15" customHeight="1" x14ac:dyDescent="0.25">
      <c r="A7" s="780"/>
      <c r="B7" s="780"/>
      <c r="C7" s="780"/>
      <c r="D7" s="780"/>
      <c r="E7" s="780"/>
      <c r="F7" s="780"/>
      <c r="G7" s="780"/>
      <c r="H7" s="780"/>
      <c r="I7" s="780"/>
      <c r="J7" s="780"/>
      <c r="K7" s="780"/>
      <c r="L7" s="780"/>
      <c r="M7" s="780"/>
      <c r="N7" s="780"/>
      <c r="O7" s="780"/>
      <c r="P7" s="780"/>
      <c r="Q7" s="780"/>
      <c r="R7" s="780"/>
    </row>
    <row r="8" spans="1:30" ht="15" customHeight="1" x14ac:dyDescent="0.25">
      <c r="A8" s="780"/>
      <c r="B8" s="780"/>
      <c r="C8" s="780"/>
      <c r="D8" s="780"/>
      <c r="E8" s="780"/>
      <c r="F8" s="780"/>
      <c r="G8" s="780"/>
      <c r="H8" s="780"/>
      <c r="I8" s="780"/>
      <c r="J8" s="780"/>
      <c r="K8" s="780"/>
      <c r="L8" s="780"/>
      <c r="M8" s="780"/>
      <c r="N8" s="780"/>
      <c r="O8" s="780"/>
      <c r="P8" s="780"/>
      <c r="Q8" s="780"/>
      <c r="R8" s="780"/>
    </row>
    <row r="9" spans="1:30" ht="15" customHeight="1" x14ac:dyDescent="0.25">
      <c r="A9" s="780"/>
      <c r="B9" s="780"/>
      <c r="C9" s="780"/>
      <c r="D9" s="780"/>
      <c r="E9" s="780"/>
      <c r="F9" s="780"/>
      <c r="G9" s="780"/>
      <c r="H9" s="780"/>
      <c r="I9" s="780"/>
      <c r="J9" s="780"/>
      <c r="K9" s="780"/>
      <c r="L9" s="780"/>
      <c r="M9" s="780"/>
      <c r="N9" s="780"/>
      <c r="O9" s="780"/>
      <c r="P9" s="780"/>
      <c r="Q9" s="780"/>
      <c r="R9" s="780"/>
    </row>
    <row r="10" spans="1:30" ht="15" customHeight="1" x14ac:dyDescent="0.25">
      <c r="A10" s="780"/>
      <c r="B10" s="780"/>
      <c r="C10" s="780"/>
      <c r="D10" s="780"/>
      <c r="E10" s="780"/>
      <c r="F10" s="780"/>
      <c r="G10" s="780"/>
      <c r="H10" s="780"/>
      <c r="I10" s="780"/>
      <c r="J10" s="780"/>
      <c r="K10" s="780"/>
      <c r="L10" s="780"/>
      <c r="M10" s="780"/>
      <c r="N10" s="780"/>
      <c r="O10" s="780"/>
      <c r="P10" s="780"/>
      <c r="Q10" s="780"/>
      <c r="R10" s="780"/>
      <c r="Y10" s="436"/>
      <c r="Z10" s="446"/>
      <c r="AA10" s="443"/>
      <c r="AB10" s="443"/>
      <c r="AC10" s="443"/>
      <c r="AD10" s="436"/>
    </row>
    <row r="11" spans="1:30" ht="15" customHeight="1" x14ac:dyDescent="0.25">
      <c r="A11" s="780"/>
      <c r="B11" s="780"/>
      <c r="C11" s="780"/>
      <c r="D11" s="780"/>
      <c r="E11" s="780"/>
      <c r="F11" s="780"/>
      <c r="G11" s="780"/>
      <c r="H11" s="780"/>
      <c r="I11" s="780"/>
      <c r="J11" s="780"/>
      <c r="K11" s="780"/>
      <c r="L11" s="780"/>
      <c r="M11" s="780"/>
      <c r="N11" s="780"/>
      <c r="O11" s="780"/>
      <c r="P11" s="780"/>
      <c r="Q11" s="780"/>
      <c r="R11" s="780"/>
      <c r="AB11" s="436"/>
      <c r="AD11" s="442"/>
    </row>
    <row r="12" spans="1:30" ht="12.75" customHeight="1" x14ac:dyDescent="0.25">
      <c r="A12" s="780"/>
      <c r="B12" s="780"/>
      <c r="C12" s="780"/>
      <c r="D12" s="780"/>
      <c r="E12" s="780"/>
      <c r="F12" s="780"/>
      <c r="G12" s="780"/>
      <c r="H12" s="780"/>
      <c r="I12" s="780"/>
      <c r="J12" s="780"/>
      <c r="K12" s="780"/>
      <c r="L12" s="780"/>
      <c r="M12" s="780"/>
      <c r="N12" s="780"/>
      <c r="O12" s="780"/>
      <c r="P12" s="780"/>
      <c r="Q12" s="780"/>
      <c r="R12" s="780"/>
    </row>
    <row r="13" spans="1:30" ht="14.25" customHeight="1" x14ac:dyDescent="0.3">
      <c r="A13" s="780"/>
      <c r="B13" s="780"/>
      <c r="C13" s="780"/>
      <c r="D13" s="780"/>
      <c r="E13" s="780"/>
      <c r="F13" s="780"/>
      <c r="G13" s="780"/>
      <c r="H13" s="780"/>
      <c r="I13" s="780"/>
      <c r="J13" s="780"/>
      <c r="K13" s="780"/>
      <c r="L13" s="780"/>
      <c r="M13" s="780"/>
      <c r="N13" s="780"/>
      <c r="O13" s="780"/>
      <c r="P13" s="780"/>
      <c r="Q13" s="780"/>
      <c r="R13" s="787" t="s">
        <v>122</v>
      </c>
      <c r="S13" s="438"/>
      <c r="T13" s="438"/>
      <c r="U13" s="438"/>
      <c r="V13" s="438"/>
      <c r="W13" s="438"/>
      <c r="AD13" s="443"/>
    </row>
    <row r="14" spans="1:30" ht="14.25" customHeight="1" x14ac:dyDescent="0.3">
      <c r="A14" s="780"/>
      <c r="B14" s="780"/>
      <c r="C14" s="780"/>
      <c r="D14" s="780"/>
      <c r="E14" s="780"/>
      <c r="F14" s="780"/>
      <c r="G14" s="780"/>
      <c r="H14" s="780"/>
      <c r="I14" s="780"/>
      <c r="J14" s="780"/>
      <c r="K14" s="780"/>
      <c r="L14" s="780"/>
      <c r="M14" s="780"/>
      <c r="N14" s="780"/>
      <c r="O14" s="780"/>
      <c r="P14" s="780"/>
      <c r="Q14" s="780"/>
      <c r="R14" s="788"/>
      <c r="S14" s="439"/>
      <c r="T14" s="439"/>
      <c r="U14" s="439"/>
      <c r="V14" s="439"/>
      <c r="W14" s="439"/>
    </row>
    <row r="15" spans="1:30" ht="14.25" customHeight="1" x14ac:dyDescent="0.3">
      <c r="A15" s="780"/>
      <c r="B15" s="780"/>
      <c r="C15" s="780"/>
      <c r="D15" s="780"/>
      <c r="E15" s="780"/>
      <c r="F15" s="780"/>
      <c r="G15" s="780"/>
      <c r="H15" s="780"/>
      <c r="I15" s="780"/>
      <c r="J15" s="780"/>
      <c r="K15" s="780"/>
      <c r="L15" s="780"/>
      <c r="M15" s="780"/>
      <c r="N15" s="780"/>
      <c r="O15" s="780"/>
      <c r="P15" s="780"/>
      <c r="Q15" s="780"/>
      <c r="R15" s="789"/>
      <c r="S15" s="430" t="s">
        <v>113</v>
      </c>
      <c r="T15" s="430" t="s">
        <v>123</v>
      </c>
      <c r="U15" s="1008" t="s">
        <v>80</v>
      </c>
      <c r="V15" s="1008" t="s">
        <v>81</v>
      </c>
    </row>
    <row r="16" spans="1:30" ht="14.25" customHeight="1" x14ac:dyDescent="0.3">
      <c r="A16" s="780"/>
      <c r="B16" s="780"/>
      <c r="C16" s="780"/>
      <c r="D16" s="780"/>
      <c r="E16" s="780"/>
      <c r="F16" s="780"/>
      <c r="G16" s="780"/>
      <c r="H16" s="780"/>
      <c r="I16" s="780"/>
      <c r="J16" s="780"/>
      <c r="K16" s="780"/>
      <c r="L16" s="780"/>
      <c r="M16" s="780"/>
      <c r="N16" s="780"/>
      <c r="O16" s="780"/>
      <c r="P16" s="780"/>
      <c r="Q16" s="780"/>
      <c r="R16" s="790"/>
      <c r="S16" s="445"/>
      <c r="T16" s="447"/>
      <c r="U16" s="447"/>
      <c r="V16" s="441"/>
    </row>
    <row r="17" spans="1:22" ht="14.25" customHeight="1" x14ac:dyDescent="0.25">
      <c r="A17" s="780"/>
      <c r="B17" s="780"/>
      <c r="C17" s="780"/>
      <c r="D17" s="780"/>
      <c r="E17" s="780"/>
      <c r="F17" s="780"/>
      <c r="G17" s="780"/>
      <c r="H17" s="780"/>
      <c r="I17" s="780"/>
      <c r="J17" s="780"/>
      <c r="K17" s="780"/>
      <c r="L17" s="780"/>
      <c r="M17" s="780"/>
      <c r="N17" s="780"/>
      <c r="O17" s="780"/>
      <c r="P17" s="780"/>
      <c r="Q17" s="780"/>
      <c r="R17" s="780" t="s">
        <v>124</v>
      </c>
      <c r="S17" s="587">
        <v>35.809158177191442</v>
      </c>
      <c r="T17" s="40">
        <v>91.609436120048414</v>
      </c>
      <c r="U17" s="40">
        <v>77.303428153572426</v>
      </c>
      <c r="V17" s="40">
        <v>44.83641916434236</v>
      </c>
    </row>
    <row r="18" spans="1:22" ht="14.25" customHeight="1" x14ac:dyDescent="0.25">
      <c r="A18" s="780"/>
      <c r="B18" s="780"/>
      <c r="C18" s="780"/>
      <c r="D18" s="780"/>
      <c r="E18" s="780"/>
      <c r="F18" s="780"/>
      <c r="G18" s="780"/>
      <c r="H18" s="780"/>
      <c r="I18" s="780"/>
      <c r="J18" s="780"/>
      <c r="K18" s="780"/>
      <c r="L18" s="780"/>
      <c r="M18" s="780"/>
      <c r="N18" s="780"/>
      <c r="O18" s="780"/>
      <c r="P18" s="780"/>
      <c r="Q18" s="780"/>
      <c r="R18" s="780" t="s">
        <v>125</v>
      </c>
      <c r="S18" s="587">
        <v>60.866349206153167</v>
      </c>
      <c r="T18" s="587">
        <v>4.8419038356746764</v>
      </c>
      <c r="U18" s="587">
        <v>7.7248094379763179</v>
      </c>
      <c r="V18" s="587">
        <v>25.447714498763887</v>
      </c>
    </row>
    <row r="19" spans="1:22" ht="14.25" customHeight="1" x14ac:dyDescent="0.25">
      <c r="A19" s="780"/>
      <c r="B19" s="780"/>
      <c r="C19" s="780"/>
      <c r="D19" s="780"/>
      <c r="E19" s="780"/>
      <c r="F19" s="780"/>
      <c r="G19" s="780"/>
      <c r="H19" s="780"/>
      <c r="I19" s="780"/>
      <c r="J19" s="780"/>
      <c r="K19" s="780"/>
      <c r="L19" s="780"/>
      <c r="M19" s="780"/>
      <c r="N19" s="780"/>
      <c r="O19" s="780"/>
      <c r="P19" s="780"/>
      <c r="Q19" s="780"/>
      <c r="R19" s="780" t="s">
        <v>126</v>
      </c>
      <c r="S19" s="587">
        <v>0.48966472402238204</v>
      </c>
      <c r="T19" s="40">
        <v>0.799439141547997</v>
      </c>
      <c r="U19" s="40">
        <v>2.8933774915951398</v>
      </c>
      <c r="V19" s="40">
        <v>6.1664292751145098</v>
      </c>
    </row>
    <row r="20" spans="1:22" ht="14.25" customHeight="1" x14ac:dyDescent="0.25">
      <c r="A20" s="780"/>
      <c r="B20" s="780"/>
      <c r="C20" s="780"/>
      <c r="D20" s="780"/>
      <c r="E20" s="780"/>
      <c r="F20" s="780"/>
      <c r="G20" s="780"/>
      <c r="H20" s="780"/>
      <c r="I20" s="780"/>
      <c r="J20" s="780"/>
      <c r="K20" s="780"/>
      <c r="L20" s="780"/>
      <c r="M20" s="780"/>
      <c r="N20" s="780"/>
      <c r="O20" s="780"/>
      <c r="P20" s="780"/>
      <c r="Q20" s="780"/>
      <c r="R20" s="865" t="s">
        <v>127</v>
      </c>
      <c r="S20" s="866">
        <v>2.8348278926330588</v>
      </c>
      <c r="T20" s="866">
        <v>2.7492209027288603</v>
      </c>
      <c r="U20" s="866">
        <v>12.078384916855754</v>
      </c>
      <c r="V20" s="866">
        <v>23.549437061779535</v>
      </c>
    </row>
    <row r="21" spans="1:22" ht="14.25" customHeight="1" x14ac:dyDescent="0.25">
      <c r="A21" s="780"/>
      <c r="B21" s="780"/>
      <c r="C21" s="780"/>
      <c r="D21" s="780"/>
      <c r="E21" s="780"/>
      <c r="F21" s="780"/>
      <c r="G21" s="780"/>
      <c r="H21" s="780"/>
      <c r="I21" s="780"/>
      <c r="J21" s="780"/>
      <c r="K21" s="780"/>
      <c r="L21" s="780"/>
      <c r="M21" s="780"/>
      <c r="N21" s="780"/>
      <c r="O21" s="780"/>
      <c r="P21" s="780"/>
      <c r="Q21" s="780"/>
      <c r="R21" s="780"/>
      <c r="T21" s="466"/>
    </row>
    <row r="22" spans="1:22" ht="14.25" customHeight="1" x14ac:dyDescent="0.25">
      <c r="A22" s="790"/>
      <c r="B22" s="780"/>
      <c r="C22" s="782"/>
      <c r="D22" s="780"/>
      <c r="E22" s="780"/>
      <c r="F22" s="780"/>
      <c r="G22" s="780"/>
      <c r="H22" s="780"/>
      <c r="I22" s="780"/>
      <c r="J22" s="780"/>
      <c r="K22" s="780"/>
      <c r="L22" s="780"/>
      <c r="M22" s="780"/>
      <c r="N22" s="780"/>
      <c r="O22" s="780"/>
      <c r="P22" s="780"/>
      <c r="Q22" s="780"/>
      <c r="R22" s="780"/>
    </row>
    <row r="23" spans="1:22" ht="12.75" customHeight="1" x14ac:dyDescent="0.25">
      <c r="A23" s="780"/>
      <c r="B23" s="782"/>
      <c r="C23" s="782"/>
      <c r="D23" s="780"/>
      <c r="E23" s="780"/>
      <c r="F23" s="780"/>
      <c r="G23" s="780"/>
      <c r="H23" s="780"/>
      <c r="I23" s="780"/>
      <c r="J23" s="780"/>
      <c r="K23" s="780"/>
      <c r="L23" s="780"/>
      <c r="M23" s="780"/>
      <c r="N23" s="780"/>
      <c r="O23" s="780"/>
      <c r="P23" s="780"/>
      <c r="Q23" s="780"/>
      <c r="R23" s="780"/>
    </row>
    <row r="24" spans="1:22" ht="12.75" customHeight="1" x14ac:dyDescent="0.25">
      <c r="A24" s="780"/>
      <c r="B24" s="782"/>
      <c r="C24" s="780"/>
      <c r="D24" s="780"/>
      <c r="E24" s="780"/>
      <c r="F24" s="780"/>
      <c r="G24" s="780"/>
      <c r="H24" s="780"/>
      <c r="I24" s="780"/>
      <c r="J24" s="780"/>
      <c r="K24" s="780"/>
      <c r="L24" s="780"/>
      <c r="M24" s="780"/>
      <c r="N24" s="780"/>
      <c r="O24" s="780"/>
      <c r="P24" s="780"/>
      <c r="Q24" s="780"/>
      <c r="R24" s="780"/>
    </row>
    <row r="25" spans="1:22" ht="12.75" customHeight="1" x14ac:dyDescent="0.25">
      <c r="A25" s="780"/>
      <c r="B25" s="782"/>
      <c r="C25" s="780"/>
      <c r="D25" s="780"/>
      <c r="E25" s="780"/>
      <c r="F25" s="780"/>
      <c r="G25" s="780"/>
      <c r="H25" s="780"/>
      <c r="I25" s="791"/>
      <c r="J25" s="780"/>
      <c r="K25" s="780"/>
      <c r="L25" s="780"/>
      <c r="M25" s="780"/>
      <c r="N25" s="780"/>
      <c r="O25" s="780"/>
      <c r="P25" s="780"/>
      <c r="Q25" s="780"/>
      <c r="R25" s="780"/>
    </row>
    <row r="26" spans="1:22" ht="12.75" customHeight="1" x14ac:dyDescent="0.25">
      <c r="A26" s="780"/>
      <c r="B26" s="780"/>
      <c r="C26" s="780"/>
      <c r="D26" s="780"/>
      <c r="E26" s="780"/>
      <c r="F26" s="780"/>
      <c r="G26" s="780"/>
      <c r="H26" s="780"/>
      <c r="I26" s="780"/>
      <c r="J26" s="780"/>
      <c r="K26" s="780"/>
      <c r="L26" s="780"/>
      <c r="M26" s="780"/>
      <c r="N26" s="780"/>
      <c r="O26" s="780"/>
      <c r="P26" s="780"/>
      <c r="Q26" s="780"/>
      <c r="R26" s="780"/>
    </row>
    <row r="27" spans="1:22" ht="12.75" customHeight="1" x14ac:dyDescent="0.25">
      <c r="A27" s="780"/>
      <c r="B27" s="780"/>
      <c r="C27" s="780"/>
      <c r="D27" s="780"/>
      <c r="E27" s="780"/>
      <c r="F27" s="780"/>
      <c r="G27" s="780"/>
      <c r="H27" s="780"/>
      <c r="I27" s="780"/>
      <c r="J27" s="780"/>
      <c r="K27" s="780"/>
      <c r="L27" s="780"/>
      <c r="M27" s="780"/>
      <c r="N27" s="780"/>
      <c r="O27" s="780"/>
      <c r="P27" s="780"/>
      <c r="Q27" s="780"/>
      <c r="R27" s="780"/>
      <c r="T27" s="587"/>
    </row>
    <row r="28" spans="1:22" ht="12.75" customHeight="1" x14ac:dyDescent="0.25">
      <c r="A28" s="780"/>
      <c r="B28" s="780"/>
      <c r="C28" s="780"/>
      <c r="D28" s="780"/>
      <c r="E28" s="780"/>
      <c r="F28" s="780"/>
      <c r="G28" s="780"/>
      <c r="H28" s="780"/>
      <c r="I28" s="780"/>
      <c r="J28" s="780"/>
      <c r="K28" s="780"/>
      <c r="L28" s="780"/>
      <c r="M28" s="780"/>
      <c r="N28" s="780"/>
      <c r="O28" s="780"/>
      <c r="P28" s="780"/>
      <c r="Q28" s="780"/>
      <c r="R28" s="780"/>
      <c r="T28" s="587"/>
    </row>
    <row r="29" spans="1:22" ht="12.75" customHeight="1" x14ac:dyDescent="0.25">
      <c r="A29" s="780"/>
      <c r="B29" s="780"/>
      <c r="C29" s="780"/>
      <c r="D29" s="780"/>
      <c r="E29" s="780"/>
      <c r="F29" s="780"/>
      <c r="G29" s="780"/>
      <c r="H29" s="780"/>
      <c r="I29" s="780"/>
      <c r="J29" s="780"/>
      <c r="K29" s="780"/>
      <c r="L29" s="780"/>
      <c r="M29" s="780"/>
      <c r="N29" s="780"/>
      <c r="O29" s="780"/>
      <c r="P29" s="780"/>
      <c r="Q29" s="780"/>
      <c r="R29" s="780"/>
      <c r="T29" s="587"/>
    </row>
    <row r="30" spans="1:22" ht="12.75" customHeight="1" x14ac:dyDescent="0.25">
      <c r="A30" s="780"/>
      <c r="B30" s="780"/>
      <c r="C30" s="780"/>
      <c r="D30" s="780"/>
      <c r="E30" s="780"/>
      <c r="F30" s="780"/>
      <c r="G30" s="780"/>
      <c r="H30" s="780"/>
      <c r="I30" s="780"/>
      <c r="J30" s="780"/>
      <c r="K30" s="780"/>
      <c r="L30" s="780"/>
      <c r="M30" s="780"/>
      <c r="N30" s="780"/>
      <c r="O30" s="780"/>
      <c r="P30" s="780"/>
      <c r="Q30" s="780"/>
      <c r="R30" s="780"/>
    </row>
    <row r="31" spans="1:22" ht="12.75" customHeight="1" x14ac:dyDescent="0.25">
      <c r="A31" s="780"/>
      <c r="B31" s="780"/>
      <c r="C31" s="780"/>
      <c r="D31" s="780"/>
      <c r="E31" s="780"/>
      <c r="F31" s="780"/>
      <c r="G31" s="780"/>
      <c r="H31" s="780"/>
      <c r="I31" s="780"/>
      <c r="J31" s="780"/>
      <c r="K31" s="780"/>
      <c r="L31" s="780"/>
      <c r="M31" s="780"/>
      <c r="N31" s="780"/>
      <c r="O31" s="780"/>
      <c r="P31" s="780"/>
      <c r="Q31" s="780"/>
      <c r="R31" s="780"/>
    </row>
    <row r="32" spans="1:22" ht="12.75" customHeight="1" x14ac:dyDescent="0.25">
      <c r="A32" s="780"/>
      <c r="B32" s="780"/>
      <c r="C32" s="780"/>
      <c r="D32" s="780"/>
      <c r="E32" s="780"/>
      <c r="F32" s="780"/>
      <c r="G32" s="780"/>
      <c r="H32" s="780"/>
      <c r="I32" s="780"/>
      <c r="J32" s="780"/>
      <c r="K32" s="780"/>
      <c r="L32" s="780"/>
      <c r="M32" s="780"/>
      <c r="N32" s="780"/>
      <c r="O32" s="780"/>
      <c r="P32" s="780"/>
      <c r="Q32" s="780"/>
      <c r="R32" s="780"/>
    </row>
    <row r="33" spans="1:18" ht="14.25" customHeight="1" x14ac:dyDescent="0.25">
      <c r="A33" s="780"/>
      <c r="B33" s="782" t="s">
        <v>82</v>
      </c>
      <c r="C33" s="780"/>
      <c r="D33" s="780"/>
      <c r="E33" s="780"/>
      <c r="F33" s="780"/>
      <c r="G33" s="780"/>
      <c r="H33" s="780"/>
      <c r="I33" s="780"/>
      <c r="J33" s="780"/>
      <c r="K33" s="780"/>
      <c r="L33" s="780"/>
      <c r="M33" s="780"/>
      <c r="N33" s="780"/>
      <c r="O33" s="780"/>
      <c r="P33" s="780"/>
      <c r="Q33" s="780"/>
      <c r="R33" s="780"/>
    </row>
    <row r="34" spans="1:18" ht="14.25" customHeight="1" x14ac:dyDescent="0.25">
      <c r="A34" s="780"/>
      <c r="B34" s="782" t="s">
        <v>128</v>
      </c>
      <c r="C34" s="780"/>
      <c r="D34" s="780"/>
      <c r="E34" s="780"/>
      <c r="F34" s="780"/>
      <c r="G34" s="780"/>
      <c r="H34" s="780"/>
      <c r="I34" s="780"/>
      <c r="J34" s="780"/>
      <c r="K34" s="780"/>
      <c r="L34" s="780"/>
      <c r="M34" s="780"/>
      <c r="N34" s="780"/>
      <c r="O34" s="780"/>
      <c r="P34" s="780"/>
      <c r="Q34" s="780"/>
      <c r="R34" s="780"/>
    </row>
    <row r="35" spans="1:18" ht="14.25" customHeight="1" x14ac:dyDescent="0.25">
      <c r="B35" s="444" t="s">
        <v>120</v>
      </c>
    </row>
    <row r="36" spans="1:18" ht="12.75" customHeight="1" x14ac:dyDescent="0.25">
      <c r="B36" s="444"/>
    </row>
    <row r="37" spans="1:18" ht="12.75" customHeight="1" x14ac:dyDescent="0.25">
      <c r="B37" s="444"/>
    </row>
    <row r="38" spans="1:18" ht="12.75" customHeight="1" x14ac:dyDescent="0.25">
      <c r="B38" s="444"/>
    </row>
    <row r="39" spans="1:18" ht="12.75" customHeight="1" x14ac:dyDescent="0.25">
      <c r="B39" s="444"/>
    </row>
    <row r="40" spans="1:18" ht="12.75" customHeight="1" x14ac:dyDescent="0.25">
      <c r="B40" s="444"/>
    </row>
    <row r="41" spans="1:18" ht="12.75" customHeight="1" x14ac:dyDescent="0.25">
      <c r="B41" s="444"/>
    </row>
    <row r="48" spans="1:18" ht="12.75" customHeight="1" x14ac:dyDescent="0.25">
      <c r="B48" s="444"/>
    </row>
    <row r="49" spans="2:2" ht="12.75" customHeight="1" x14ac:dyDescent="0.25">
      <c r="B49" s="444"/>
    </row>
    <row r="50" spans="2:2" ht="12.75" customHeight="1" x14ac:dyDescent="0.25">
      <c r="B50" s="444"/>
    </row>
    <row r="60" spans="2:2" ht="12.75" customHeight="1" x14ac:dyDescent="0.25">
      <c r="B60" s="444"/>
    </row>
    <row r="61" spans="2:2" ht="12.75" customHeight="1" x14ac:dyDescent="0.25">
      <c r="B61" s="444"/>
    </row>
    <row r="62" spans="2:2" ht="12.75" customHeight="1" x14ac:dyDescent="0.25">
      <c r="B62" s="444"/>
    </row>
  </sheetData>
  <pageMargins left="0.7" right="0.7" top="0.75" bottom="0.75" header="0.3" footer="0.3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01492-6EEA-44C3-ACA2-79F81D5E5E5B}">
  <sheetPr>
    <tabColor rgb="FFFFFF00"/>
    <pageSetUpPr fitToPage="1"/>
  </sheetPr>
  <dimension ref="A1:AC362"/>
  <sheetViews>
    <sheetView showGridLines="0" workbookViewId="0"/>
  </sheetViews>
  <sheetFormatPr defaultRowHeight="15.5" x14ac:dyDescent="0.35"/>
  <sheetData>
    <row r="1" spans="1:29" x14ac:dyDescent="0.35">
      <c r="A1" s="792"/>
      <c r="B1" s="792"/>
      <c r="C1" s="792"/>
      <c r="D1" s="792"/>
      <c r="E1" s="792"/>
      <c r="F1" s="792"/>
      <c r="G1" s="792"/>
      <c r="H1" s="792"/>
      <c r="I1" s="792"/>
      <c r="J1" s="792"/>
      <c r="K1" s="792"/>
      <c r="L1" s="792"/>
      <c r="M1" s="792"/>
      <c r="N1" s="792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</row>
    <row r="2" spans="1:29" x14ac:dyDescent="0.35">
      <c r="A2" s="792"/>
      <c r="B2" s="769" t="s">
        <v>129</v>
      </c>
      <c r="C2" s="792"/>
      <c r="D2" s="792"/>
      <c r="E2" s="792"/>
      <c r="F2" s="792"/>
      <c r="G2" s="792"/>
      <c r="H2" s="792"/>
      <c r="I2" s="792"/>
      <c r="J2" s="792"/>
      <c r="K2" s="792"/>
      <c r="L2" s="792"/>
      <c r="M2" s="792"/>
      <c r="N2" s="792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</row>
    <row r="3" spans="1:29" x14ac:dyDescent="0.35">
      <c r="A3" s="792"/>
      <c r="B3" s="792"/>
      <c r="C3" s="792"/>
      <c r="D3" s="792"/>
      <c r="E3" s="792"/>
      <c r="F3" s="792"/>
      <c r="G3" s="792"/>
      <c r="H3" s="792"/>
      <c r="I3" s="792"/>
      <c r="J3" s="792"/>
      <c r="K3" s="792"/>
      <c r="L3" s="792"/>
      <c r="M3" s="792"/>
      <c r="N3" s="792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</row>
    <row r="4" spans="1:29" x14ac:dyDescent="0.35">
      <c r="A4" s="792"/>
      <c r="B4" s="792"/>
      <c r="C4" s="844"/>
      <c r="D4" s="844"/>
      <c r="E4" s="844"/>
      <c r="F4" s="844"/>
      <c r="G4" s="844"/>
      <c r="H4" s="844"/>
      <c r="I4" s="844"/>
      <c r="J4" s="844"/>
      <c r="K4" s="844"/>
      <c r="L4" s="844"/>
      <c r="M4" s="792"/>
      <c r="N4" s="792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</row>
    <row r="5" spans="1:29" x14ac:dyDescent="0.35">
      <c r="A5" s="792"/>
      <c r="B5" s="792"/>
      <c r="C5" s="792"/>
      <c r="D5" s="792"/>
      <c r="E5" s="792"/>
      <c r="F5" s="792"/>
      <c r="G5" s="792"/>
      <c r="H5" s="792"/>
      <c r="I5" s="792"/>
      <c r="J5" s="792"/>
      <c r="K5" s="792"/>
      <c r="L5" s="792"/>
      <c r="M5" s="792"/>
      <c r="N5" s="792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</row>
    <row r="6" spans="1:29" x14ac:dyDescent="0.35">
      <c r="A6" s="792"/>
      <c r="B6" s="792"/>
      <c r="C6" s="792"/>
      <c r="D6" s="792"/>
      <c r="E6" s="792"/>
      <c r="F6" s="792"/>
      <c r="G6" s="792"/>
      <c r="H6" s="792"/>
      <c r="I6" s="792"/>
      <c r="J6" s="792"/>
      <c r="K6" s="792"/>
      <c r="L6" s="792"/>
      <c r="M6" s="792"/>
      <c r="N6" s="792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</row>
    <row r="7" spans="1:29" x14ac:dyDescent="0.35">
      <c r="A7" s="792"/>
      <c r="B7" s="792"/>
      <c r="C7" s="792"/>
      <c r="D7" s="792"/>
      <c r="E7" s="792"/>
      <c r="F7" s="792"/>
      <c r="G7" s="792"/>
      <c r="H7" s="792"/>
      <c r="I7" s="792"/>
      <c r="J7" s="792"/>
      <c r="K7" s="792"/>
      <c r="L7" s="792"/>
      <c r="M7" s="792"/>
      <c r="N7" s="792"/>
      <c r="O7" s="95"/>
      <c r="P7" s="95"/>
      <c r="Q7" s="95"/>
      <c r="R7" s="95"/>
      <c r="S7" s="95"/>
      <c r="T7" s="517" t="s">
        <v>130</v>
      </c>
      <c r="U7" s="95"/>
      <c r="V7" s="95"/>
      <c r="W7" s="95"/>
      <c r="X7" s="95"/>
      <c r="Y7" s="95"/>
      <c r="Z7" s="95"/>
      <c r="AA7" s="95"/>
      <c r="AB7" s="95"/>
      <c r="AC7" s="95"/>
    </row>
    <row r="8" spans="1:29" x14ac:dyDescent="0.35">
      <c r="A8" s="792"/>
      <c r="B8" s="792"/>
      <c r="C8" s="792"/>
      <c r="D8" s="792"/>
      <c r="E8" s="792"/>
      <c r="F8" s="792"/>
      <c r="G8" s="792"/>
      <c r="H8" s="792"/>
      <c r="I8" s="792"/>
      <c r="J8" s="792"/>
      <c r="K8" s="792"/>
      <c r="L8" s="792"/>
      <c r="M8" s="792"/>
      <c r="N8" s="792"/>
      <c r="O8" s="95"/>
      <c r="P8" s="95"/>
      <c r="Q8" s="95"/>
      <c r="R8" s="95"/>
      <c r="S8" s="95"/>
      <c r="T8" s="509"/>
      <c r="U8" s="510"/>
      <c r="V8" s="510"/>
      <c r="W8" s="510"/>
      <c r="Y8" s="95"/>
      <c r="Z8" s="95"/>
      <c r="AA8" s="95"/>
      <c r="AB8" s="95"/>
      <c r="AC8" s="95"/>
    </row>
    <row r="9" spans="1:29" x14ac:dyDescent="0.35">
      <c r="A9" s="792"/>
      <c r="B9" s="792"/>
      <c r="C9" s="792"/>
      <c r="D9" s="792"/>
      <c r="E9" s="792"/>
      <c r="F9" s="792"/>
      <c r="G9" s="792"/>
      <c r="H9" s="792"/>
      <c r="I9" s="792"/>
      <c r="J9" s="792"/>
      <c r="K9" s="792"/>
      <c r="L9" s="792"/>
      <c r="M9" s="792"/>
      <c r="N9" s="792"/>
      <c r="O9" s="95"/>
      <c r="P9" s="95"/>
      <c r="Q9" s="95"/>
      <c r="R9" s="95"/>
      <c r="S9" s="95"/>
      <c r="T9" s="512" t="s">
        <v>131</v>
      </c>
      <c r="U9" s="513" t="s">
        <v>132</v>
      </c>
      <c r="V9" s="513" t="s">
        <v>115</v>
      </c>
      <c r="W9" s="513" t="s">
        <v>97</v>
      </c>
      <c r="X9" s="513" t="s">
        <v>98</v>
      </c>
      <c r="Y9" s="513" t="s">
        <v>99</v>
      </c>
      <c r="Z9" s="95"/>
      <c r="AA9" s="95"/>
      <c r="AB9" s="95"/>
      <c r="AC9" s="95"/>
    </row>
    <row r="10" spans="1:29" x14ac:dyDescent="0.35">
      <c r="A10" s="792"/>
      <c r="B10" s="792"/>
      <c r="C10" s="792"/>
      <c r="D10" s="792"/>
      <c r="E10" s="792"/>
      <c r="F10" s="792"/>
      <c r="G10" s="792"/>
      <c r="H10" s="792"/>
      <c r="I10" s="792"/>
      <c r="J10" s="792"/>
      <c r="K10" s="792"/>
      <c r="L10" s="792"/>
      <c r="M10" s="792"/>
      <c r="N10" s="792"/>
      <c r="O10" s="95"/>
      <c r="P10" s="95"/>
      <c r="Q10" s="95"/>
      <c r="R10" s="95"/>
      <c r="S10" s="95"/>
      <c r="T10" s="511" t="s">
        <v>133</v>
      </c>
      <c r="U10" s="514">
        <v>68.833275439871301</v>
      </c>
      <c r="V10" s="514">
        <v>66.036741542862657</v>
      </c>
      <c r="W10" s="515">
        <v>76.178952665847376</v>
      </c>
      <c r="X10" s="530">
        <v>84.853182059180398</v>
      </c>
      <c r="Y10" s="644">
        <v>85.294305819495094</v>
      </c>
      <c r="Z10" s="95"/>
      <c r="AA10" s="95"/>
      <c r="AB10" s="95"/>
      <c r="AC10" s="95"/>
    </row>
    <row r="11" spans="1:29" x14ac:dyDescent="0.35">
      <c r="A11" s="792"/>
      <c r="B11" s="792"/>
      <c r="C11" s="792"/>
      <c r="D11" s="792"/>
      <c r="E11" s="792"/>
      <c r="F11" s="792"/>
      <c r="G11" s="792"/>
      <c r="H11" s="792"/>
      <c r="I11" s="792"/>
      <c r="J11" s="792"/>
      <c r="K11" s="792"/>
      <c r="L11" s="792"/>
      <c r="M11" s="792"/>
      <c r="N11" s="792"/>
      <c r="O11" s="95"/>
      <c r="P11" s="95"/>
      <c r="Q11" s="95"/>
      <c r="R11" s="95"/>
      <c r="S11" s="95"/>
      <c r="T11" s="511" t="s">
        <v>134</v>
      </c>
      <c r="U11" s="514">
        <v>21.7928177622824</v>
      </c>
      <c r="V11" s="514">
        <v>28.657742238482527</v>
      </c>
      <c r="W11" s="515">
        <v>38.553167270674088</v>
      </c>
      <c r="X11" s="530">
        <v>34.422879280804104</v>
      </c>
      <c r="Y11" s="644">
        <v>27.93816437001</v>
      </c>
      <c r="Z11" s="95"/>
      <c r="AA11" s="95"/>
      <c r="AB11" s="95"/>
      <c r="AC11" s="95"/>
    </row>
    <row r="12" spans="1:29" x14ac:dyDescent="0.35">
      <c r="A12" s="792"/>
      <c r="B12" s="792"/>
      <c r="C12" s="792"/>
      <c r="D12" s="792"/>
      <c r="E12" s="792"/>
      <c r="F12" s="792"/>
      <c r="G12" s="792"/>
      <c r="H12" s="792"/>
      <c r="I12" s="792"/>
      <c r="J12" s="792"/>
      <c r="K12" s="792"/>
      <c r="L12" s="792"/>
      <c r="M12" s="792"/>
      <c r="N12" s="792"/>
      <c r="O12" s="95"/>
      <c r="P12" s="95"/>
      <c r="Q12" s="95"/>
      <c r="R12" s="95"/>
      <c r="S12" s="95"/>
      <c r="T12" s="511" t="s">
        <v>135</v>
      </c>
      <c r="U12" s="516">
        <v>5.5037561984087224</v>
      </c>
      <c r="V12" s="516">
        <v>6.1419348099904338</v>
      </c>
      <c r="W12" s="515">
        <v>9.9901356071835377</v>
      </c>
      <c r="X12" s="530">
        <v>5.8569059712775999</v>
      </c>
      <c r="Y12" s="644">
        <v>6.3551618013777604</v>
      </c>
      <c r="Z12" s="95"/>
      <c r="AA12" s="95"/>
      <c r="AB12" s="95"/>
      <c r="AC12" s="95"/>
    </row>
    <row r="13" spans="1:29" x14ac:dyDescent="0.35">
      <c r="A13" s="792"/>
      <c r="B13" s="792"/>
      <c r="C13" s="792"/>
      <c r="D13" s="792"/>
      <c r="E13" s="792"/>
      <c r="F13" s="792"/>
      <c r="G13" s="792"/>
      <c r="H13" s="792"/>
      <c r="I13" s="792"/>
      <c r="J13" s="792"/>
      <c r="K13" s="792"/>
      <c r="L13" s="792"/>
      <c r="M13" s="792"/>
      <c r="N13" s="792"/>
      <c r="O13" s="95"/>
      <c r="P13" s="95"/>
      <c r="Q13" s="95"/>
      <c r="R13" s="95"/>
      <c r="S13" s="95"/>
      <c r="T13" s="867" t="s">
        <v>136</v>
      </c>
      <c r="U13" s="868">
        <v>1.2495192650060223</v>
      </c>
      <c r="V13" s="868">
        <v>3.7338087325196825</v>
      </c>
      <c r="W13" s="869">
        <v>9.9255196104077061</v>
      </c>
      <c r="X13" s="870">
        <v>9.6947720187357405</v>
      </c>
      <c r="Y13" s="871">
        <v>11.832478751657501</v>
      </c>
      <c r="Z13" s="95"/>
      <c r="AA13" s="95"/>
      <c r="AB13" s="95"/>
      <c r="AC13" s="95"/>
    </row>
    <row r="14" spans="1:29" x14ac:dyDescent="0.35">
      <c r="A14" s="792"/>
      <c r="B14" s="792"/>
      <c r="C14" s="792"/>
      <c r="D14" s="792"/>
      <c r="E14" s="792"/>
      <c r="F14" s="792"/>
      <c r="G14" s="792"/>
      <c r="H14" s="792"/>
      <c r="I14" s="792"/>
      <c r="J14" s="792"/>
      <c r="K14" s="792"/>
      <c r="L14" s="792"/>
      <c r="M14" s="792"/>
      <c r="N14" s="792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</row>
    <row r="15" spans="1:29" x14ac:dyDescent="0.35">
      <c r="A15" s="792"/>
      <c r="B15" s="792"/>
      <c r="C15" s="792"/>
      <c r="D15" s="792"/>
      <c r="E15" s="792"/>
      <c r="F15" s="792"/>
      <c r="G15" s="792"/>
      <c r="H15" s="792"/>
      <c r="I15" s="792"/>
      <c r="J15" s="792"/>
      <c r="K15" s="792"/>
      <c r="L15" s="792"/>
      <c r="M15" s="792"/>
      <c r="N15" s="792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</row>
    <row r="16" spans="1:29" x14ac:dyDescent="0.35">
      <c r="A16" s="792"/>
      <c r="B16" s="792"/>
      <c r="C16" s="792"/>
      <c r="D16" s="792"/>
      <c r="E16" s="792"/>
      <c r="F16" s="792"/>
      <c r="G16" s="792"/>
      <c r="H16" s="792"/>
      <c r="I16" s="792"/>
      <c r="J16" s="792"/>
      <c r="K16" s="792"/>
      <c r="L16" s="792"/>
      <c r="M16" s="792"/>
      <c r="N16" s="792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</row>
    <row r="17" spans="1:29" x14ac:dyDescent="0.35">
      <c r="A17" s="792"/>
      <c r="B17" s="792"/>
      <c r="C17" s="792"/>
      <c r="D17" s="792"/>
      <c r="E17" s="792"/>
      <c r="F17" s="792"/>
      <c r="G17" s="792"/>
      <c r="H17" s="792"/>
      <c r="I17" s="792"/>
      <c r="J17" s="792"/>
      <c r="K17" s="792"/>
      <c r="L17" s="792"/>
      <c r="M17" s="792"/>
      <c r="N17" s="792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</row>
    <row r="18" spans="1:29" x14ac:dyDescent="0.35">
      <c r="A18" s="792"/>
      <c r="B18" s="792"/>
      <c r="C18" s="792"/>
      <c r="D18" s="792"/>
      <c r="E18" s="792"/>
      <c r="F18" s="792"/>
      <c r="G18" s="792"/>
      <c r="H18" s="792"/>
      <c r="I18" s="792"/>
      <c r="J18" s="792"/>
      <c r="K18" s="792"/>
      <c r="L18" s="792"/>
      <c r="M18" s="792"/>
      <c r="N18" s="792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</row>
    <row r="19" spans="1:29" x14ac:dyDescent="0.35">
      <c r="A19" s="792"/>
      <c r="B19" s="792"/>
      <c r="C19" s="792"/>
      <c r="D19" s="792"/>
      <c r="E19" s="792"/>
      <c r="F19" s="792"/>
      <c r="G19" s="792"/>
      <c r="H19" s="792"/>
      <c r="I19" s="792"/>
      <c r="J19" s="792"/>
      <c r="K19" s="792"/>
      <c r="L19" s="792"/>
      <c r="M19" s="792"/>
      <c r="N19" s="792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</row>
    <row r="20" spans="1:29" x14ac:dyDescent="0.35">
      <c r="A20" s="792"/>
      <c r="B20" s="792"/>
      <c r="C20" s="792"/>
      <c r="D20" s="792"/>
      <c r="E20" s="792"/>
      <c r="F20" s="792"/>
      <c r="G20" s="792"/>
      <c r="H20" s="792"/>
      <c r="I20" s="792"/>
      <c r="J20" s="792"/>
      <c r="K20" s="792"/>
      <c r="L20" s="792"/>
      <c r="M20" s="792"/>
      <c r="N20" s="792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</row>
    <row r="21" spans="1:29" x14ac:dyDescent="0.35">
      <c r="A21" s="792"/>
      <c r="B21" s="792"/>
      <c r="C21" s="792"/>
      <c r="D21" s="792"/>
      <c r="E21" s="792"/>
      <c r="F21" s="792"/>
      <c r="G21" s="792"/>
      <c r="H21" s="792"/>
      <c r="I21" s="792"/>
      <c r="J21" s="792"/>
      <c r="K21" s="792"/>
      <c r="L21" s="792"/>
      <c r="M21" s="792"/>
      <c r="N21" s="792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</row>
    <row r="22" spans="1:29" x14ac:dyDescent="0.35">
      <c r="A22" s="792"/>
      <c r="B22" s="793" t="s">
        <v>137</v>
      </c>
      <c r="C22" s="844"/>
      <c r="D22" s="844"/>
      <c r="E22" s="844"/>
      <c r="F22" s="844"/>
      <c r="G22" s="844"/>
      <c r="H22" s="844"/>
      <c r="I22" s="844"/>
      <c r="J22" s="792"/>
      <c r="K22" s="792"/>
      <c r="L22" s="792"/>
      <c r="M22" s="794"/>
      <c r="N22" s="792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</row>
    <row r="23" spans="1:29" x14ac:dyDescent="0.35">
      <c r="A23" s="792"/>
      <c r="B23" s="793" t="s">
        <v>138</v>
      </c>
      <c r="C23" s="844"/>
      <c r="D23" s="844"/>
      <c r="E23" s="844"/>
      <c r="F23" s="844"/>
      <c r="G23" s="844"/>
      <c r="H23" s="844"/>
      <c r="I23" s="844"/>
      <c r="J23" s="792"/>
      <c r="K23" s="792"/>
      <c r="L23" s="792"/>
      <c r="M23" s="795"/>
      <c r="N23" s="792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</row>
    <row r="24" spans="1:29" x14ac:dyDescent="0.35">
      <c r="A24" s="792"/>
      <c r="B24" s="796" t="s">
        <v>139</v>
      </c>
      <c r="C24" s="844"/>
      <c r="D24" s="844"/>
      <c r="E24" s="844"/>
      <c r="F24" s="844"/>
      <c r="G24" s="844"/>
      <c r="H24" s="844"/>
      <c r="I24" s="844"/>
      <c r="J24" s="792"/>
      <c r="K24" s="792"/>
      <c r="L24" s="792"/>
      <c r="M24" s="797"/>
      <c r="N24" s="792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</row>
    <row r="25" spans="1:29" x14ac:dyDescent="0.35">
      <c r="A25" s="792"/>
      <c r="B25" s="796" t="s">
        <v>140</v>
      </c>
      <c r="C25" s="844"/>
      <c r="D25" s="844"/>
      <c r="E25" s="844"/>
      <c r="F25" s="844"/>
      <c r="G25" s="844"/>
      <c r="H25" s="844"/>
      <c r="I25" s="844"/>
      <c r="J25" s="792"/>
      <c r="K25" s="792"/>
      <c r="L25" s="792"/>
      <c r="M25" s="792"/>
      <c r="N25" s="792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</row>
    <row r="26" spans="1:29" x14ac:dyDescent="0.35">
      <c r="A26" s="792"/>
      <c r="B26" s="793" t="s">
        <v>141</v>
      </c>
      <c r="C26" s="844"/>
      <c r="D26" s="844"/>
      <c r="E26" s="844"/>
      <c r="F26" s="844"/>
      <c r="G26" s="844"/>
      <c r="H26" s="844"/>
      <c r="I26" s="844"/>
      <c r="J26" s="792"/>
      <c r="K26" s="792"/>
      <c r="L26" s="792"/>
      <c r="M26" s="792"/>
      <c r="N26" s="792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</row>
    <row r="27" spans="1:29" x14ac:dyDescent="0.35">
      <c r="A27" s="792"/>
      <c r="B27" s="796"/>
      <c r="C27" s="844"/>
      <c r="D27" s="844"/>
      <c r="E27" s="844"/>
      <c r="F27" s="844"/>
      <c r="G27" s="844"/>
      <c r="H27" s="844"/>
      <c r="I27" s="844"/>
      <c r="J27" s="792"/>
      <c r="K27" s="792"/>
      <c r="L27" s="792"/>
      <c r="M27" s="792"/>
      <c r="N27" s="792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</row>
    <row r="28" spans="1:29" x14ac:dyDescent="0.35">
      <c r="A28" s="792"/>
      <c r="B28" s="796"/>
      <c r="C28" s="844"/>
      <c r="D28" s="844"/>
      <c r="E28" s="844"/>
      <c r="F28" s="844"/>
      <c r="G28" s="844"/>
      <c r="H28" s="844"/>
      <c r="I28" s="844"/>
      <c r="J28" s="792"/>
      <c r="K28" s="792"/>
      <c r="L28" s="792"/>
      <c r="M28" s="792"/>
      <c r="N28" s="792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</row>
    <row r="29" spans="1:29" x14ac:dyDescent="0.35">
      <c r="A29" s="792"/>
      <c r="B29" s="792"/>
      <c r="C29" s="792"/>
      <c r="D29" s="792"/>
      <c r="E29" s="792"/>
      <c r="F29" s="792"/>
      <c r="G29" s="792"/>
      <c r="H29" s="792"/>
      <c r="I29" s="792"/>
      <c r="J29" s="792"/>
      <c r="K29" s="792"/>
      <c r="L29" s="792"/>
      <c r="M29" s="792"/>
      <c r="N29" s="792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</row>
    <row r="30" spans="1:29" x14ac:dyDescent="0.35">
      <c r="A30" s="792"/>
      <c r="B30" s="792"/>
      <c r="C30" s="792"/>
      <c r="D30" s="792"/>
      <c r="E30" s="792"/>
      <c r="F30" s="792"/>
      <c r="G30" s="792"/>
      <c r="H30" s="792"/>
      <c r="I30" s="792"/>
      <c r="J30" s="792"/>
      <c r="K30" s="792"/>
      <c r="L30" s="792"/>
      <c r="M30" s="792"/>
      <c r="N30" s="792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</row>
    <row r="31" spans="1:29" x14ac:dyDescent="0.35">
      <c r="A31" s="792"/>
      <c r="B31" s="792"/>
      <c r="C31" s="792"/>
      <c r="D31" s="792"/>
      <c r="E31" s="792"/>
      <c r="F31" s="792"/>
      <c r="G31" s="792"/>
      <c r="H31" s="792"/>
      <c r="I31" s="792"/>
      <c r="J31" s="792"/>
      <c r="K31" s="792"/>
      <c r="L31" s="792"/>
      <c r="M31" s="792"/>
      <c r="N31" s="792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</row>
    <row r="32" spans="1:29" x14ac:dyDescent="0.35">
      <c r="A32" s="792"/>
      <c r="B32" s="792"/>
      <c r="C32" s="792"/>
      <c r="D32" s="792"/>
      <c r="E32" s="792"/>
      <c r="F32" s="792"/>
      <c r="G32" s="792"/>
      <c r="H32" s="792"/>
      <c r="I32" s="792"/>
      <c r="J32" s="792"/>
      <c r="K32" s="792"/>
      <c r="L32" s="792"/>
      <c r="M32" s="792"/>
      <c r="N32" s="792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</row>
    <row r="33" spans="1:29" x14ac:dyDescent="0.35">
      <c r="A33" s="792"/>
      <c r="B33" s="792"/>
      <c r="C33" s="792"/>
      <c r="D33" s="792"/>
      <c r="E33" s="792"/>
      <c r="F33" s="792"/>
      <c r="G33" s="792"/>
      <c r="H33" s="792"/>
      <c r="I33" s="792"/>
      <c r="J33" s="792"/>
      <c r="K33" s="792"/>
      <c r="L33" s="792"/>
      <c r="M33" s="792"/>
      <c r="N33" s="792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</row>
    <row r="34" spans="1:29" x14ac:dyDescent="0.35">
      <c r="A34" s="792"/>
      <c r="B34" s="792"/>
      <c r="C34" s="792"/>
      <c r="D34" s="792"/>
      <c r="E34" s="792"/>
      <c r="F34" s="792"/>
      <c r="G34" s="792"/>
      <c r="H34" s="792"/>
      <c r="I34" s="792"/>
      <c r="J34" s="792"/>
      <c r="K34" s="792"/>
      <c r="L34" s="792"/>
      <c r="M34" s="792"/>
      <c r="N34" s="792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</row>
    <row r="35" spans="1:29" x14ac:dyDescent="0.35">
      <c r="A35" s="792"/>
      <c r="B35" s="792"/>
      <c r="C35" s="792"/>
      <c r="D35" s="792"/>
      <c r="E35" s="792"/>
      <c r="F35" s="792"/>
      <c r="G35" s="792"/>
      <c r="H35" s="792"/>
      <c r="I35" s="792"/>
      <c r="J35" s="792"/>
      <c r="K35" s="792"/>
      <c r="L35" s="792"/>
      <c r="M35" s="792"/>
      <c r="N35" s="792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</row>
    <row r="36" spans="1:29" x14ac:dyDescent="0.35">
      <c r="A36" s="95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</row>
    <row r="37" spans="1:29" x14ac:dyDescent="0.35">
      <c r="A37" s="95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</row>
    <row r="38" spans="1:29" x14ac:dyDescent="0.35">
      <c r="A38" s="95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</row>
    <row r="39" spans="1:29" x14ac:dyDescent="0.35">
      <c r="A39" s="95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</row>
    <row r="40" spans="1:29" x14ac:dyDescent="0.35">
      <c r="A40" s="95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</row>
    <row r="41" spans="1:29" x14ac:dyDescent="0.35">
      <c r="A41" s="95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</row>
    <row r="42" spans="1:29" x14ac:dyDescent="0.35">
      <c r="A42" s="95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</row>
    <row r="43" spans="1:29" x14ac:dyDescent="0.35"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</row>
    <row r="44" spans="1:29" x14ac:dyDescent="0.35"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</row>
    <row r="45" spans="1:29" x14ac:dyDescent="0.35"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</row>
    <row r="46" spans="1:29" x14ac:dyDescent="0.35"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</row>
    <row r="47" spans="1:29" x14ac:dyDescent="0.35"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</row>
    <row r="48" spans="1:29" x14ac:dyDescent="0.35"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</row>
    <row r="49" spans="18:29" x14ac:dyDescent="0.35"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</row>
    <row r="50" spans="18:29" x14ac:dyDescent="0.35"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</row>
    <row r="51" spans="18:29" x14ac:dyDescent="0.35"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</row>
    <row r="52" spans="18:29" x14ac:dyDescent="0.35"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</row>
    <row r="53" spans="18:29" x14ac:dyDescent="0.35"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</row>
    <row r="54" spans="18:29" x14ac:dyDescent="0.35"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</row>
    <row r="55" spans="18:29" x14ac:dyDescent="0.35"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</row>
    <row r="56" spans="18:29" x14ac:dyDescent="0.35"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</row>
    <row r="57" spans="18:29" x14ac:dyDescent="0.35"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</row>
    <row r="58" spans="18:29" x14ac:dyDescent="0.35"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</row>
    <row r="59" spans="18:29" x14ac:dyDescent="0.35"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</row>
    <row r="60" spans="18:29" x14ac:dyDescent="0.35"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</row>
    <row r="61" spans="18:29" x14ac:dyDescent="0.35"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</row>
    <row r="62" spans="18:29" x14ac:dyDescent="0.35"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</row>
    <row r="63" spans="18:29" x14ac:dyDescent="0.35"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</row>
    <row r="64" spans="18:29" x14ac:dyDescent="0.35"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</row>
    <row r="65" spans="18:29" x14ac:dyDescent="0.35"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</row>
    <row r="66" spans="18:29" x14ac:dyDescent="0.35"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</row>
    <row r="67" spans="18:29" x14ac:dyDescent="0.35"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</row>
    <row r="68" spans="18:29" x14ac:dyDescent="0.35"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</row>
    <row r="69" spans="18:29" x14ac:dyDescent="0.35"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</row>
    <row r="70" spans="18:29" x14ac:dyDescent="0.35"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</row>
    <row r="71" spans="18:29" x14ac:dyDescent="0.35"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</row>
    <row r="72" spans="18:29" x14ac:dyDescent="0.35"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</row>
    <row r="73" spans="18:29" x14ac:dyDescent="0.35"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</row>
    <row r="74" spans="18:29" x14ac:dyDescent="0.35"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</row>
    <row r="75" spans="18:29" x14ac:dyDescent="0.35"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95"/>
    </row>
    <row r="76" spans="18:29" x14ac:dyDescent="0.35"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</row>
    <row r="77" spans="18:29" x14ac:dyDescent="0.35"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</row>
    <row r="78" spans="18:29" x14ac:dyDescent="0.35"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</row>
    <row r="79" spans="18:29" x14ac:dyDescent="0.35"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</row>
    <row r="80" spans="18:29" x14ac:dyDescent="0.35"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</row>
    <row r="81" spans="18:29" x14ac:dyDescent="0.35"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5"/>
    </row>
    <row r="82" spans="18:29" x14ac:dyDescent="0.35"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  <c r="AC82" s="95"/>
    </row>
    <row r="83" spans="18:29" x14ac:dyDescent="0.35"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  <c r="AC83" s="95"/>
    </row>
    <row r="84" spans="18:29" x14ac:dyDescent="0.35"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  <c r="AC84" s="95"/>
    </row>
    <row r="85" spans="18:29" x14ac:dyDescent="0.35"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  <c r="AC85" s="95"/>
    </row>
    <row r="86" spans="18:29" x14ac:dyDescent="0.35"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  <c r="AC86" s="95"/>
    </row>
    <row r="87" spans="18:29" x14ac:dyDescent="0.35"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  <c r="AC87" s="95"/>
    </row>
    <row r="88" spans="18:29" x14ac:dyDescent="0.35">
      <c r="R88" s="95"/>
      <c r="S88" s="95"/>
      <c r="T88" s="95"/>
      <c r="U88" s="95"/>
      <c r="V88" s="95"/>
      <c r="W88" s="95"/>
      <c r="X88" s="95"/>
      <c r="Y88" s="95"/>
      <c r="Z88" s="95"/>
      <c r="AA88" s="95"/>
      <c r="AB88" s="95"/>
      <c r="AC88" s="95"/>
    </row>
    <row r="89" spans="18:29" x14ac:dyDescent="0.35"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  <c r="AC89" s="95"/>
    </row>
    <row r="90" spans="18:29" x14ac:dyDescent="0.35">
      <c r="R90" s="95"/>
      <c r="S90" s="95"/>
      <c r="T90" s="95"/>
      <c r="U90" s="95"/>
      <c r="V90" s="95"/>
      <c r="W90" s="95"/>
      <c r="X90" s="95"/>
      <c r="Y90" s="95"/>
      <c r="Z90" s="95"/>
      <c r="AA90" s="95"/>
      <c r="AB90" s="95"/>
      <c r="AC90" s="95"/>
    </row>
    <row r="91" spans="18:29" x14ac:dyDescent="0.35">
      <c r="R91" s="95"/>
      <c r="S91" s="95"/>
      <c r="T91" s="95"/>
      <c r="U91" s="95"/>
      <c r="V91" s="95"/>
      <c r="W91" s="95"/>
      <c r="X91" s="95"/>
      <c r="Y91" s="95"/>
      <c r="Z91" s="95"/>
      <c r="AA91" s="95"/>
      <c r="AB91" s="95"/>
      <c r="AC91" s="95"/>
    </row>
    <row r="92" spans="18:29" x14ac:dyDescent="0.35"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</row>
    <row r="93" spans="18:29" x14ac:dyDescent="0.35">
      <c r="R93" s="95"/>
      <c r="S93" s="95"/>
      <c r="T93" s="95"/>
      <c r="U93" s="95"/>
      <c r="V93" s="95"/>
      <c r="W93" s="95"/>
      <c r="X93" s="95"/>
      <c r="Y93" s="95"/>
      <c r="Z93" s="95"/>
      <c r="AA93" s="95"/>
      <c r="AB93" s="95"/>
      <c r="AC93" s="95"/>
    </row>
    <row r="94" spans="18:29" x14ac:dyDescent="0.35"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</row>
    <row r="95" spans="18:29" x14ac:dyDescent="0.35">
      <c r="R95" s="95"/>
      <c r="S95" s="95"/>
      <c r="T95" s="95"/>
      <c r="U95" s="95"/>
      <c r="V95" s="95"/>
      <c r="W95" s="95"/>
      <c r="X95" s="95"/>
      <c r="Y95" s="95"/>
      <c r="Z95" s="95"/>
      <c r="AA95" s="95"/>
      <c r="AB95" s="95"/>
      <c r="AC95" s="95"/>
    </row>
    <row r="96" spans="18:29" x14ac:dyDescent="0.35">
      <c r="R96" s="95"/>
      <c r="S96" s="95"/>
      <c r="T96" s="95"/>
      <c r="U96" s="95"/>
      <c r="V96" s="95"/>
      <c r="W96" s="95"/>
      <c r="X96" s="95"/>
      <c r="Y96" s="95"/>
      <c r="Z96" s="95"/>
      <c r="AA96" s="95"/>
      <c r="AB96" s="95"/>
      <c r="AC96" s="95"/>
    </row>
    <row r="97" spans="18:29" x14ac:dyDescent="0.35">
      <c r="R97" s="95"/>
      <c r="S97" s="95"/>
      <c r="T97" s="95"/>
      <c r="U97" s="95"/>
      <c r="V97" s="95"/>
      <c r="W97" s="95"/>
      <c r="X97" s="95"/>
      <c r="Y97" s="95"/>
      <c r="Z97" s="95"/>
      <c r="AA97" s="95"/>
      <c r="AB97" s="95"/>
      <c r="AC97" s="95"/>
    </row>
    <row r="98" spans="18:29" x14ac:dyDescent="0.35">
      <c r="R98" s="95"/>
      <c r="S98" s="95"/>
      <c r="T98" s="95"/>
      <c r="U98" s="95"/>
      <c r="V98" s="95"/>
      <c r="W98" s="95"/>
      <c r="X98" s="95"/>
      <c r="Y98" s="95"/>
      <c r="Z98" s="95"/>
      <c r="AA98" s="95"/>
      <c r="AB98" s="95"/>
      <c r="AC98" s="95"/>
    </row>
    <row r="99" spans="18:29" x14ac:dyDescent="0.35">
      <c r="R99" s="95"/>
      <c r="S99" s="95"/>
      <c r="T99" s="95"/>
      <c r="U99" s="95"/>
      <c r="V99" s="95"/>
      <c r="W99" s="95"/>
      <c r="X99" s="95"/>
      <c r="Y99" s="95"/>
      <c r="Z99" s="95"/>
      <c r="AA99" s="95"/>
      <c r="AB99" s="95"/>
      <c r="AC99" s="95"/>
    </row>
    <row r="100" spans="18:29" x14ac:dyDescent="0.35">
      <c r="R100" s="95"/>
      <c r="S100" s="95"/>
      <c r="T100" s="95"/>
      <c r="U100" s="95"/>
      <c r="V100" s="95"/>
      <c r="W100" s="95"/>
      <c r="X100" s="95"/>
      <c r="Y100" s="95"/>
      <c r="Z100" s="95"/>
      <c r="AA100" s="95"/>
      <c r="AB100" s="95"/>
      <c r="AC100" s="95"/>
    </row>
    <row r="101" spans="18:29" x14ac:dyDescent="0.35">
      <c r="R101" s="95"/>
      <c r="S101" s="95"/>
      <c r="T101" s="95"/>
      <c r="U101" s="95"/>
      <c r="V101" s="95"/>
      <c r="W101" s="95"/>
      <c r="X101" s="95"/>
      <c r="Y101" s="95"/>
      <c r="Z101" s="95"/>
      <c r="AA101" s="95"/>
      <c r="AB101" s="95"/>
      <c r="AC101" s="95"/>
    </row>
    <row r="102" spans="18:29" x14ac:dyDescent="0.35">
      <c r="R102" s="95"/>
      <c r="S102" s="95"/>
      <c r="T102" s="95"/>
      <c r="U102" s="95"/>
      <c r="V102" s="95"/>
      <c r="W102" s="95"/>
      <c r="X102" s="95"/>
      <c r="Y102" s="95"/>
      <c r="Z102" s="95"/>
      <c r="AA102" s="95"/>
      <c r="AB102" s="95"/>
      <c r="AC102" s="95"/>
    </row>
    <row r="103" spans="18:29" x14ac:dyDescent="0.35">
      <c r="R103" s="95"/>
      <c r="S103" s="95"/>
      <c r="T103" s="95"/>
      <c r="U103" s="95"/>
      <c r="V103" s="95"/>
      <c r="W103" s="95"/>
      <c r="X103" s="95"/>
      <c r="Y103" s="95"/>
      <c r="Z103" s="95"/>
      <c r="AA103" s="95"/>
      <c r="AB103" s="95"/>
      <c r="AC103" s="95"/>
    </row>
    <row r="104" spans="18:29" x14ac:dyDescent="0.35">
      <c r="R104" s="95"/>
      <c r="S104" s="95"/>
      <c r="T104" s="95"/>
      <c r="U104" s="95"/>
      <c r="V104" s="95"/>
      <c r="W104" s="95"/>
      <c r="X104" s="95"/>
      <c r="Y104" s="95"/>
      <c r="Z104" s="95"/>
      <c r="AA104" s="95"/>
      <c r="AB104" s="95"/>
      <c r="AC104" s="95"/>
    </row>
    <row r="105" spans="18:29" x14ac:dyDescent="0.35">
      <c r="R105" s="95"/>
      <c r="S105" s="95"/>
      <c r="T105" s="95"/>
      <c r="U105" s="95"/>
      <c r="V105" s="95"/>
      <c r="W105" s="95"/>
      <c r="X105" s="95"/>
      <c r="Y105" s="95"/>
      <c r="Z105" s="95"/>
      <c r="AA105" s="95"/>
      <c r="AB105" s="95"/>
      <c r="AC105" s="95"/>
    </row>
    <row r="106" spans="18:29" x14ac:dyDescent="0.35">
      <c r="R106" s="95"/>
      <c r="S106" s="95"/>
      <c r="T106" s="95"/>
      <c r="U106" s="95"/>
      <c r="V106" s="95"/>
      <c r="W106" s="95"/>
      <c r="X106" s="95"/>
      <c r="Y106" s="95"/>
      <c r="Z106" s="95"/>
      <c r="AA106" s="95"/>
      <c r="AB106" s="95"/>
      <c r="AC106" s="95"/>
    </row>
    <row r="107" spans="18:29" x14ac:dyDescent="0.35">
      <c r="R107" s="95"/>
      <c r="S107" s="95"/>
      <c r="T107" s="95"/>
      <c r="U107" s="95"/>
      <c r="V107" s="95"/>
      <c r="W107" s="95"/>
      <c r="X107" s="95"/>
      <c r="Y107" s="95"/>
      <c r="Z107" s="95"/>
      <c r="AA107" s="95"/>
      <c r="AB107" s="95"/>
      <c r="AC107" s="95"/>
    </row>
    <row r="108" spans="18:29" x14ac:dyDescent="0.35">
      <c r="R108" s="95"/>
      <c r="S108" s="95"/>
      <c r="T108" s="95"/>
      <c r="U108" s="95"/>
      <c r="V108" s="95"/>
      <c r="W108" s="95"/>
      <c r="X108" s="95"/>
      <c r="Y108" s="95"/>
      <c r="Z108" s="95"/>
      <c r="AA108" s="95"/>
      <c r="AB108" s="95"/>
      <c r="AC108" s="95"/>
    </row>
    <row r="109" spans="18:29" x14ac:dyDescent="0.35">
      <c r="R109" s="95"/>
      <c r="S109" s="95"/>
      <c r="T109" s="95"/>
      <c r="U109" s="95"/>
      <c r="V109" s="95"/>
      <c r="W109" s="95"/>
      <c r="X109" s="95"/>
      <c r="Y109" s="95"/>
      <c r="Z109" s="95"/>
      <c r="AA109" s="95"/>
      <c r="AB109" s="95"/>
      <c r="AC109" s="95"/>
    </row>
    <row r="110" spans="18:29" x14ac:dyDescent="0.35">
      <c r="R110" s="95"/>
      <c r="S110" s="95"/>
      <c r="T110" s="95"/>
      <c r="U110" s="95"/>
      <c r="V110" s="95"/>
      <c r="W110" s="95"/>
      <c r="X110" s="95"/>
      <c r="Y110" s="95"/>
      <c r="Z110" s="95"/>
      <c r="AA110" s="95"/>
      <c r="AB110" s="95"/>
      <c r="AC110" s="95"/>
    </row>
    <row r="111" spans="18:29" x14ac:dyDescent="0.35">
      <c r="R111" s="95"/>
      <c r="S111" s="95"/>
      <c r="T111" s="95"/>
      <c r="U111" s="95"/>
      <c r="V111" s="95"/>
      <c r="W111" s="95"/>
      <c r="X111" s="95"/>
      <c r="Y111" s="95"/>
      <c r="Z111" s="95"/>
      <c r="AA111" s="95"/>
      <c r="AB111" s="95"/>
      <c r="AC111" s="95"/>
    </row>
    <row r="112" spans="18:29" x14ac:dyDescent="0.35">
      <c r="R112" s="95"/>
      <c r="S112" s="95"/>
      <c r="T112" s="95"/>
      <c r="U112" s="95"/>
      <c r="V112" s="95"/>
      <c r="W112" s="95"/>
      <c r="X112" s="95"/>
      <c r="Y112" s="95"/>
      <c r="Z112" s="95"/>
      <c r="AA112" s="95"/>
      <c r="AB112" s="95"/>
      <c r="AC112" s="95"/>
    </row>
    <row r="113" spans="18:29" x14ac:dyDescent="0.35">
      <c r="R113" s="95"/>
      <c r="S113" s="95"/>
      <c r="T113" s="95"/>
      <c r="U113" s="95"/>
      <c r="V113" s="95"/>
      <c r="W113" s="95"/>
      <c r="X113" s="95"/>
      <c r="Y113" s="95"/>
      <c r="Z113" s="95"/>
      <c r="AA113" s="95"/>
      <c r="AB113" s="95"/>
      <c r="AC113" s="95"/>
    </row>
    <row r="114" spans="18:29" x14ac:dyDescent="0.35">
      <c r="R114" s="95"/>
      <c r="S114" s="95"/>
      <c r="T114" s="95"/>
      <c r="U114" s="95"/>
      <c r="V114" s="95"/>
      <c r="W114" s="95"/>
      <c r="X114" s="95"/>
      <c r="Y114" s="95"/>
      <c r="Z114" s="95"/>
      <c r="AA114" s="95"/>
      <c r="AB114" s="95"/>
      <c r="AC114" s="95"/>
    </row>
    <row r="115" spans="18:29" x14ac:dyDescent="0.35">
      <c r="R115" s="95"/>
      <c r="S115" s="95"/>
      <c r="T115" s="95"/>
      <c r="U115" s="95"/>
      <c r="V115" s="95"/>
      <c r="W115" s="95"/>
      <c r="X115" s="95"/>
      <c r="Y115" s="95"/>
      <c r="Z115" s="95"/>
      <c r="AA115" s="95"/>
      <c r="AB115" s="95"/>
      <c r="AC115" s="95"/>
    </row>
    <row r="116" spans="18:29" x14ac:dyDescent="0.35">
      <c r="R116" s="95"/>
      <c r="S116" s="95"/>
      <c r="T116" s="95"/>
      <c r="U116" s="95"/>
      <c r="V116" s="95"/>
      <c r="W116" s="95"/>
      <c r="X116" s="95"/>
      <c r="Y116" s="95"/>
      <c r="Z116" s="95"/>
      <c r="AA116" s="95"/>
      <c r="AB116" s="95"/>
      <c r="AC116" s="95"/>
    </row>
    <row r="117" spans="18:29" x14ac:dyDescent="0.35">
      <c r="R117" s="95"/>
      <c r="S117" s="95"/>
      <c r="T117" s="95"/>
      <c r="U117" s="95"/>
      <c r="V117" s="95"/>
      <c r="W117" s="95"/>
      <c r="X117" s="95"/>
      <c r="Y117" s="95"/>
      <c r="Z117" s="95"/>
      <c r="AA117" s="95"/>
      <c r="AB117" s="95"/>
      <c r="AC117" s="95"/>
    </row>
    <row r="118" spans="18:29" x14ac:dyDescent="0.35">
      <c r="R118" s="95"/>
      <c r="S118" s="95"/>
      <c r="T118" s="95"/>
      <c r="U118" s="95"/>
      <c r="V118" s="95"/>
      <c r="W118" s="95"/>
      <c r="X118" s="95"/>
      <c r="Y118" s="95"/>
      <c r="Z118" s="95"/>
      <c r="AA118" s="95"/>
      <c r="AB118" s="95"/>
      <c r="AC118" s="95"/>
    </row>
    <row r="119" spans="18:29" x14ac:dyDescent="0.35">
      <c r="R119" s="95"/>
      <c r="S119" s="95"/>
      <c r="T119" s="95"/>
      <c r="U119" s="95"/>
      <c r="V119" s="95"/>
      <c r="W119" s="95"/>
      <c r="X119" s="95"/>
      <c r="Y119" s="95"/>
      <c r="Z119" s="95"/>
      <c r="AA119" s="95"/>
      <c r="AB119" s="95"/>
      <c r="AC119" s="95"/>
    </row>
    <row r="120" spans="18:29" x14ac:dyDescent="0.35">
      <c r="R120" s="95"/>
      <c r="S120" s="95"/>
      <c r="T120" s="95"/>
      <c r="U120" s="95"/>
      <c r="V120" s="95"/>
      <c r="W120" s="95"/>
      <c r="X120" s="95"/>
      <c r="Y120" s="95"/>
      <c r="Z120" s="95"/>
      <c r="AA120" s="95"/>
      <c r="AB120" s="95"/>
      <c r="AC120" s="95"/>
    </row>
    <row r="121" spans="18:29" x14ac:dyDescent="0.35">
      <c r="R121" s="95"/>
      <c r="S121" s="95"/>
      <c r="T121" s="95"/>
      <c r="U121" s="95"/>
      <c r="V121" s="95"/>
      <c r="W121" s="95"/>
      <c r="X121" s="95"/>
      <c r="Y121" s="95"/>
      <c r="Z121" s="95"/>
      <c r="AA121" s="95"/>
      <c r="AB121" s="95"/>
      <c r="AC121" s="95"/>
    </row>
    <row r="122" spans="18:29" x14ac:dyDescent="0.35">
      <c r="R122" s="95"/>
      <c r="S122" s="95"/>
      <c r="T122" s="95"/>
      <c r="U122" s="95"/>
      <c r="V122" s="95"/>
      <c r="W122" s="95"/>
      <c r="X122" s="95"/>
      <c r="Y122" s="95"/>
      <c r="Z122" s="95"/>
      <c r="AA122" s="95"/>
      <c r="AB122" s="95"/>
      <c r="AC122" s="95"/>
    </row>
    <row r="123" spans="18:29" x14ac:dyDescent="0.35">
      <c r="R123" s="95"/>
      <c r="S123" s="95"/>
      <c r="T123" s="95"/>
      <c r="U123" s="95"/>
      <c r="V123" s="95"/>
      <c r="W123" s="95"/>
      <c r="X123" s="95"/>
      <c r="Y123" s="95"/>
      <c r="Z123" s="95"/>
      <c r="AA123" s="95"/>
      <c r="AB123" s="95"/>
      <c r="AC123" s="95"/>
    </row>
    <row r="124" spans="18:29" x14ac:dyDescent="0.35">
      <c r="R124" s="95"/>
      <c r="S124" s="95"/>
      <c r="T124" s="95"/>
      <c r="U124" s="95"/>
      <c r="V124" s="95"/>
      <c r="W124" s="95"/>
      <c r="X124" s="95"/>
      <c r="Y124" s="95"/>
      <c r="Z124" s="95"/>
      <c r="AA124" s="95"/>
      <c r="AB124" s="95"/>
      <c r="AC124" s="95"/>
    </row>
    <row r="125" spans="18:29" x14ac:dyDescent="0.35">
      <c r="R125" s="95"/>
      <c r="S125" s="95"/>
      <c r="T125" s="95"/>
      <c r="U125" s="95"/>
      <c r="V125" s="95"/>
      <c r="W125" s="95"/>
      <c r="X125" s="95"/>
      <c r="Y125" s="95"/>
      <c r="Z125" s="95"/>
      <c r="AA125" s="95"/>
      <c r="AB125" s="95"/>
      <c r="AC125" s="95"/>
    </row>
    <row r="126" spans="18:29" x14ac:dyDescent="0.35">
      <c r="R126" s="95"/>
      <c r="S126" s="95"/>
      <c r="T126" s="95"/>
      <c r="U126" s="95"/>
      <c r="V126" s="95"/>
      <c r="W126" s="95"/>
      <c r="X126" s="95"/>
      <c r="Y126" s="95"/>
      <c r="Z126" s="95"/>
      <c r="AA126" s="95"/>
      <c r="AB126" s="95"/>
      <c r="AC126" s="95"/>
    </row>
    <row r="127" spans="18:29" x14ac:dyDescent="0.35">
      <c r="R127" s="95"/>
      <c r="S127" s="95"/>
      <c r="T127" s="95"/>
      <c r="U127" s="95"/>
      <c r="V127" s="95"/>
      <c r="W127" s="95"/>
      <c r="X127" s="95"/>
      <c r="Y127" s="95"/>
      <c r="Z127" s="95"/>
      <c r="AA127" s="95"/>
      <c r="AB127" s="95"/>
      <c r="AC127" s="95"/>
    </row>
    <row r="128" spans="18:29" x14ac:dyDescent="0.35">
      <c r="R128" s="95"/>
      <c r="S128" s="95"/>
      <c r="T128" s="95"/>
      <c r="U128" s="95"/>
      <c r="V128" s="95"/>
      <c r="W128" s="95"/>
      <c r="X128" s="95"/>
      <c r="Y128" s="95"/>
      <c r="Z128" s="95"/>
      <c r="AA128" s="95"/>
      <c r="AB128" s="95"/>
      <c r="AC128" s="95"/>
    </row>
    <row r="129" spans="18:29" x14ac:dyDescent="0.35">
      <c r="R129" s="95"/>
      <c r="S129" s="95"/>
      <c r="T129" s="95"/>
      <c r="U129" s="95"/>
      <c r="V129" s="95"/>
      <c r="W129" s="95"/>
      <c r="X129" s="95"/>
      <c r="Y129" s="95"/>
      <c r="Z129" s="95"/>
      <c r="AA129" s="95"/>
      <c r="AB129" s="95"/>
      <c r="AC129" s="95"/>
    </row>
    <row r="130" spans="18:29" x14ac:dyDescent="0.35">
      <c r="R130" s="95"/>
      <c r="S130" s="95"/>
      <c r="T130" s="95"/>
      <c r="U130" s="95"/>
      <c r="V130" s="95"/>
      <c r="W130" s="95"/>
      <c r="X130" s="95"/>
      <c r="Y130" s="95"/>
      <c r="Z130" s="95"/>
      <c r="AA130" s="95"/>
      <c r="AB130" s="95"/>
      <c r="AC130" s="95"/>
    </row>
    <row r="131" spans="18:29" x14ac:dyDescent="0.35">
      <c r="R131" s="95"/>
      <c r="S131" s="95"/>
      <c r="T131" s="95"/>
      <c r="U131" s="95"/>
      <c r="V131" s="95"/>
      <c r="W131" s="95"/>
      <c r="X131" s="95"/>
      <c r="Y131" s="95"/>
      <c r="Z131" s="95"/>
      <c r="AA131" s="95"/>
      <c r="AB131" s="95"/>
      <c r="AC131" s="95"/>
    </row>
    <row r="132" spans="18:29" x14ac:dyDescent="0.35">
      <c r="R132" s="95"/>
      <c r="S132" s="95"/>
      <c r="T132" s="95"/>
      <c r="U132" s="95"/>
      <c r="V132" s="95"/>
      <c r="W132" s="95"/>
      <c r="X132" s="95"/>
      <c r="Y132" s="95"/>
      <c r="Z132" s="95"/>
      <c r="AA132" s="95"/>
      <c r="AB132" s="95"/>
      <c r="AC132" s="95"/>
    </row>
    <row r="133" spans="18:29" x14ac:dyDescent="0.35">
      <c r="R133" s="95"/>
      <c r="S133" s="95"/>
      <c r="T133" s="95"/>
      <c r="U133" s="95"/>
      <c r="V133" s="95"/>
      <c r="W133" s="95"/>
      <c r="X133" s="95"/>
      <c r="Y133" s="95"/>
      <c r="Z133" s="95"/>
      <c r="AA133" s="95"/>
      <c r="AB133" s="95"/>
      <c r="AC133" s="95"/>
    </row>
    <row r="134" spans="18:29" x14ac:dyDescent="0.35">
      <c r="R134" s="95"/>
      <c r="S134" s="95"/>
      <c r="T134" s="95"/>
      <c r="U134" s="95"/>
      <c r="V134" s="95"/>
      <c r="W134" s="95"/>
      <c r="X134" s="95"/>
      <c r="Y134" s="95"/>
      <c r="Z134" s="95"/>
      <c r="AA134" s="95"/>
      <c r="AB134" s="95"/>
      <c r="AC134" s="95"/>
    </row>
    <row r="135" spans="18:29" x14ac:dyDescent="0.35">
      <c r="R135" s="95"/>
      <c r="S135" s="95"/>
      <c r="T135" s="95"/>
      <c r="U135" s="95"/>
      <c r="V135" s="95"/>
      <c r="W135" s="95"/>
      <c r="X135" s="95"/>
      <c r="Y135" s="95"/>
      <c r="Z135" s="95"/>
      <c r="AA135" s="95"/>
      <c r="AB135" s="95"/>
      <c r="AC135" s="95"/>
    </row>
    <row r="136" spans="18:29" x14ac:dyDescent="0.35">
      <c r="R136" s="95"/>
      <c r="S136" s="95"/>
      <c r="T136" s="95"/>
      <c r="U136" s="95"/>
      <c r="V136" s="95"/>
      <c r="W136" s="95"/>
      <c r="X136" s="95"/>
      <c r="Y136" s="95"/>
      <c r="Z136" s="95"/>
      <c r="AA136" s="95"/>
      <c r="AB136" s="95"/>
      <c r="AC136" s="95"/>
    </row>
    <row r="137" spans="18:29" x14ac:dyDescent="0.35">
      <c r="R137" s="95"/>
      <c r="S137" s="95"/>
      <c r="T137" s="95"/>
      <c r="U137" s="95"/>
      <c r="V137" s="95"/>
      <c r="W137" s="95"/>
      <c r="X137" s="95"/>
      <c r="Y137" s="95"/>
      <c r="Z137" s="95"/>
      <c r="AA137" s="95"/>
      <c r="AB137" s="95"/>
      <c r="AC137" s="95"/>
    </row>
    <row r="138" spans="18:29" x14ac:dyDescent="0.35">
      <c r="R138" s="95"/>
      <c r="S138" s="95"/>
      <c r="T138" s="95"/>
      <c r="U138" s="95"/>
      <c r="V138" s="95"/>
      <c r="W138" s="95"/>
      <c r="X138" s="95"/>
      <c r="Y138" s="95"/>
      <c r="Z138" s="95"/>
      <c r="AA138" s="95"/>
      <c r="AB138" s="95"/>
      <c r="AC138" s="95"/>
    </row>
    <row r="139" spans="18:29" x14ac:dyDescent="0.35">
      <c r="R139" s="95"/>
      <c r="S139" s="95"/>
      <c r="T139" s="95"/>
      <c r="U139" s="95"/>
      <c r="V139" s="95"/>
      <c r="W139" s="95"/>
      <c r="X139" s="95"/>
      <c r="Y139" s="95"/>
      <c r="Z139" s="95"/>
      <c r="AA139" s="95"/>
      <c r="AB139" s="95"/>
      <c r="AC139" s="95"/>
    </row>
    <row r="140" spans="18:29" x14ac:dyDescent="0.35">
      <c r="R140" s="95"/>
      <c r="S140" s="95"/>
      <c r="T140" s="95"/>
      <c r="U140" s="95"/>
      <c r="V140" s="95"/>
      <c r="W140" s="95"/>
      <c r="X140" s="95"/>
      <c r="Y140" s="95"/>
      <c r="Z140" s="95"/>
      <c r="AA140" s="95"/>
      <c r="AB140" s="95"/>
      <c r="AC140" s="95"/>
    </row>
    <row r="141" spans="18:29" x14ac:dyDescent="0.35">
      <c r="R141" s="95"/>
      <c r="S141" s="95"/>
      <c r="T141" s="95"/>
      <c r="U141" s="95"/>
      <c r="V141" s="95"/>
      <c r="W141" s="95"/>
      <c r="X141" s="95"/>
      <c r="Y141" s="95"/>
      <c r="Z141" s="95"/>
      <c r="AA141" s="95"/>
      <c r="AB141" s="95"/>
      <c r="AC141" s="95"/>
    </row>
    <row r="142" spans="18:29" x14ac:dyDescent="0.35">
      <c r="R142" s="95"/>
      <c r="S142" s="95"/>
      <c r="T142" s="95"/>
      <c r="U142" s="95"/>
      <c r="V142" s="95"/>
      <c r="W142" s="95"/>
      <c r="X142" s="95"/>
      <c r="Y142" s="95"/>
      <c r="Z142" s="95"/>
      <c r="AA142" s="95"/>
      <c r="AB142" s="95"/>
      <c r="AC142" s="95"/>
    </row>
    <row r="143" spans="18:29" x14ac:dyDescent="0.35">
      <c r="R143" s="95"/>
      <c r="S143" s="95"/>
      <c r="T143" s="95"/>
      <c r="U143" s="95"/>
      <c r="V143" s="95"/>
      <c r="W143" s="95"/>
      <c r="X143" s="95"/>
      <c r="Y143" s="95"/>
      <c r="Z143" s="95"/>
      <c r="AA143" s="95"/>
      <c r="AB143" s="95"/>
      <c r="AC143" s="95"/>
    </row>
    <row r="144" spans="18:29" x14ac:dyDescent="0.35">
      <c r="R144" s="95"/>
      <c r="S144" s="95"/>
      <c r="T144" s="95"/>
      <c r="U144" s="95"/>
      <c r="V144" s="95"/>
      <c r="W144" s="95"/>
      <c r="X144" s="95"/>
      <c r="Y144" s="95"/>
      <c r="Z144" s="95"/>
      <c r="AA144" s="95"/>
      <c r="AB144" s="95"/>
      <c r="AC144" s="95"/>
    </row>
    <row r="145" spans="18:29" x14ac:dyDescent="0.35">
      <c r="R145" s="95"/>
      <c r="S145" s="95"/>
      <c r="T145" s="95"/>
      <c r="U145" s="95"/>
      <c r="V145" s="95"/>
      <c r="W145" s="95"/>
      <c r="X145" s="95"/>
      <c r="Y145" s="95"/>
      <c r="Z145" s="95"/>
      <c r="AA145" s="95"/>
      <c r="AB145" s="95"/>
      <c r="AC145" s="95"/>
    </row>
    <row r="146" spans="18:29" x14ac:dyDescent="0.35">
      <c r="R146" s="95"/>
      <c r="S146" s="95"/>
      <c r="T146" s="95"/>
      <c r="U146" s="95"/>
      <c r="V146" s="95"/>
      <c r="W146" s="95"/>
      <c r="X146" s="95"/>
      <c r="Y146" s="95"/>
      <c r="Z146" s="95"/>
      <c r="AA146" s="95"/>
      <c r="AB146" s="95"/>
      <c r="AC146" s="95"/>
    </row>
    <row r="147" spans="18:29" x14ac:dyDescent="0.35">
      <c r="R147" s="95"/>
      <c r="S147" s="95"/>
      <c r="T147" s="95"/>
      <c r="U147" s="95"/>
      <c r="V147" s="95"/>
      <c r="W147" s="95"/>
      <c r="X147" s="95"/>
      <c r="Y147" s="95"/>
      <c r="Z147" s="95"/>
      <c r="AA147" s="95"/>
      <c r="AB147" s="95"/>
      <c r="AC147" s="95"/>
    </row>
    <row r="148" spans="18:29" x14ac:dyDescent="0.35">
      <c r="R148" s="95"/>
      <c r="S148" s="95"/>
      <c r="T148" s="95"/>
      <c r="U148" s="95"/>
      <c r="V148" s="95"/>
      <c r="W148" s="95"/>
      <c r="X148" s="95"/>
      <c r="Y148" s="95"/>
      <c r="Z148" s="95"/>
      <c r="AA148" s="95"/>
      <c r="AB148" s="95"/>
      <c r="AC148" s="95"/>
    </row>
    <row r="149" spans="18:29" x14ac:dyDescent="0.35">
      <c r="R149" s="95"/>
      <c r="S149" s="95"/>
      <c r="T149" s="95"/>
      <c r="U149" s="95"/>
      <c r="V149" s="95"/>
      <c r="W149" s="95"/>
      <c r="X149" s="95"/>
      <c r="Y149" s="95"/>
      <c r="Z149" s="95"/>
      <c r="AA149" s="95"/>
      <c r="AB149" s="95"/>
      <c r="AC149" s="95"/>
    </row>
    <row r="150" spans="18:29" x14ac:dyDescent="0.35">
      <c r="R150" s="95"/>
      <c r="S150" s="95"/>
      <c r="T150" s="95"/>
      <c r="U150" s="95"/>
      <c r="V150" s="95"/>
      <c r="W150" s="95"/>
      <c r="X150" s="95"/>
      <c r="Y150" s="95"/>
      <c r="Z150" s="95"/>
      <c r="AA150" s="95"/>
      <c r="AB150" s="95"/>
      <c r="AC150" s="95"/>
    </row>
    <row r="151" spans="18:29" x14ac:dyDescent="0.35">
      <c r="R151" s="95"/>
      <c r="S151" s="95"/>
      <c r="T151" s="95"/>
      <c r="U151" s="95"/>
      <c r="V151" s="95"/>
      <c r="W151" s="95"/>
      <c r="X151" s="95"/>
      <c r="Y151" s="95"/>
      <c r="Z151" s="95"/>
      <c r="AA151" s="95"/>
      <c r="AB151" s="95"/>
      <c r="AC151" s="95"/>
    </row>
    <row r="152" spans="18:29" x14ac:dyDescent="0.35">
      <c r="R152" s="95"/>
      <c r="S152" s="95"/>
      <c r="T152" s="95"/>
      <c r="U152" s="95"/>
      <c r="V152" s="95"/>
      <c r="W152" s="95"/>
      <c r="X152" s="95"/>
      <c r="Y152" s="95"/>
      <c r="Z152" s="95"/>
      <c r="AA152" s="95"/>
      <c r="AB152" s="95"/>
      <c r="AC152" s="95"/>
    </row>
    <row r="153" spans="18:29" x14ac:dyDescent="0.35">
      <c r="R153" s="95"/>
      <c r="S153" s="95"/>
      <c r="T153" s="95"/>
      <c r="U153" s="95"/>
      <c r="V153" s="95"/>
      <c r="W153" s="95"/>
      <c r="X153" s="95"/>
      <c r="Y153" s="95"/>
      <c r="Z153" s="95"/>
      <c r="AA153" s="95"/>
      <c r="AB153" s="95"/>
      <c r="AC153" s="95"/>
    </row>
    <row r="154" spans="18:29" x14ac:dyDescent="0.35">
      <c r="R154" s="95"/>
      <c r="S154" s="95"/>
      <c r="T154" s="95"/>
      <c r="U154" s="95"/>
      <c r="V154" s="95"/>
      <c r="W154" s="95"/>
      <c r="X154" s="95"/>
      <c r="Y154" s="95"/>
      <c r="Z154" s="95"/>
      <c r="AA154" s="95"/>
      <c r="AB154" s="95"/>
      <c r="AC154" s="95"/>
    </row>
    <row r="155" spans="18:29" x14ac:dyDescent="0.35">
      <c r="R155" s="95"/>
      <c r="S155" s="95"/>
      <c r="T155" s="95"/>
      <c r="U155" s="95"/>
      <c r="V155" s="95"/>
      <c r="W155" s="95"/>
      <c r="X155" s="95"/>
      <c r="Y155" s="95"/>
      <c r="Z155" s="95"/>
      <c r="AA155" s="95"/>
      <c r="AB155" s="95"/>
      <c r="AC155" s="95"/>
    </row>
    <row r="156" spans="18:29" x14ac:dyDescent="0.35">
      <c r="R156" s="95"/>
      <c r="S156" s="95"/>
      <c r="T156" s="95"/>
      <c r="U156" s="95"/>
      <c r="V156" s="95"/>
      <c r="W156" s="95"/>
      <c r="X156" s="95"/>
      <c r="Y156" s="95"/>
      <c r="Z156" s="95"/>
      <c r="AA156" s="95"/>
      <c r="AB156" s="95"/>
      <c r="AC156" s="95"/>
    </row>
    <row r="157" spans="18:29" x14ac:dyDescent="0.35">
      <c r="R157" s="95"/>
      <c r="S157" s="95"/>
      <c r="T157" s="95"/>
      <c r="U157" s="95"/>
      <c r="V157" s="95"/>
      <c r="W157" s="95"/>
      <c r="X157" s="95"/>
      <c r="Y157" s="95"/>
      <c r="Z157" s="95"/>
      <c r="AA157" s="95"/>
      <c r="AB157" s="95"/>
      <c r="AC157" s="95"/>
    </row>
    <row r="158" spans="18:29" x14ac:dyDescent="0.35">
      <c r="R158" s="95"/>
      <c r="S158" s="95"/>
      <c r="T158" s="95"/>
      <c r="U158" s="95"/>
      <c r="V158" s="95"/>
      <c r="W158" s="95"/>
      <c r="X158" s="95"/>
      <c r="Y158" s="95"/>
      <c r="Z158" s="95"/>
      <c r="AA158" s="95"/>
      <c r="AB158" s="95"/>
      <c r="AC158" s="95"/>
    </row>
    <row r="159" spans="18:29" x14ac:dyDescent="0.35">
      <c r="R159" s="95"/>
      <c r="S159" s="95"/>
      <c r="T159" s="95"/>
      <c r="U159" s="95"/>
      <c r="V159" s="95"/>
      <c r="W159" s="95"/>
      <c r="X159" s="95"/>
      <c r="Y159" s="95"/>
      <c r="Z159" s="95"/>
      <c r="AA159" s="95"/>
      <c r="AB159" s="95"/>
      <c r="AC159" s="95"/>
    </row>
    <row r="160" spans="18:29" x14ac:dyDescent="0.35">
      <c r="R160" s="95"/>
      <c r="S160" s="95"/>
      <c r="T160" s="95"/>
      <c r="U160" s="95"/>
      <c r="V160" s="95"/>
      <c r="W160" s="95"/>
      <c r="X160" s="95"/>
      <c r="Y160" s="95"/>
      <c r="Z160" s="95"/>
      <c r="AA160" s="95"/>
      <c r="AB160" s="95"/>
      <c r="AC160" s="95"/>
    </row>
    <row r="161" spans="18:29" x14ac:dyDescent="0.35">
      <c r="R161" s="95"/>
      <c r="S161" s="95"/>
      <c r="T161" s="95"/>
      <c r="U161" s="95"/>
      <c r="V161" s="95"/>
      <c r="W161" s="95"/>
      <c r="X161" s="95"/>
      <c r="Y161" s="95"/>
      <c r="Z161" s="95"/>
      <c r="AA161" s="95"/>
      <c r="AB161" s="95"/>
      <c r="AC161" s="95"/>
    </row>
    <row r="162" spans="18:29" x14ac:dyDescent="0.35">
      <c r="R162" s="95"/>
      <c r="S162" s="95"/>
      <c r="T162" s="95"/>
      <c r="U162" s="95"/>
      <c r="V162" s="95"/>
      <c r="W162" s="95"/>
      <c r="X162" s="95"/>
      <c r="Y162" s="95"/>
      <c r="Z162" s="95"/>
      <c r="AA162" s="95"/>
      <c r="AB162" s="95"/>
      <c r="AC162" s="95"/>
    </row>
    <row r="163" spans="18:29" x14ac:dyDescent="0.35">
      <c r="R163" s="95"/>
      <c r="S163" s="95"/>
      <c r="T163" s="95"/>
      <c r="U163" s="95"/>
      <c r="V163" s="95"/>
      <c r="W163" s="95"/>
      <c r="X163" s="95"/>
      <c r="Y163" s="95"/>
      <c r="Z163" s="95"/>
      <c r="AA163" s="95"/>
      <c r="AB163" s="95"/>
      <c r="AC163" s="95"/>
    </row>
    <row r="164" spans="18:29" x14ac:dyDescent="0.35">
      <c r="R164" s="95"/>
      <c r="S164" s="95"/>
      <c r="T164" s="95"/>
      <c r="U164" s="95"/>
      <c r="V164" s="95"/>
      <c r="W164" s="95"/>
      <c r="X164" s="95"/>
      <c r="Y164" s="95"/>
      <c r="Z164" s="95"/>
      <c r="AA164" s="95"/>
      <c r="AB164" s="95"/>
      <c r="AC164" s="95"/>
    </row>
    <row r="165" spans="18:29" x14ac:dyDescent="0.35">
      <c r="R165" s="95"/>
      <c r="S165" s="95"/>
      <c r="T165" s="95"/>
      <c r="U165" s="95"/>
      <c r="V165" s="95"/>
      <c r="W165" s="95"/>
      <c r="X165" s="95"/>
      <c r="Y165" s="95"/>
      <c r="Z165" s="95"/>
      <c r="AA165" s="95"/>
      <c r="AB165" s="95"/>
      <c r="AC165" s="95"/>
    </row>
    <row r="166" spans="18:29" x14ac:dyDescent="0.35">
      <c r="R166" s="95"/>
      <c r="S166" s="95"/>
      <c r="T166" s="95"/>
      <c r="U166" s="95"/>
      <c r="V166" s="95"/>
      <c r="W166" s="95"/>
      <c r="X166" s="95"/>
      <c r="Y166" s="95"/>
      <c r="Z166" s="95"/>
      <c r="AA166" s="95"/>
      <c r="AB166" s="95"/>
      <c r="AC166" s="95"/>
    </row>
    <row r="167" spans="18:29" x14ac:dyDescent="0.35">
      <c r="R167" s="95"/>
      <c r="S167" s="95"/>
      <c r="T167" s="95"/>
      <c r="U167" s="95"/>
      <c r="V167" s="95"/>
      <c r="W167" s="95"/>
      <c r="X167" s="95"/>
      <c r="Y167" s="95"/>
      <c r="Z167" s="95"/>
      <c r="AA167" s="95"/>
      <c r="AB167" s="95"/>
      <c r="AC167" s="95"/>
    </row>
    <row r="168" spans="18:29" x14ac:dyDescent="0.35">
      <c r="R168" s="95"/>
      <c r="S168" s="95"/>
      <c r="T168" s="95"/>
      <c r="U168" s="95"/>
      <c r="V168" s="95"/>
      <c r="W168" s="95"/>
      <c r="X168" s="95"/>
      <c r="Y168" s="95"/>
      <c r="Z168" s="95"/>
      <c r="AA168" s="95"/>
      <c r="AB168" s="95"/>
      <c r="AC168" s="95"/>
    </row>
    <row r="169" spans="18:29" x14ac:dyDescent="0.35">
      <c r="R169" s="95"/>
      <c r="S169" s="95"/>
      <c r="T169" s="95"/>
      <c r="U169" s="95"/>
      <c r="V169" s="95"/>
      <c r="W169" s="95"/>
      <c r="X169" s="95"/>
      <c r="Y169" s="95"/>
      <c r="Z169" s="95"/>
      <c r="AA169" s="95"/>
      <c r="AB169" s="95"/>
      <c r="AC169" s="95"/>
    </row>
    <row r="170" spans="18:29" x14ac:dyDescent="0.35">
      <c r="R170" s="95"/>
      <c r="S170" s="95"/>
      <c r="T170" s="95"/>
      <c r="U170" s="95"/>
      <c r="V170" s="95"/>
      <c r="W170" s="95"/>
      <c r="X170" s="95"/>
      <c r="Y170" s="95"/>
      <c r="Z170" s="95"/>
      <c r="AA170" s="95"/>
      <c r="AB170" s="95"/>
      <c r="AC170" s="95"/>
    </row>
    <row r="171" spans="18:29" x14ac:dyDescent="0.35">
      <c r="R171" s="95"/>
      <c r="S171" s="95"/>
      <c r="T171" s="95"/>
      <c r="U171" s="95"/>
      <c r="V171" s="95"/>
      <c r="W171" s="95"/>
      <c r="X171" s="95"/>
      <c r="Y171" s="95"/>
      <c r="Z171" s="95"/>
      <c r="AA171" s="95"/>
      <c r="AB171" s="95"/>
      <c r="AC171" s="95"/>
    </row>
    <row r="172" spans="18:29" x14ac:dyDescent="0.35">
      <c r="R172" s="95"/>
      <c r="S172" s="95"/>
      <c r="T172" s="95"/>
      <c r="U172" s="95"/>
      <c r="V172" s="95"/>
      <c r="W172" s="95"/>
      <c r="X172" s="95"/>
      <c r="Y172" s="95"/>
      <c r="Z172" s="95"/>
      <c r="AA172" s="95"/>
      <c r="AB172" s="95"/>
      <c r="AC172" s="95"/>
    </row>
    <row r="173" spans="18:29" x14ac:dyDescent="0.35">
      <c r="R173" s="95"/>
      <c r="S173" s="95"/>
      <c r="T173" s="95"/>
      <c r="U173" s="95"/>
      <c r="V173" s="95"/>
      <c r="W173" s="95"/>
      <c r="X173" s="95"/>
      <c r="Y173" s="95"/>
      <c r="Z173" s="95"/>
      <c r="AA173" s="95"/>
      <c r="AB173" s="95"/>
      <c r="AC173" s="95"/>
    </row>
    <row r="174" spans="18:29" x14ac:dyDescent="0.35">
      <c r="R174" s="95"/>
      <c r="S174" s="95"/>
      <c r="T174" s="95"/>
      <c r="U174" s="95"/>
      <c r="V174" s="95"/>
      <c r="W174" s="95"/>
      <c r="X174" s="95"/>
      <c r="Y174" s="95"/>
      <c r="Z174" s="95"/>
      <c r="AA174" s="95"/>
      <c r="AB174" s="95"/>
      <c r="AC174" s="95"/>
    </row>
    <row r="175" spans="18:29" x14ac:dyDescent="0.35">
      <c r="R175" s="95"/>
      <c r="S175" s="95"/>
      <c r="T175" s="95"/>
      <c r="U175" s="95"/>
      <c r="V175" s="95"/>
      <c r="W175" s="95"/>
      <c r="X175" s="95"/>
      <c r="Y175" s="95"/>
      <c r="Z175" s="95"/>
      <c r="AA175" s="95"/>
      <c r="AB175" s="95"/>
      <c r="AC175" s="95"/>
    </row>
    <row r="176" spans="18:29" x14ac:dyDescent="0.35">
      <c r="R176" s="95"/>
      <c r="S176" s="95"/>
      <c r="T176" s="95"/>
      <c r="U176" s="95"/>
      <c r="V176" s="95"/>
      <c r="W176" s="95"/>
      <c r="X176" s="95"/>
      <c r="Y176" s="95"/>
      <c r="Z176" s="95"/>
      <c r="AA176" s="95"/>
      <c r="AB176" s="95"/>
      <c r="AC176" s="95"/>
    </row>
    <row r="177" spans="18:29" x14ac:dyDescent="0.35">
      <c r="R177" s="95"/>
      <c r="S177" s="95"/>
      <c r="T177" s="95"/>
      <c r="U177" s="95"/>
      <c r="V177" s="95"/>
      <c r="W177" s="95"/>
      <c r="X177" s="95"/>
      <c r="Y177" s="95"/>
      <c r="Z177" s="95"/>
      <c r="AA177" s="95"/>
      <c r="AB177" s="95"/>
      <c r="AC177" s="95"/>
    </row>
    <row r="178" spans="18:29" x14ac:dyDescent="0.35">
      <c r="R178" s="95"/>
      <c r="S178" s="95"/>
      <c r="T178" s="95"/>
      <c r="U178" s="95"/>
      <c r="V178" s="95"/>
      <c r="W178" s="95"/>
      <c r="X178" s="95"/>
      <c r="Y178" s="95"/>
      <c r="Z178" s="95"/>
      <c r="AA178" s="95"/>
      <c r="AB178" s="95"/>
      <c r="AC178" s="95"/>
    </row>
    <row r="179" spans="18:29" x14ac:dyDescent="0.35">
      <c r="R179" s="95"/>
      <c r="S179" s="95"/>
      <c r="T179" s="95"/>
      <c r="U179" s="95"/>
      <c r="V179" s="95"/>
      <c r="W179" s="95"/>
      <c r="X179" s="95"/>
      <c r="Y179" s="95"/>
      <c r="Z179" s="95"/>
      <c r="AA179" s="95"/>
      <c r="AB179" s="95"/>
      <c r="AC179" s="95"/>
    </row>
    <row r="180" spans="18:29" x14ac:dyDescent="0.35">
      <c r="R180" s="95"/>
      <c r="S180" s="95"/>
      <c r="T180" s="95"/>
      <c r="U180" s="95"/>
      <c r="V180" s="95"/>
      <c r="W180" s="95"/>
      <c r="X180" s="95"/>
      <c r="Y180" s="95"/>
      <c r="Z180" s="95"/>
      <c r="AA180" s="95"/>
      <c r="AB180" s="95"/>
      <c r="AC180" s="95"/>
    </row>
    <row r="181" spans="18:29" x14ac:dyDescent="0.35">
      <c r="R181" s="95"/>
      <c r="S181" s="95"/>
      <c r="T181" s="95"/>
      <c r="U181" s="95"/>
      <c r="V181" s="95"/>
      <c r="W181" s="95"/>
      <c r="X181" s="95"/>
      <c r="Y181" s="95"/>
      <c r="Z181" s="95"/>
      <c r="AA181" s="95"/>
      <c r="AB181" s="95"/>
      <c r="AC181" s="95"/>
    </row>
    <row r="182" spans="18:29" x14ac:dyDescent="0.35">
      <c r="R182" s="95"/>
      <c r="S182" s="95"/>
      <c r="T182" s="95"/>
      <c r="U182" s="95"/>
      <c r="V182" s="95"/>
      <c r="W182" s="95"/>
      <c r="X182" s="95"/>
      <c r="Y182" s="95"/>
      <c r="Z182" s="95"/>
      <c r="AA182" s="95"/>
      <c r="AB182" s="95"/>
      <c r="AC182" s="95"/>
    </row>
    <row r="183" spans="18:29" x14ac:dyDescent="0.35">
      <c r="R183" s="95"/>
      <c r="S183" s="95"/>
      <c r="T183" s="95"/>
      <c r="U183" s="95"/>
      <c r="V183" s="95"/>
      <c r="W183" s="95"/>
      <c r="X183" s="95"/>
      <c r="Y183" s="95"/>
      <c r="Z183" s="95"/>
      <c r="AA183" s="95"/>
      <c r="AB183" s="95"/>
      <c r="AC183" s="95"/>
    </row>
    <row r="184" spans="18:29" x14ac:dyDescent="0.35">
      <c r="R184" s="95"/>
      <c r="S184" s="95"/>
      <c r="T184" s="95"/>
      <c r="U184" s="95"/>
      <c r="V184" s="95"/>
      <c r="W184" s="95"/>
      <c r="X184" s="95"/>
      <c r="Y184" s="95"/>
      <c r="Z184" s="95"/>
      <c r="AA184" s="95"/>
      <c r="AB184" s="95"/>
      <c r="AC184" s="95"/>
    </row>
    <row r="185" spans="18:29" x14ac:dyDescent="0.35">
      <c r="R185" s="95"/>
      <c r="S185" s="95"/>
      <c r="T185" s="95"/>
      <c r="U185" s="95"/>
      <c r="V185" s="95"/>
      <c r="W185" s="95"/>
      <c r="X185" s="95"/>
      <c r="Y185" s="95"/>
      <c r="Z185" s="95"/>
      <c r="AA185" s="95"/>
      <c r="AB185" s="95"/>
      <c r="AC185" s="95"/>
    </row>
    <row r="186" spans="18:29" x14ac:dyDescent="0.35">
      <c r="R186" s="95"/>
      <c r="S186" s="95"/>
      <c r="T186" s="95"/>
      <c r="U186" s="95"/>
      <c r="V186" s="95"/>
      <c r="W186" s="95"/>
      <c r="X186" s="95"/>
      <c r="Y186" s="95"/>
      <c r="Z186" s="95"/>
      <c r="AA186" s="95"/>
      <c r="AB186" s="95"/>
      <c r="AC186" s="95"/>
    </row>
    <row r="187" spans="18:29" x14ac:dyDescent="0.35">
      <c r="R187" s="95"/>
      <c r="S187" s="95"/>
      <c r="T187" s="95"/>
      <c r="U187" s="95"/>
      <c r="V187" s="95"/>
      <c r="W187" s="95"/>
      <c r="X187" s="95"/>
      <c r="Y187" s="95"/>
      <c r="Z187" s="95"/>
      <c r="AA187" s="95"/>
      <c r="AB187" s="95"/>
      <c r="AC187" s="95"/>
    </row>
    <row r="188" spans="18:29" x14ac:dyDescent="0.35">
      <c r="R188" s="95"/>
      <c r="S188" s="95"/>
      <c r="T188" s="95"/>
      <c r="U188" s="95"/>
      <c r="V188" s="95"/>
      <c r="W188" s="95"/>
      <c r="X188" s="95"/>
      <c r="Y188" s="95"/>
      <c r="Z188" s="95"/>
      <c r="AA188" s="95"/>
      <c r="AB188" s="95"/>
      <c r="AC188" s="95"/>
    </row>
    <row r="189" spans="18:29" x14ac:dyDescent="0.35">
      <c r="R189" s="95"/>
      <c r="S189" s="95"/>
      <c r="T189" s="95"/>
      <c r="U189" s="95"/>
      <c r="V189" s="95"/>
      <c r="W189" s="95"/>
      <c r="X189" s="95"/>
      <c r="Y189" s="95"/>
      <c r="Z189" s="95"/>
      <c r="AA189" s="95"/>
      <c r="AB189" s="95"/>
      <c r="AC189" s="95"/>
    </row>
    <row r="190" spans="18:29" x14ac:dyDescent="0.35">
      <c r="R190" s="95"/>
      <c r="S190" s="95"/>
      <c r="T190" s="95"/>
      <c r="U190" s="95"/>
      <c r="V190" s="95"/>
      <c r="W190" s="95"/>
      <c r="X190" s="95"/>
      <c r="Y190" s="95"/>
      <c r="Z190" s="95"/>
      <c r="AA190" s="95"/>
      <c r="AB190" s="95"/>
      <c r="AC190" s="95"/>
    </row>
    <row r="191" spans="18:29" x14ac:dyDescent="0.35">
      <c r="R191" s="95"/>
      <c r="S191" s="95"/>
      <c r="T191" s="95"/>
      <c r="U191" s="95"/>
      <c r="V191" s="95"/>
      <c r="W191" s="95"/>
      <c r="X191" s="95"/>
      <c r="Y191" s="95"/>
      <c r="Z191" s="95"/>
      <c r="AA191" s="95"/>
      <c r="AB191" s="95"/>
      <c r="AC191" s="95"/>
    </row>
    <row r="192" spans="18:29" x14ac:dyDescent="0.35">
      <c r="R192" s="95"/>
      <c r="S192" s="95"/>
      <c r="T192" s="95"/>
      <c r="U192" s="95"/>
      <c r="V192" s="95"/>
      <c r="W192" s="95"/>
      <c r="X192" s="95"/>
      <c r="Y192" s="95"/>
      <c r="Z192" s="95"/>
      <c r="AA192" s="95"/>
      <c r="AB192" s="95"/>
      <c r="AC192" s="95"/>
    </row>
    <row r="193" spans="18:29" x14ac:dyDescent="0.35">
      <c r="R193" s="95"/>
      <c r="S193" s="95"/>
      <c r="T193" s="95"/>
      <c r="U193" s="95"/>
      <c r="V193" s="95"/>
      <c r="W193" s="95"/>
      <c r="X193" s="95"/>
      <c r="Y193" s="95"/>
      <c r="Z193" s="95"/>
      <c r="AA193" s="95"/>
      <c r="AB193" s="95"/>
      <c r="AC193" s="95"/>
    </row>
    <row r="194" spans="18:29" x14ac:dyDescent="0.35">
      <c r="R194" s="95"/>
      <c r="S194" s="95"/>
      <c r="T194" s="95"/>
      <c r="U194" s="95"/>
      <c r="V194" s="95"/>
      <c r="W194" s="95"/>
      <c r="X194" s="95"/>
      <c r="Y194" s="95"/>
      <c r="Z194" s="95"/>
      <c r="AA194" s="95"/>
      <c r="AB194" s="95"/>
      <c r="AC194" s="95"/>
    </row>
    <row r="195" spans="18:29" x14ac:dyDescent="0.35">
      <c r="R195" s="95"/>
      <c r="S195" s="95"/>
      <c r="T195" s="95"/>
      <c r="U195" s="95"/>
      <c r="V195" s="95"/>
      <c r="W195" s="95"/>
      <c r="X195" s="95"/>
      <c r="Y195" s="95"/>
      <c r="Z195" s="95"/>
      <c r="AA195" s="95"/>
      <c r="AB195" s="95"/>
      <c r="AC195" s="95"/>
    </row>
    <row r="196" spans="18:29" x14ac:dyDescent="0.35">
      <c r="R196" s="95"/>
      <c r="S196" s="95"/>
      <c r="T196" s="95"/>
      <c r="U196" s="95"/>
      <c r="V196" s="95"/>
      <c r="W196" s="95"/>
      <c r="X196" s="95"/>
      <c r="Y196" s="95"/>
      <c r="Z196" s="95"/>
      <c r="AA196" s="95"/>
      <c r="AB196" s="95"/>
      <c r="AC196" s="95"/>
    </row>
    <row r="197" spans="18:29" x14ac:dyDescent="0.35">
      <c r="R197" s="95"/>
      <c r="S197" s="95"/>
      <c r="T197" s="95"/>
      <c r="U197" s="95"/>
      <c r="V197" s="95"/>
      <c r="W197" s="95"/>
      <c r="X197" s="95"/>
      <c r="Y197" s="95"/>
      <c r="Z197" s="95"/>
      <c r="AA197" s="95"/>
      <c r="AB197" s="95"/>
      <c r="AC197" s="95"/>
    </row>
    <row r="198" spans="18:29" x14ac:dyDescent="0.35">
      <c r="R198" s="95"/>
      <c r="S198" s="95"/>
      <c r="T198" s="95"/>
      <c r="U198" s="95"/>
      <c r="V198" s="95"/>
      <c r="W198" s="95"/>
      <c r="X198" s="95"/>
      <c r="Y198" s="95"/>
      <c r="Z198" s="95"/>
      <c r="AA198" s="95"/>
      <c r="AB198" s="95"/>
      <c r="AC198" s="95"/>
    </row>
    <row r="199" spans="18:29" x14ac:dyDescent="0.35">
      <c r="R199" s="95"/>
      <c r="S199" s="95"/>
      <c r="T199" s="95"/>
      <c r="U199" s="95"/>
      <c r="V199" s="95"/>
      <c r="W199" s="95"/>
      <c r="X199" s="95"/>
      <c r="Y199" s="95"/>
      <c r="Z199" s="95"/>
      <c r="AA199" s="95"/>
      <c r="AB199" s="95"/>
      <c r="AC199" s="95"/>
    </row>
    <row r="200" spans="18:29" x14ac:dyDescent="0.35">
      <c r="R200" s="95"/>
      <c r="S200" s="95"/>
      <c r="T200" s="95"/>
      <c r="U200" s="95"/>
      <c r="V200" s="95"/>
      <c r="W200" s="95"/>
      <c r="X200" s="95"/>
      <c r="Y200" s="95"/>
      <c r="Z200" s="95"/>
      <c r="AA200" s="95"/>
      <c r="AB200" s="95"/>
      <c r="AC200" s="95"/>
    </row>
    <row r="201" spans="18:29" x14ac:dyDescent="0.35">
      <c r="R201" s="95"/>
      <c r="S201" s="95"/>
      <c r="T201" s="95"/>
      <c r="U201" s="95"/>
      <c r="V201" s="95"/>
      <c r="W201" s="95"/>
      <c r="X201" s="95"/>
      <c r="Y201" s="95"/>
      <c r="Z201" s="95"/>
      <c r="AA201" s="95"/>
      <c r="AB201" s="95"/>
      <c r="AC201" s="95"/>
    </row>
    <row r="202" spans="18:29" x14ac:dyDescent="0.35">
      <c r="R202" s="95"/>
      <c r="S202" s="95"/>
      <c r="T202" s="95"/>
      <c r="U202" s="95"/>
      <c r="V202" s="95"/>
      <c r="W202" s="95"/>
      <c r="X202" s="95"/>
      <c r="Y202" s="95"/>
      <c r="Z202" s="95"/>
      <c r="AA202" s="95"/>
      <c r="AB202" s="95"/>
      <c r="AC202" s="95"/>
    </row>
    <row r="203" spans="18:29" x14ac:dyDescent="0.35">
      <c r="R203" s="95"/>
      <c r="S203" s="95"/>
      <c r="T203" s="95"/>
      <c r="U203" s="95"/>
      <c r="V203" s="95"/>
      <c r="W203" s="95"/>
      <c r="X203" s="95"/>
      <c r="Y203" s="95"/>
      <c r="Z203" s="95"/>
      <c r="AA203" s="95"/>
      <c r="AB203" s="95"/>
      <c r="AC203" s="95"/>
    </row>
    <row r="204" spans="18:29" x14ac:dyDescent="0.35">
      <c r="R204" s="95"/>
      <c r="S204" s="95"/>
      <c r="T204" s="95"/>
      <c r="U204" s="95"/>
      <c r="V204" s="95"/>
      <c r="W204" s="95"/>
      <c r="X204" s="95"/>
      <c r="Y204" s="95"/>
      <c r="Z204" s="95"/>
      <c r="AA204" s="95"/>
      <c r="AB204" s="95"/>
      <c r="AC204" s="95"/>
    </row>
    <row r="205" spans="18:29" x14ac:dyDescent="0.35">
      <c r="R205" s="95"/>
      <c r="S205" s="95"/>
      <c r="T205" s="95"/>
      <c r="U205" s="95"/>
      <c r="V205" s="95"/>
      <c r="W205" s="95"/>
      <c r="X205" s="95"/>
      <c r="Y205" s="95"/>
      <c r="Z205" s="95"/>
      <c r="AA205" s="95"/>
      <c r="AB205" s="95"/>
      <c r="AC205" s="95"/>
    </row>
    <row r="206" spans="18:29" x14ac:dyDescent="0.35">
      <c r="R206" s="95"/>
      <c r="S206" s="95"/>
      <c r="T206" s="95"/>
      <c r="U206" s="95"/>
      <c r="V206" s="95"/>
      <c r="W206" s="95"/>
      <c r="X206" s="95"/>
      <c r="Y206" s="95"/>
      <c r="Z206" s="95"/>
      <c r="AA206" s="95"/>
      <c r="AB206" s="95"/>
      <c r="AC206" s="95"/>
    </row>
    <row r="207" spans="18:29" x14ac:dyDescent="0.35">
      <c r="R207" s="95"/>
      <c r="S207" s="95"/>
      <c r="T207" s="95"/>
      <c r="U207" s="95"/>
      <c r="V207" s="95"/>
      <c r="W207" s="95"/>
      <c r="X207" s="95"/>
      <c r="Y207" s="95"/>
      <c r="Z207" s="95"/>
      <c r="AA207" s="95"/>
      <c r="AB207" s="95"/>
      <c r="AC207" s="95"/>
    </row>
    <row r="208" spans="18:29" x14ac:dyDescent="0.35">
      <c r="R208" s="95"/>
      <c r="S208" s="95"/>
      <c r="T208" s="95"/>
      <c r="U208" s="95"/>
      <c r="V208" s="95"/>
      <c r="W208" s="95"/>
      <c r="X208" s="95"/>
      <c r="Y208" s="95"/>
      <c r="Z208" s="95"/>
      <c r="AA208" s="95"/>
      <c r="AB208" s="95"/>
      <c r="AC208" s="95"/>
    </row>
    <row r="209" spans="18:29" x14ac:dyDescent="0.35">
      <c r="R209" s="95"/>
      <c r="S209" s="95"/>
      <c r="T209" s="95"/>
      <c r="U209" s="95"/>
      <c r="V209" s="95"/>
      <c r="W209" s="95"/>
      <c r="X209" s="95"/>
      <c r="Y209" s="95"/>
      <c r="Z209" s="95"/>
      <c r="AA209" s="95"/>
      <c r="AB209" s="95"/>
      <c r="AC209" s="95"/>
    </row>
    <row r="210" spans="18:29" x14ac:dyDescent="0.35">
      <c r="R210" s="95"/>
      <c r="S210" s="95"/>
      <c r="T210" s="95"/>
      <c r="U210" s="95"/>
      <c r="V210" s="95"/>
      <c r="W210" s="95"/>
      <c r="X210" s="95"/>
      <c r="Y210" s="95"/>
      <c r="Z210" s="95"/>
      <c r="AA210" s="95"/>
      <c r="AB210" s="95"/>
      <c r="AC210" s="95"/>
    </row>
    <row r="211" spans="18:29" x14ac:dyDescent="0.35">
      <c r="R211" s="95"/>
      <c r="S211" s="95"/>
      <c r="T211" s="95"/>
      <c r="U211" s="95"/>
      <c r="V211" s="95"/>
      <c r="W211" s="95"/>
      <c r="X211" s="95"/>
      <c r="Y211" s="95"/>
      <c r="Z211" s="95"/>
      <c r="AA211" s="95"/>
      <c r="AB211" s="95"/>
      <c r="AC211" s="95"/>
    </row>
    <row r="212" spans="18:29" x14ac:dyDescent="0.35">
      <c r="R212" s="95"/>
      <c r="S212" s="95"/>
      <c r="T212" s="95"/>
      <c r="U212" s="95"/>
      <c r="V212" s="95"/>
      <c r="W212" s="95"/>
      <c r="X212" s="95"/>
      <c r="Y212" s="95"/>
      <c r="Z212" s="95"/>
      <c r="AA212" s="95"/>
      <c r="AB212" s="95"/>
      <c r="AC212" s="95"/>
    </row>
    <row r="213" spans="18:29" x14ac:dyDescent="0.35">
      <c r="R213" s="95"/>
      <c r="S213" s="95"/>
      <c r="T213" s="95"/>
      <c r="U213" s="95"/>
      <c r="V213" s="95"/>
      <c r="W213" s="95"/>
      <c r="X213" s="95"/>
      <c r="Y213" s="95"/>
      <c r="Z213" s="95"/>
      <c r="AA213" s="95"/>
      <c r="AB213" s="95"/>
      <c r="AC213" s="95"/>
    </row>
    <row r="214" spans="18:29" x14ac:dyDescent="0.35">
      <c r="R214" s="95"/>
      <c r="S214" s="95"/>
      <c r="T214" s="95"/>
      <c r="U214" s="95"/>
      <c r="V214" s="95"/>
      <c r="W214" s="95"/>
      <c r="X214" s="95"/>
      <c r="Y214" s="95"/>
      <c r="Z214" s="95"/>
      <c r="AA214" s="95"/>
      <c r="AB214" s="95"/>
      <c r="AC214" s="95"/>
    </row>
    <row r="215" spans="18:29" x14ac:dyDescent="0.35">
      <c r="R215" s="95"/>
      <c r="S215" s="95"/>
      <c r="T215" s="95"/>
      <c r="U215" s="95"/>
      <c r="V215" s="95"/>
      <c r="W215" s="95"/>
      <c r="X215" s="95"/>
      <c r="Y215" s="95"/>
      <c r="Z215" s="95"/>
      <c r="AA215" s="95"/>
      <c r="AB215" s="95"/>
      <c r="AC215" s="95"/>
    </row>
    <row r="216" spans="18:29" x14ac:dyDescent="0.35">
      <c r="R216" s="95"/>
      <c r="S216" s="95"/>
      <c r="T216" s="95"/>
      <c r="U216" s="95"/>
      <c r="V216" s="95"/>
      <c r="W216" s="95"/>
      <c r="X216" s="95"/>
      <c r="Y216" s="95"/>
      <c r="Z216" s="95"/>
      <c r="AA216" s="95"/>
      <c r="AB216" s="95"/>
      <c r="AC216" s="95"/>
    </row>
    <row r="217" spans="18:29" x14ac:dyDescent="0.35">
      <c r="R217" s="95"/>
      <c r="S217" s="95"/>
      <c r="T217" s="95"/>
      <c r="U217" s="95"/>
      <c r="V217" s="95"/>
      <c r="W217" s="95"/>
      <c r="X217" s="95"/>
      <c r="Y217" s="95"/>
      <c r="Z217" s="95"/>
      <c r="AA217" s="95"/>
      <c r="AB217" s="95"/>
      <c r="AC217" s="95"/>
    </row>
    <row r="218" spans="18:29" x14ac:dyDescent="0.35">
      <c r="R218" s="95"/>
      <c r="S218" s="95"/>
      <c r="T218" s="95"/>
      <c r="U218" s="95"/>
      <c r="V218" s="95"/>
      <c r="W218" s="95"/>
      <c r="X218" s="95"/>
      <c r="Y218" s="95"/>
      <c r="Z218" s="95"/>
      <c r="AA218" s="95"/>
      <c r="AB218" s="95"/>
      <c r="AC218" s="95"/>
    </row>
    <row r="219" spans="18:29" x14ac:dyDescent="0.35">
      <c r="R219" s="95"/>
      <c r="S219" s="95"/>
      <c r="T219" s="95"/>
      <c r="U219" s="95"/>
      <c r="V219" s="95"/>
      <c r="W219" s="95"/>
      <c r="X219" s="95"/>
      <c r="Y219" s="95"/>
      <c r="Z219" s="95"/>
      <c r="AA219" s="95"/>
      <c r="AB219" s="95"/>
      <c r="AC219" s="95"/>
    </row>
    <row r="220" spans="18:29" x14ac:dyDescent="0.35">
      <c r="R220" s="95"/>
      <c r="S220" s="95"/>
      <c r="T220" s="95"/>
      <c r="U220" s="95"/>
      <c r="V220" s="95"/>
      <c r="W220" s="95"/>
      <c r="X220" s="95"/>
      <c r="Y220" s="95"/>
      <c r="Z220" s="95"/>
      <c r="AA220" s="95"/>
      <c r="AB220" s="95"/>
      <c r="AC220" s="95"/>
    </row>
    <row r="221" spans="18:29" x14ac:dyDescent="0.35">
      <c r="R221" s="95"/>
      <c r="S221" s="95"/>
      <c r="T221" s="95"/>
      <c r="U221" s="95"/>
      <c r="V221" s="95"/>
      <c r="W221" s="95"/>
      <c r="X221" s="95"/>
      <c r="Y221" s="95"/>
      <c r="Z221" s="95"/>
      <c r="AA221" s="95"/>
      <c r="AB221" s="95"/>
      <c r="AC221" s="95"/>
    </row>
    <row r="222" spans="18:29" x14ac:dyDescent="0.35">
      <c r="R222" s="95"/>
      <c r="S222" s="95"/>
      <c r="T222" s="95"/>
      <c r="U222" s="95"/>
      <c r="V222" s="95"/>
      <c r="W222" s="95"/>
      <c r="X222" s="95"/>
      <c r="Y222" s="95"/>
      <c r="Z222" s="95"/>
      <c r="AA222" s="95"/>
      <c r="AB222" s="95"/>
      <c r="AC222" s="95"/>
    </row>
    <row r="223" spans="18:29" x14ac:dyDescent="0.35">
      <c r="R223" s="95"/>
      <c r="S223" s="95"/>
      <c r="T223" s="95"/>
      <c r="U223" s="95"/>
      <c r="V223" s="95"/>
      <c r="W223" s="95"/>
      <c r="X223" s="95"/>
      <c r="Y223" s="95"/>
      <c r="Z223" s="95"/>
      <c r="AA223" s="95"/>
      <c r="AB223" s="95"/>
      <c r="AC223" s="95"/>
    </row>
    <row r="224" spans="18:29" x14ac:dyDescent="0.35">
      <c r="R224" s="95"/>
      <c r="S224" s="95"/>
      <c r="T224" s="95"/>
      <c r="U224" s="95"/>
      <c r="V224" s="95"/>
      <c r="W224" s="95"/>
      <c r="X224" s="95"/>
      <c r="Y224" s="95"/>
      <c r="Z224" s="95"/>
      <c r="AA224" s="95"/>
      <c r="AB224" s="95"/>
      <c r="AC224" s="95"/>
    </row>
    <row r="225" spans="18:29" x14ac:dyDescent="0.35">
      <c r="R225" s="95"/>
      <c r="S225" s="95"/>
      <c r="T225" s="95"/>
      <c r="U225" s="95"/>
      <c r="V225" s="95"/>
      <c r="W225" s="95"/>
      <c r="X225" s="95"/>
      <c r="Y225" s="95"/>
      <c r="Z225" s="95"/>
      <c r="AA225" s="95"/>
      <c r="AB225" s="95"/>
      <c r="AC225" s="95"/>
    </row>
    <row r="226" spans="18:29" x14ac:dyDescent="0.35">
      <c r="R226" s="95"/>
      <c r="S226" s="95"/>
      <c r="T226" s="95"/>
      <c r="U226" s="95"/>
      <c r="V226" s="95"/>
      <c r="W226" s="95"/>
      <c r="X226" s="95"/>
      <c r="Y226" s="95"/>
      <c r="Z226" s="95"/>
      <c r="AA226" s="95"/>
      <c r="AB226" s="95"/>
      <c r="AC226" s="95"/>
    </row>
    <row r="227" spans="18:29" x14ac:dyDescent="0.35">
      <c r="R227" s="95"/>
      <c r="S227" s="95"/>
      <c r="T227" s="95"/>
      <c r="U227" s="95"/>
      <c r="V227" s="95"/>
      <c r="W227" s="95"/>
      <c r="X227" s="95"/>
      <c r="Y227" s="95"/>
      <c r="Z227" s="95"/>
      <c r="AA227" s="95"/>
      <c r="AB227" s="95"/>
      <c r="AC227" s="95"/>
    </row>
    <row r="228" spans="18:29" x14ac:dyDescent="0.35">
      <c r="R228" s="95"/>
      <c r="S228" s="95"/>
      <c r="T228" s="95"/>
      <c r="U228" s="95"/>
      <c r="V228" s="95"/>
      <c r="W228" s="95"/>
      <c r="X228" s="95"/>
      <c r="Y228" s="95"/>
      <c r="Z228" s="95"/>
      <c r="AA228" s="95"/>
      <c r="AB228" s="95"/>
      <c r="AC228" s="95"/>
    </row>
    <row r="229" spans="18:29" x14ac:dyDescent="0.35">
      <c r="R229" s="95"/>
      <c r="S229" s="95"/>
      <c r="T229" s="95"/>
      <c r="U229" s="95"/>
      <c r="V229" s="95"/>
      <c r="W229" s="95"/>
      <c r="X229" s="95"/>
      <c r="Y229" s="95"/>
      <c r="Z229" s="95"/>
      <c r="AA229" s="95"/>
      <c r="AB229" s="95"/>
      <c r="AC229" s="95"/>
    </row>
    <row r="230" spans="18:29" x14ac:dyDescent="0.35">
      <c r="R230" s="95"/>
      <c r="S230" s="95"/>
      <c r="T230" s="95"/>
      <c r="U230" s="95"/>
      <c r="V230" s="95"/>
      <c r="W230" s="95"/>
      <c r="X230" s="95"/>
      <c r="Y230" s="95"/>
      <c r="Z230" s="95"/>
      <c r="AA230" s="95"/>
      <c r="AB230" s="95"/>
      <c r="AC230" s="95"/>
    </row>
    <row r="231" spans="18:29" x14ac:dyDescent="0.35">
      <c r="R231" s="95"/>
      <c r="S231" s="95"/>
      <c r="T231" s="95"/>
      <c r="U231" s="95"/>
      <c r="V231" s="95"/>
      <c r="W231" s="95"/>
      <c r="X231" s="95"/>
      <c r="Y231" s="95"/>
      <c r="Z231" s="95"/>
      <c r="AA231" s="95"/>
      <c r="AB231" s="95"/>
      <c r="AC231" s="95"/>
    </row>
    <row r="232" spans="18:29" x14ac:dyDescent="0.35">
      <c r="R232" s="95"/>
      <c r="S232" s="95"/>
      <c r="T232" s="95"/>
      <c r="U232" s="95"/>
      <c r="V232" s="95"/>
      <c r="W232" s="95"/>
      <c r="X232" s="95"/>
      <c r="Y232" s="95"/>
      <c r="Z232" s="95"/>
      <c r="AA232" s="95"/>
      <c r="AB232" s="95"/>
      <c r="AC232" s="95"/>
    </row>
    <row r="233" spans="18:29" x14ac:dyDescent="0.35">
      <c r="R233" s="95"/>
      <c r="S233" s="95"/>
      <c r="T233" s="95"/>
      <c r="U233" s="95"/>
      <c r="V233" s="95"/>
      <c r="W233" s="95"/>
      <c r="X233" s="95"/>
      <c r="Y233" s="95"/>
      <c r="Z233" s="95"/>
      <c r="AA233" s="95"/>
      <c r="AB233" s="95"/>
      <c r="AC233" s="95"/>
    </row>
    <row r="234" spans="18:29" x14ac:dyDescent="0.35">
      <c r="R234" s="95"/>
      <c r="S234" s="95"/>
      <c r="T234" s="95"/>
      <c r="U234" s="95"/>
      <c r="V234" s="95"/>
      <c r="W234" s="95"/>
      <c r="X234" s="95"/>
      <c r="Y234" s="95"/>
      <c r="Z234" s="95"/>
      <c r="AA234" s="95"/>
      <c r="AB234" s="95"/>
      <c r="AC234" s="95"/>
    </row>
    <row r="235" spans="18:29" x14ac:dyDescent="0.35">
      <c r="R235" s="95"/>
      <c r="S235" s="95"/>
      <c r="T235" s="95"/>
      <c r="U235" s="95"/>
      <c r="V235" s="95"/>
      <c r="W235" s="95"/>
      <c r="X235" s="95"/>
      <c r="Y235" s="95"/>
      <c r="Z235" s="95"/>
      <c r="AA235" s="95"/>
      <c r="AB235" s="95"/>
      <c r="AC235" s="95"/>
    </row>
    <row r="236" spans="18:29" x14ac:dyDescent="0.35">
      <c r="R236" s="95"/>
      <c r="S236" s="95"/>
      <c r="T236" s="95"/>
      <c r="U236" s="95"/>
      <c r="V236" s="95"/>
      <c r="W236" s="95"/>
      <c r="X236" s="95"/>
      <c r="Y236" s="95"/>
      <c r="Z236" s="95"/>
      <c r="AA236" s="95"/>
      <c r="AB236" s="95"/>
      <c r="AC236" s="95"/>
    </row>
    <row r="237" spans="18:29" x14ac:dyDescent="0.35">
      <c r="R237" s="95"/>
      <c r="S237" s="95"/>
      <c r="T237" s="95"/>
      <c r="U237" s="95"/>
      <c r="V237" s="95"/>
      <c r="W237" s="95"/>
      <c r="X237" s="95"/>
      <c r="Y237" s="95"/>
      <c r="Z237" s="95"/>
      <c r="AA237" s="95"/>
      <c r="AB237" s="95"/>
      <c r="AC237" s="95"/>
    </row>
    <row r="238" spans="18:29" x14ac:dyDescent="0.35">
      <c r="R238" s="95"/>
      <c r="S238" s="95"/>
      <c r="T238" s="95"/>
      <c r="U238" s="95"/>
      <c r="V238" s="95"/>
      <c r="W238" s="95"/>
      <c r="X238" s="95"/>
      <c r="Y238" s="95"/>
      <c r="Z238" s="95"/>
      <c r="AA238" s="95"/>
      <c r="AB238" s="95"/>
      <c r="AC238" s="95"/>
    </row>
    <row r="239" spans="18:29" x14ac:dyDescent="0.35">
      <c r="R239" s="95"/>
      <c r="S239" s="95"/>
      <c r="T239" s="95"/>
      <c r="U239" s="95"/>
      <c r="V239" s="95"/>
      <c r="W239" s="95"/>
      <c r="X239" s="95"/>
      <c r="Y239" s="95"/>
      <c r="Z239" s="95"/>
      <c r="AA239" s="95"/>
      <c r="AB239" s="95"/>
      <c r="AC239" s="95"/>
    </row>
    <row r="240" spans="18:29" x14ac:dyDescent="0.35">
      <c r="R240" s="95"/>
      <c r="S240" s="95"/>
      <c r="T240" s="95"/>
      <c r="U240" s="95"/>
      <c r="V240" s="95"/>
      <c r="W240" s="95"/>
      <c r="X240" s="95"/>
      <c r="Y240" s="95"/>
      <c r="Z240" s="95"/>
      <c r="AA240" s="95"/>
      <c r="AB240" s="95"/>
      <c r="AC240" s="95"/>
    </row>
    <row r="241" spans="18:29" x14ac:dyDescent="0.35">
      <c r="R241" s="95"/>
      <c r="S241" s="95"/>
      <c r="T241" s="95"/>
      <c r="U241" s="95"/>
      <c r="V241" s="95"/>
      <c r="W241" s="95"/>
      <c r="X241" s="95"/>
      <c r="Y241" s="95"/>
      <c r="Z241" s="95"/>
      <c r="AA241" s="95"/>
      <c r="AB241" s="95"/>
      <c r="AC241" s="95"/>
    </row>
    <row r="242" spans="18:29" x14ac:dyDescent="0.35">
      <c r="R242" s="95"/>
      <c r="S242" s="95"/>
      <c r="T242" s="95"/>
      <c r="U242" s="95"/>
      <c r="V242" s="95"/>
      <c r="W242" s="95"/>
      <c r="X242" s="95"/>
      <c r="Y242" s="95"/>
      <c r="Z242" s="95"/>
      <c r="AA242" s="95"/>
      <c r="AB242" s="95"/>
      <c r="AC242" s="95"/>
    </row>
    <row r="243" spans="18:29" x14ac:dyDescent="0.35">
      <c r="R243" s="95"/>
      <c r="S243" s="95"/>
      <c r="T243" s="95"/>
      <c r="U243" s="95"/>
      <c r="V243" s="95"/>
      <c r="W243" s="95"/>
      <c r="X243" s="95"/>
      <c r="Y243" s="95"/>
      <c r="Z243" s="95"/>
      <c r="AA243" s="95"/>
      <c r="AB243" s="95"/>
      <c r="AC243" s="95"/>
    </row>
    <row r="244" spans="18:29" x14ac:dyDescent="0.35">
      <c r="R244" s="95"/>
      <c r="S244" s="95"/>
      <c r="T244" s="95"/>
      <c r="U244" s="95"/>
      <c r="V244" s="95"/>
      <c r="W244" s="95"/>
      <c r="X244" s="95"/>
      <c r="Y244" s="95"/>
      <c r="Z244" s="95"/>
      <c r="AA244" s="95"/>
      <c r="AB244" s="95"/>
      <c r="AC244" s="95"/>
    </row>
    <row r="245" spans="18:29" x14ac:dyDescent="0.35">
      <c r="R245" s="95"/>
      <c r="S245" s="95"/>
      <c r="T245" s="95"/>
      <c r="U245" s="95"/>
      <c r="V245" s="95"/>
      <c r="W245" s="95"/>
      <c r="X245" s="95"/>
      <c r="Y245" s="95"/>
      <c r="Z245" s="95"/>
      <c r="AA245" s="95"/>
      <c r="AB245" s="95"/>
      <c r="AC245" s="95"/>
    </row>
    <row r="246" spans="18:29" x14ac:dyDescent="0.35">
      <c r="R246" s="95"/>
      <c r="S246" s="95"/>
      <c r="T246" s="95"/>
      <c r="U246" s="95"/>
      <c r="V246" s="95"/>
      <c r="W246" s="95"/>
      <c r="X246" s="95"/>
      <c r="Y246" s="95"/>
      <c r="Z246" s="95"/>
      <c r="AA246" s="95"/>
      <c r="AB246" s="95"/>
      <c r="AC246" s="95"/>
    </row>
    <row r="247" spans="18:29" x14ac:dyDescent="0.35">
      <c r="R247" s="95"/>
      <c r="S247" s="95"/>
      <c r="T247" s="95"/>
      <c r="U247" s="95"/>
      <c r="V247" s="95"/>
      <c r="W247" s="95"/>
      <c r="X247" s="95"/>
      <c r="Y247" s="95"/>
      <c r="Z247" s="95"/>
      <c r="AA247" s="95"/>
      <c r="AB247" s="95"/>
      <c r="AC247" s="95"/>
    </row>
    <row r="248" spans="18:29" x14ac:dyDescent="0.35">
      <c r="R248" s="95"/>
      <c r="S248" s="95"/>
      <c r="T248" s="95"/>
      <c r="U248" s="95"/>
      <c r="V248" s="95"/>
      <c r="W248" s="95"/>
      <c r="X248" s="95"/>
      <c r="Y248" s="95"/>
      <c r="Z248" s="95"/>
      <c r="AA248" s="95"/>
      <c r="AB248" s="95"/>
      <c r="AC248" s="95"/>
    </row>
    <row r="249" spans="18:29" x14ac:dyDescent="0.35">
      <c r="R249" s="95"/>
      <c r="S249" s="95"/>
      <c r="T249" s="95"/>
      <c r="U249" s="95"/>
      <c r="V249" s="95"/>
      <c r="W249" s="95"/>
      <c r="X249" s="95"/>
      <c r="Y249" s="95"/>
      <c r="Z249" s="95"/>
      <c r="AA249" s="95"/>
      <c r="AB249" s="95"/>
      <c r="AC249" s="95"/>
    </row>
    <row r="250" spans="18:29" x14ac:dyDescent="0.35">
      <c r="R250" s="95"/>
      <c r="S250" s="95"/>
      <c r="T250" s="95"/>
      <c r="U250" s="95"/>
      <c r="V250" s="95"/>
      <c r="W250" s="95"/>
      <c r="X250" s="95"/>
      <c r="Y250" s="95"/>
      <c r="Z250" s="95"/>
      <c r="AA250" s="95"/>
      <c r="AB250" s="95"/>
      <c r="AC250" s="95"/>
    </row>
    <row r="251" spans="18:29" x14ac:dyDescent="0.35">
      <c r="R251" s="95"/>
      <c r="S251" s="95"/>
      <c r="T251" s="95"/>
      <c r="U251" s="95"/>
      <c r="V251" s="95"/>
      <c r="W251" s="95"/>
      <c r="X251" s="95"/>
      <c r="Y251" s="95"/>
      <c r="Z251" s="95"/>
      <c r="AA251" s="95"/>
      <c r="AB251" s="95"/>
      <c r="AC251" s="95"/>
    </row>
    <row r="252" spans="18:29" x14ac:dyDescent="0.35">
      <c r="R252" s="95"/>
      <c r="S252" s="95"/>
      <c r="T252" s="95"/>
      <c r="U252" s="95"/>
      <c r="V252" s="95"/>
      <c r="W252" s="95"/>
      <c r="X252" s="95"/>
      <c r="Y252" s="95"/>
      <c r="Z252" s="95"/>
      <c r="AA252" s="95"/>
      <c r="AB252" s="95"/>
      <c r="AC252" s="95"/>
    </row>
    <row r="253" spans="18:29" x14ac:dyDescent="0.35">
      <c r="R253" s="95"/>
      <c r="S253" s="95"/>
      <c r="T253" s="95"/>
      <c r="U253" s="95"/>
      <c r="V253" s="95"/>
      <c r="W253" s="95"/>
      <c r="X253" s="95"/>
      <c r="Y253" s="95"/>
      <c r="Z253" s="95"/>
      <c r="AA253" s="95"/>
      <c r="AB253" s="95"/>
      <c r="AC253" s="95"/>
    </row>
    <row r="254" spans="18:29" x14ac:dyDescent="0.35">
      <c r="R254" s="95"/>
      <c r="S254" s="95"/>
      <c r="T254" s="95"/>
      <c r="U254" s="95"/>
      <c r="V254" s="95"/>
      <c r="W254" s="95"/>
      <c r="X254" s="95"/>
      <c r="Y254" s="95"/>
      <c r="Z254" s="95"/>
      <c r="AA254" s="95"/>
      <c r="AB254" s="95"/>
      <c r="AC254" s="95"/>
    </row>
    <row r="255" spans="18:29" x14ac:dyDescent="0.35">
      <c r="R255" s="95"/>
      <c r="S255" s="95"/>
      <c r="T255" s="95"/>
      <c r="U255" s="95"/>
      <c r="V255" s="95"/>
      <c r="W255" s="95"/>
      <c r="X255" s="95"/>
      <c r="Y255" s="95"/>
      <c r="Z255" s="95"/>
      <c r="AA255" s="95"/>
      <c r="AB255" s="95"/>
      <c r="AC255" s="95"/>
    </row>
    <row r="256" spans="18:29" x14ac:dyDescent="0.35">
      <c r="R256" s="95"/>
      <c r="S256" s="95"/>
      <c r="T256" s="95"/>
      <c r="U256" s="95"/>
      <c r="V256" s="95"/>
      <c r="W256" s="95"/>
      <c r="X256" s="95"/>
      <c r="Y256" s="95"/>
      <c r="Z256" s="95"/>
      <c r="AA256" s="95"/>
      <c r="AB256" s="95"/>
      <c r="AC256" s="95"/>
    </row>
    <row r="257" spans="18:29" x14ac:dyDescent="0.35">
      <c r="R257" s="95"/>
      <c r="S257" s="95"/>
      <c r="T257" s="95"/>
      <c r="U257" s="95"/>
      <c r="V257" s="95"/>
      <c r="W257" s="95"/>
      <c r="X257" s="95"/>
      <c r="Y257" s="95"/>
      <c r="Z257" s="95"/>
      <c r="AA257" s="95"/>
      <c r="AB257" s="95"/>
      <c r="AC257" s="95"/>
    </row>
    <row r="258" spans="18:29" x14ac:dyDescent="0.35">
      <c r="R258" s="95"/>
      <c r="S258" s="95"/>
      <c r="T258" s="95"/>
      <c r="U258" s="95"/>
      <c r="V258" s="95"/>
      <c r="W258" s="95"/>
      <c r="X258" s="95"/>
      <c r="Y258" s="95"/>
      <c r="Z258" s="95"/>
      <c r="AA258" s="95"/>
      <c r="AB258" s="95"/>
      <c r="AC258" s="95"/>
    </row>
    <row r="259" spans="18:29" x14ac:dyDescent="0.35">
      <c r="R259" s="95"/>
      <c r="S259" s="95"/>
      <c r="T259" s="95"/>
      <c r="U259" s="95"/>
      <c r="V259" s="95"/>
      <c r="W259" s="95"/>
      <c r="X259" s="95"/>
      <c r="Y259" s="95"/>
      <c r="Z259" s="95"/>
      <c r="AA259" s="95"/>
      <c r="AB259" s="95"/>
      <c r="AC259" s="95"/>
    </row>
    <row r="260" spans="18:29" x14ac:dyDescent="0.35">
      <c r="R260" s="95"/>
      <c r="S260" s="95"/>
      <c r="T260" s="95"/>
      <c r="U260" s="95"/>
      <c r="V260" s="95"/>
      <c r="W260" s="95"/>
      <c r="X260" s="95"/>
      <c r="Y260" s="95"/>
      <c r="Z260" s="95"/>
      <c r="AA260" s="95"/>
      <c r="AB260" s="95"/>
      <c r="AC260" s="95"/>
    </row>
    <row r="261" spans="18:29" x14ac:dyDescent="0.35">
      <c r="R261" s="95"/>
      <c r="S261" s="95"/>
      <c r="T261" s="95"/>
      <c r="U261" s="95"/>
      <c r="V261" s="95"/>
      <c r="W261" s="95"/>
      <c r="X261" s="95"/>
      <c r="Y261" s="95"/>
      <c r="Z261" s="95"/>
      <c r="AA261" s="95"/>
      <c r="AB261" s="95"/>
      <c r="AC261" s="95"/>
    </row>
    <row r="262" spans="18:29" x14ac:dyDescent="0.35">
      <c r="R262" s="95"/>
      <c r="S262" s="95"/>
      <c r="T262" s="95"/>
      <c r="U262" s="95"/>
      <c r="V262" s="95"/>
      <c r="W262" s="95"/>
      <c r="X262" s="95"/>
      <c r="Y262" s="95"/>
      <c r="Z262" s="95"/>
      <c r="AA262" s="95"/>
      <c r="AB262" s="95"/>
      <c r="AC262" s="95"/>
    </row>
    <row r="263" spans="18:29" x14ac:dyDescent="0.35">
      <c r="R263" s="95"/>
      <c r="S263" s="95"/>
      <c r="T263" s="95"/>
      <c r="U263" s="95"/>
      <c r="V263" s="95"/>
      <c r="W263" s="95"/>
      <c r="X263" s="95"/>
      <c r="Y263" s="95"/>
      <c r="Z263" s="95"/>
      <c r="AA263" s="95"/>
      <c r="AB263" s="95"/>
      <c r="AC263" s="95"/>
    </row>
    <row r="264" spans="18:29" x14ac:dyDescent="0.35">
      <c r="R264" s="95"/>
      <c r="S264" s="95"/>
      <c r="T264" s="95"/>
      <c r="U264" s="95"/>
      <c r="V264" s="95"/>
      <c r="W264" s="95"/>
      <c r="X264" s="95"/>
      <c r="Y264" s="95"/>
      <c r="Z264" s="95"/>
      <c r="AA264" s="95"/>
      <c r="AB264" s="95"/>
      <c r="AC264" s="95"/>
    </row>
    <row r="265" spans="18:29" x14ac:dyDescent="0.35">
      <c r="R265" s="95"/>
      <c r="S265" s="95"/>
      <c r="T265" s="95"/>
      <c r="U265" s="95"/>
      <c r="V265" s="95"/>
      <c r="W265" s="95"/>
      <c r="X265" s="95"/>
      <c r="Y265" s="95"/>
      <c r="Z265" s="95"/>
      <c r="AA265" s="95"/>
      <c r="AB265" s="95"/>
      <c r="AC265" s="95"/>
    </row>
    <row r="266" spans="18:29" x14ac:dyDescent="0.35">
      <c r="R266" s="95"/>
      <c r="S266" s="95"/>
      <c r="T266" s="95"/>
      <c r="U266" s="95"/>
      <c r="V266" s="95"/>
      <c r="W266" s="95"/>
      <c r="X266" s="95"/>
      <c r="Y266" s="95"/>
      <c r="Z266" s="95"/>
      <c r="AA266" s="95"/>
      <c r="AB266" s="95"/>
      <c r="AC266" s="95"/>
    </row>
    <row r="267" spans="18:29" x14ac:dyDescent="0.35">
      <c r="R267" s="95"/>
      <c r="S267" s="95"/>
      <c r="T267" s="95"/>
      <c r="U267" s="95"/>
      <c r="V267" s="95"/>
      <c r="W267" s="95"/>
      <c r="X267" s="95"/>
      <c r="Y267" s="95"/>
      <c r="Z267" s="95"/>
      <c r="AA267" s="95"/>
      <c r="AB267" s="95"/>
      <c r="AC267" s="95"/>
    </row>
    <row r="268" spans="18:29" x14ac:dyDescent="0.35">
      <c r="R268" s="95"/>
      <c r="S268" s="95"/>
      <c r="T268" s="95"/>
      <c r="U268" s="95"/>
      <c r="V268" s="95"/>
      <c r="W268" s="95"/>
      <c r="X268" s="95"/>
      <c r="Y268" s="95"/>
      <c r="Z268" s="95"/>
      <c r="AA268" s="95"/>
      <c r="AB268" s="95"/>
      <c r="AC268" s="95"/>
    </row>
    <row r="269" spans="18:29" x14ac:dyDescent="0.35">
      <c r="R269" s="95"/>
      <c r="S269" s="95"/>
      <c r="T269" s="95"/>
      <c r="U269" s="95"/>
      <c r="V269" s="95"/>
      <c r="W269" s="95"/>
      <c r="X269" s="95"/>
      <c r="Y269" s="95"/>
      <c r="Z269" s="95"/>
      <c r="AA269" s="95"/>
      <c r="AB269" s="95"/>
      <c r="AC269" s="95"/>
    </row>
    <row r="270" spans="18:29" x14ac:dyDescent="0.35">
      <c r="R270" s="95"/>
      <c r="S270" s="95"/>
      <c r="T270" s="95"/>
      <c r="U270" s="95"/>
      <c r="V270" s="95"/>
      <c r="W270" s="95"/>
      <c r="X270" s="95"/>
      <c r="Y270" s="95"/>
      <c r="Z270" s="95"/>
      <c r="AA270" s="95"/>
      <c r="AB270" s="95"/>
      <c r="AC270" s="95"/>
    </row>
    <row r="271" spans="18:29" x14ac:dyDescent="0.35">
      <c r="R271" s="95"/>
      <c r="S271" s="95"/>
      <c r="T271" s="95"/>
      <c r="U271" s="95"/>
      <c r="V271" s="95"/>
      <c r="W271" s="95"/>
      <c r="X271" s="95"/>
      <c r="Y271" s="95"/>
      <c r="Z271" s="95"/>
      <c r="AA271" s="95"/>
      <c r="AB271" s="95"/>
      <c r="AC271" s="95"/>
    </row>
    <row r="272" spans="18:29" x14ac:dyDescent="0.35">
      <c r="R272" s="95"/>
      <c r="S272" s="95"/>
      <c r="T272" s="95"/>
      <c r="U272" s="95"/>
      <c r="V272" s="95"/>
      <c r="W272" s="95"/>
      <c r="X272" s="95"/>
      <c r="Y272" s="95"/>
      <c r="Z272" s="95"/>
      <c r="AA272" s="95"/>
      <c r="AB272" s="95"/>
      <c r="AC272" s="95"/>
    </row>
    <row r="273" spans="18:29" x14ac:dyDescent="0.35">
      <c r="R273" s="95"/>
      <c r="S273" s="95"/>
      <c r="T273" s="95"/>
      <c r="U273" s="95"/>
      <c r="V273" s="95"/>
      <c r="W273" s="95"/>
      <c r="X273" s="95"/>
      <c r="Y273" s="95"/>
      <c r="Z273" s="95"/>
      <c r="AA273" s="95"/>
      <c r="AB273" s="95"/>
      <c r="AC273" s="95"/>
    </row>
    <row r="274" spans="18:29" x14ac:dyDescent="0.35">
      <c r="R274" s="95"/>
      <c r="S274" s="95"/>
      <c r="T274" s="95"/>
      <c r="U274" s="95"/>
      <c r="V274" s="95"/>
      <c r="W274" s="95"/>
      <c r="X274" s="95"/>
      <c r="Y274" s="95"/>
      <c r="Z274" s="95"/>
      <c r="AA274" s="95"/>
      <c r="AB274" s="95"/>
      <c r="AC274" s="95"/>
    </row>
    <row r="275" spans="18:29" x14ac:dyDescent="0.35">
      <c r="R275" s="95"/>
      <c r="S275" s="95"/>
      <c r="T275" s="95"/>
      <c r="U275" s="95"/>
      <c r="V275" s="95"/>
      <c r="W275" s="95"/>
      <c r="X275" s="95"/>
      <c r="Y275" s="95"/>
      <c r="Z275" s="95"/>
      <c r="AA275" s="95"/>
      <c r="AB275" s="95"/>
      <c r="AC275" s="95"/>
    </row>
    <row r="276" spans="18:29" x14ac:dyDescent="0.35">
      <c r="R276" s="95"/>
      <c r="S276" s="95"/>
      <c r="T276" s="95"/>
      <c r="U276" s="95"/>
      <c r="V276" s="95"/>
      <c r="W276" s="95"/>
      <c r="X276" s="95"/>
      <c r="Y276" s="95"/>
      <c r="Z276" s="95"/>
      <c r="AA276" s="95"/>
      <c r="AB276" s="95"/>
      <c r="AC276" s="95"/>
    </row>
    <row r="277" spans="18:29" x14ac:dyDescent="0.35">
      <c r="R277" s="95"/>
      <c r="S277" s="95"/>
      <c r="T277" s="95"/>
      <c r="U277" s="95"/>
      <c r="V277" s="95"/>
      <c r="W277" s="95"/>
      <c r="X277" s="95"/>
      <c r="Y277" s="95"/>
      <c r="Z277" s="95"/>
      <c r="AA277" s="95"/>
      <c r="AB277" s="95"/>
      <c r="AC277" s="95"/>
    </row>
    <row r="278" spans="18:29" x14ac:dyDescent="0.35">
      <c r="R278" s="95"/>
      <c r="S278" s="95"/>
      <c r="T278" s="95"/>
      <c r="U278" s="95"/>
      <c r="V278" s="95"/>
      <c r="W278" s="95"/>
      <c r="X278" s="95"/>
      <c r="Y278" s="95"/>
      <c r="Z278" s="95"/>
      <c r="AA278" s="95"/>
      <c r="AB278" s="95"/>
      <c r="AC278" s="95"/>
    </row>
    <row r="279" spans="18:29" x14ac:dyDescent="0.35">
      <c r="R279" s="95"/>
      <c r="S279" s="95"/>
      <c r="T279" s="95"/>
      <c r="U279" s="95"/>
      <c r="V279" s="95"/>
      <c r="W279" s="95"/>
      <c r="X279" s="95"/>
      <c r="Y279" s="95"/>
      <c r="Z279" s="95"/>
      <c r="AA279" s="95"/>
      <c r="AB279" s="95"/>
      <c r="AC279" s="95"/>
    </row>
    <row r="280" spans="18:29" x14ac:dyDescent="0.35">
      <c r="R280" s="95"/>
      <c r="S280" s="95"/>
      <c r="T280" s="95"/>
      <c r="U280" s="95"/>
      <c r="V280" s="95"/>
      <c r="W280" s="95"/>
      <c r="X280" s="95"/>
      <c r="Y280" s="95"/>
      <c r="Z280" s="95"/>
      <c r="AA280" s="95"/>
      <c r="AB280" s="95"/>
      <c r="AC280" s="95"/>
    </row>
    <row r="281" spans="18:29" x14ac:dyDescent="0.35">
      <c r="R281" s="95"/>
      <c r="S281" s="95"/>
      <c r="T281" s="95"/>
      <c r="U281" s="95"/>
      <c r="V281" s="95"/>
      <c r="W281" s="95"/>
      <c r="X281" s="95"/>
      <c r="Y281" s="95"/>
      <c r="Z281" s="95"/>
      <c r="AA281" s="95"/>
      <c r="AB281" s="95"/>
      <c r="AC281" s="95"/>
    </row>
    <row r="282" spans="18:29" x14ac:dyDescent="0.35">
      <c r="R282" s="95"/>
      <c r="S282" s="95"/>
      <c r="T282" s="95"/>
      <c r="U282" s="95"/>
      <c r="V282" s="95"/>
      <c r="W282" s="95"/>
      <c r="X282" s="95"/>
      <c r="Y282" s="95"/>
      <c r="Z282" s="95"/>
      <c r="AA282" s="95"/>
      <c r="AB282" s="95"/>
      <c r="AC282" s="95"/>
    </row>
    <row r="283" spans="18:29" x14ac:dyDescent="0.35">
      <c r="R283" s="95"/>
      <c r="S283" s="95"/>
      <c r="T283" s="95"/>
      <c r="U283" s="95"/>
      <c r="V283" s="95"/>
      <c r="W283" s="95"/>
      <c r="X283" s="95"/>
      <c r="Y283" s="95"/>
      <c r="Z283" s="95"/>
      <c r="AA283" s="95"/>
      <c r="AB283" s="95"/>
      <c r="AC283" s="95"/>
    </row>
    <row r="284" spans="18:29" x14ac:dyDescent="0.35">
      <c r="R284" s="95"/>
      <c r="S284" s="95"/>
      <c r="T284" s="95"/>
      <c r="U284" s="95"/>
      <c r="V284" s="95"/>
      <c r="W284" s="95"/>
      <c r="X284" s="95"/>
      <c r="Y284" s="95"/>
      <c r="Z284" s="95"/>
      <c r="AA284" s="95"/>
      <c r="AB284" s="95"/>
      <c r="AC284" s="95"/>
    </row>
    <row r="285" spans="18:29" x14ac:dyDescent="0.35">
      <c r="R285" s="95"/>
      <c r="S285" s="95"/>
      <c r="T285" s="95"/>
      <c r="U285" s="95"/>
      <c r="V285" s="95"/>
      <c r="W285" s="95"/>
      <c r="X285" s="95"/>
      <c r="Y285" s="95"/>
      <c r="Z285" s="95"/>
      <c r="AA285" s="95"/>
      <c r="AB285" s="95"/>
      <c r="AC285" s="95"/>
    </row>
    <row r="286" spans="18:29" x14ac:dyDescent="0.35">
      <c r="R286" s="95"/>
      <c r="S286" s="95"/>
      <c r="T286" s="95"/>
      <c r="U286" s="95"/>
      <c r="V286" s="95"/>
      <c r="W286" s="95"/>
      <c r="X286" s="95"/>
      <c r="Y286" s="95"/>
      <c r="Z286" s="95"/>
      <c r="AA286" s="95"/>
      <c r="AB286" s="95"/>
      <c r="AC286" s="95"/>
    </row>
    <row r="287" spans="18:29" x14ac:dyDescent="0.35">
      <c r="R287" s="95"/>
      <c r="S287" s="95"/>
      <c r="T287" s="95"/>
      <c r="U287" s="95"/>
      <c r="V287" s="95"/>
      <c r="W287" s="95"/>
      <c r="X287" s="95"/>
      <c r="Y287" s="95"/>
      <c r="Z287" s="95"/>
      <c r="AA287" s="95"/>
      <c r="AB287" s="95"/>
      <c r="AC287" s="95"/>
    </row>
    <row r="288" spans="18:29" x14ac:dyDescent="0.35">
      <c r="R288" s="95"/>
      <c r="S288" s="95"/>
      <c r="T288" s="95"/>
      <c r="U288" s="95"/>
      <c r="V288" s="95"/>
      <c r="W288" s="95"/>
      <c r="X288" s="95"/>
      <c r="Y288" s="95"/>
      <c r="Z288" s="95"/>
      <c r="AA288" s="95"/>
      <c r="AB288" s="95"/>
      <c r="AC288" s="95"/>
    </row>
    <row r="289" spans="18:29" x14ac:dyDescent="0.35">
      <c r="R289" s="95"/>
      <c r="S289" s="95"/>
      <c r="T289" s="95"/>
      <c r="U289" s="95"/>
      <c r="V289" s="95"/>
      <c r="W289" s="95"/>
      <c r="X289" s="95"/>
      <c r="Y289" s="95"/>
      <c r="Z289" s="95"/>
      <c r="AA289" s="95"/>
      <c r="AB289" s="95"/>
      <c r="AC289" s="95"/>
    </row>
    <row r="290" spans="18:29" x14ac:dyDescent="0.35">
      <c r="R290" s="95"/>
      <c r="S290" s="95"/>
      <c r="T290" s="95"/>
      <c r="U290" s="95"/>
      <c r="V290" s="95"/>
      <c r="W290" s="95"/>
      <c r="X290" s="95"/>
      <c r="Y290" s="95"/>
      <c r="Z290" s="95"/>
      <c r="AA290" s="95"/>
      <c r="AB290" s="95"/>
      <c r="AC290" s="95"/>
    </row>
    <row r="291" spans="18:29" x14ac:dyDescent="0.35">
      <c r="R291" s="95"/>
      <c r="S291" s="95"/>
      <c r="T291" s="95"/>
      <c r="U291" s="95"/>
      <c r="V291" s="95"/>
      <c r="W291" s="95"/>
      <c r="X291" s="95"/>
      <c r="Y291" s="95"/>
      <c r="Z291" s="95"/>
      <c r="AA291" s="95"/>
      <c r="AB291" s="95"/>
      <c r="AC291" s="95"/>
    </row>
    <row r="292" spans="18:29" x14ac:dyDescent="0.35">
      <c r="R292" s="95"/>
      <c r="S292" s="95"/>
      <c r="T292" s="95"/>
      <c r="U292" s="95"/>
      <c r="V292" s="95"/>
      <c r="W292" s="95"/>
      <c r="X292" s="95"/>
      <c r="Y292" s="95"/>
      <c r="Z292" s="95"/>
      <c r="AA292" s="95"/>
      <c r="AB292" s="95"/>
      <c r="AC292" s="95"/>
    </row>
    <row r="293" spans="18:29" x14ac:dyDescent="0.35">
      <c r="R293" s="95"/>
      <c r="S293" s="95"/>
      <c r="T293" s="95"/>
      <c r="U293" s="95"/>
      <c r="V293" s="95"/>
      <c r="W293" s="95"/>
      <c r="X293" s="95"/>
      <c r="Y293" s="95"/>
      <c r="Z293" s="95"/>
      <c r="AA293" s="95"/>
      <c r="AB293" s="95"/>
      <c r="AC293" s="95"/>
    </row>
    <row r="294" spans="18:29" x14ac:dyDescent="0.35">
      <c r="R294" s="95"/>
      <c r="S294" s="95"/>
      <c r="T294" s="95"/>
      <c r="U294" s="95"/>
      <c r="V294" s="95"/>
      <c r="W294" s="95"/>
      <c r="X294" s="95"/>
      <c r="Y294" s="95"/>
      <c r="Z294" s="95"/>
      <c r="AA294" s="95"/>
      <c r="AB294" s="95"/>
      <c r="AC294" s="95"/>
    </row>
    <row r="295" spans="18:29" x14ac:dyDescent="0.35">
      <c r="R295" s="95"/>
      <c r="S295" s="95"/>
      <c r="T295" s="95"/>
      <c r="U295" s="95"/>
      <c r="V295" s="95"/>
      <c r="W295" s="95"/>
      <c r="X295" s="95"/>
      <c r="Y295" s="95"/>
      <c r="Z295" s="95"/>
      <c r="AA295" s="95"/>
      <c r="AB295" s="95"/>
      <c r="AC295" s="95"/>
    </row>
    <row r="296" spans="18:29" x14ac:dyDescent="0.35">
      <c r="R296" s="95"/>
      <c r="S296" s="95"/>
      <c r="T296" s="95"/>
      <c r="U296" s="95"/>
      <c r="V296" s="95"/>
      <c r="W296" s="95"/>
      <c r="X296" s="95"/>
      <c r="Y296" s="95"/>
      <c r="Z296" s="95"/>
      <c r="AA296" s="95"/>
      <c r="AB296" s="95"/>
      <c r="AC296" s="95"/>
    </row>
    <row r="297" spans="18:29" x14ac:dyDescent="0.35">
      <c r="R297" s="95"/>
      <c r="S297" s="95"/>
      <c r="T297" s="95"/>
      <c r="U297" s="95"/>
      <c r="V297" s="95"/>
      <c r="W297" s="95"/>
      <c r="X297" s="95"/>
      <c r="Y297" s="95"/>
      <c r="Z297" s="95"/>
      <c r="AA297" s="95"/>
      <c r="AB297" s="95"/>
      <c r="AC297" s="95"/>
    </row>
    <row r="298" spans="18:29" x14ac:dyDescent="0.35">
      <c r="R298" s="95"/>
      <c r="S298" s="95"/>
      <c r="T298" s="95"/>
      <c r="U298" s="95"/>
      <c r="V298" s="95"/>
      <c r="W298" s="95"/>
      <c r="X298" s="95"/>
      <c r="Y298" s="95"/>
      <c r="Z298" s="95"/>
      <c r="AA298" s="95"/>
      <c r="AB298" s="95"/>
      <c r="AC298" s="95"/>
    </row>
    <row r="299" spans="18:29" x14ac:dyDescent="0.35">
      <c r="R299" s="95"/>
      <c r="S299" s="95"/>
      <c r="T299" s="95"/>
      <c r="U299" s="95"/>
      <c r="V299" s="95"/>
      <c r="W299" s="95"/>
      <c r="X299" s="95"/>
      <c r="Y299" s="95"/>
      <c r="Z299" s="95"/>
      <c r="AA299" s="95"/>
      <c r="AB299" s="95"/>
      <c r="AC299" s="95"/>
    </row>
    <row r="300" spans="18:29" x14ac:dyDescent="0.35">
      <c r="R300" s="95"/>
      <c r="S300" s="95"/>
      <c r="T300" s="95"/>
      <c r="U300" s="95"/>
      <c r="V300" s="95"/>
      <c r="W300" s="95"/>
      <c r="X300" s="95"/>
      <c r="Y300" s="95"/>
      <c r="Z300" s="95"/>
      <c r="AA300" s="95"/>
      <c r="AB300" s="95"/>
      <c r="AC300" s="95"/>
    </row>
    <row r="301" spans="18:29" x14ac:dyDescent="0.35">
      <c r="R301" s="95"/>
      <c r="S301" s="95"/>
      <c r="T301" s="95"/>
      <c r="U301" s="95"/>
      <c r="V301" s="95"/>
      <c r="W301" s="95"/>
      <c r="X301" s="95"/>
      <c r="Y301" s="95"/>
      <c r="Z301" s="95"/>
      <c r="AA301" s="95"/>
      <c r="AB301" s="95"/>
      <c r="AC301" s="95"/>
    </row>
    <row r="302" spans="18:29" x14ac:dyDescent="0.35">
      <c r="R302" s="95"/>
      <c r="S302" s="95"/>
      <c r="T302" s="95"/>
      <c r="U302" s="95"/>
      <c r="V302" s="95"/>
      <c r="W302" s="95"/>
      <c r="X302" s="95"/>
      <c r="Y302" s="95"/>
      <c r="Z302" s="95"/>
      <c r="AA302" s="95"/>
      <c r="AB302" s="95"/>
      <c r="AC302" s="95"/>
    </row>
    <row r="303" spans="18:29" x14ac:dyDescent="0.35">
      <c r="R303" s="95"/>
      <c r="S303" s="95"/>
      <c r="T303" s="95"/>
      <c r="U303" s="95"/>
      <c r="V303" s="95"/>
      <c r="W303" s="95"/>
      <c r="X303" s="95"/>
      <c r="Y303" s="95"/>
      <c r="Z303" s="95"/>
      <c r="AA303" s="95"/>
      <c r="AB303" s="95"/>
      <c r="AC303" s="95"/>
    </row>
    <row r="304" spans="18:29" x14ac:dyDescent="0.35">
      <c r="R304" s="95"/>
      <c r="S304" s="95"/>
      <c r="T304" s="95"/>
      <c r="U304" s="95"/>
      <c r="V304" s="95"/>
      <c r="W304" s="95"/>
      <c r="X304" s="95"/>
      <c r="Y304" s="95"/>
      <c r="Z304" s="95"/>
      <c r="AA304" s="95"/>
      <c r="AB304" s="95"/>
      <c r="AC304" s="95"/>
    </row>
    <row r="305" spans="18:29" x14ac:dyDescent="0.35">
      <c r="R305" s="95"/>
      <c r="S305" s="95"/>
      <c r="T305" s="95"/>
      <c r="U305" s="95"/>
      <c r="V305" s="95"/>
      <c r="W305" s="95"/>
      <c r="X305" s="95"/>
      <c r="Y305" s="95"/>
      <c r="Z305" s="95"/>
      <c r="AA305" s="95"/>
      <c r="AB305" s="95"/>
      <c r="AC305" s="95"/>
    </row>
    <row r="306" spans="18:29" x14ac:dyDescent="0.35">
      <c r="R306" s="95"/>
      <c r="S306" s="95"/>
      <c r="T306" s="95"/>
      <c r="U306" s="95"/>
      <c r="V306" s="95"/>
      <c r="W306" s="95"/>
      <c r="X306" s="95"/>
      <c r="Y306" s="95"/>
      <c r="Z306" s="95"/>
      <c r="AA306" s="95"/>
      <c r="AB306" s="95"/>
      <c r="AC306" s="95"/>
    </row>
    <row r="307" spans="18:29" x14ac:dyDescent="0.35">
      <c r="R307" s="95"/>
      <c r="S307" s="95"/>
      <c r="T307" s="95"/>
      <c r="U307" s="95"/>
      <c r="V307" s="95"/>
      <c r="W307" s="95"/>
      <c r="X307" s="95"/>
      <c r="Y307" s="95"/>
      <c r="Z307" s="95"/>
      <c r="AA307" s="95"/>
      <c r="AB307" s="95"/>
      <c r="AC307" s="95"/>
    </row>
    <row r="308" spans="18:29" x14ac:dyDescent="0.35">
      <c r="R308" s="95"/>
      <c r="S308" s="95"/>
      <c r="T308" s="95"/>
      <c r="U308" s="95"/>
      <c r="V308" s="95"/>
      <c r="W308" s="95"/>
      <c r="X308" s="95"/>
      <c r="Y308" s="95"/>
      <c r="Z308" s="95"/>
      <c r="AA308" s="95"/>
      <c r="AB308" s="95"/>
      <c r="AC308" s="95"/>
    </row>
    <row r="309" spans="18:29" x14ac:dyDescent="0.35">
      <c r="R309" s="95"/>
      <c r="S309" s="95"/>
      <c r="T309" s="95"/>
      <c r="U309" s="95"/>
      <c r="V309" s="95"/>
      <c r="W309" s="95"/>
      <c r="X309" s="95"/>
      <c r="Y309" s="95"/>
      <c r="Z309" s="95"/>
      <c r="AA309" s="95"/>
      <c r="AB309" s="95"/>
      <c r="AC309" s="95"/>
    </row>
    <row r="310" spans="18:29" x14ac:dyDescent="0.35">
      <c r="R310" s="95"/>
      <c r="S310" s="95"/>
      <c r="T310" s="95"/>
      <c r="U310" s="95"/>
      <c r="V310" s="95"/>
      <c r="W310" s="95"/>
      <c r="X310" s="95"/>
      <c r="Y310" s="95"/>
      <c r="Z310" s="95"/>
      <c r="AA310" s="95"/>
      <c r="AB310" s="95"/>
      <c r="AC310" s="95"/>
    </row>
    <row r="311" spans="18:29" x14ac:dyDescent="0.35">
      <c r="R311" s="95"/>
      <c r="S311" s="95"/>
      <c r="T311" s="95"/>
      <c r="U311" s="95"/>
      <c r="V311" s="95"/>
      <c r="W311" s="95"/>
      <c r="X311" s="95"/>
      <c r="Y311" s="95"/>
      <c r="Z311" s="95"/>
      <c r="AA311" s="95"/>
      <c r="AB311" s="95"/>
      <c r="AC311" s="95"/>
    </row>
    <row r="312" spans="18:29" x14ac:dyDescent="0.35">
      <c r="R312" s="95"/>
      <c r="S312" s="95"/>
      <c r="T312" s="95"/>
      <c r="U312" s="95"/>
      <c r="V312" s="95"/>
      <c r="W312" s="95"/>
      <c r="X312" s="95"/>
      <c r="Y312" s="95"/>
      <c r="Z312" s="95"/>
      <c r="AA312" s="95"/>
      <c r="AB312" s="95"/>
      <c r="AC312" s="95"/>
    </row>
    <row r="313" spans="18:29" x14ac:dyDescent="0.35">
      <c r="R313" s="95"/>
      <c r="S313" s="95"/>
      <c r="T313" s="95"/>
      <c r="U313" s="95"/>
      <c r="V313" s="95"/>
      <c r="W313" s="95"/>
      <c r="X313" s="95"/>
      <c r="Y313" s="95"/>
      <c r="Z313" s="95"/>
      <c r="AA313" s="95"/>
      <c r="AB313" s="95"/>
      <c r="AC313" s="95"/>
    </row>
    <row r="314" spans="18:29" x14ac:dyDescent="0.35">
      <c r="R314" s="95"/>
      <c r="S314" s="95"/>
      <c r="T314" s="95"/>
      <c r="U314" s="95"/>
      <c r="V314" s="95"/>
      <c r="W314" s="95"/>
      <c r="X314" s="95"/>
      <c r="Y314" s="95"/>
      <c r="Z314" s="95"/>
      <c r="AA314" s="95"/>
      <c r="AB314" s="95"/>
      <c r="AC314" s="95"/>
    </row>
    <row r="315" spans="18:29" x14ac:dyDescent="0.35">
      <c r="R315" s="95"/>
      <c r="S315" s="95"/>
      <c r="T315" s="95"/>
      <c r="U315" s="95"/>
      <c r="V315" s="95"/>
      <c r="W315" s="95"/>
      <c r="X315" s="95"/>
      <c r="Y315" s="95"/>
      <c r="Z315" s="95"/>
      <c r="AA315" s="95"/>
      <c r="AB315" s="95"/>
      <c r="AC315" s="95"/>
    </row>
    <row r="316" spans="18:29" x14ac:dyDescent="0.35">
      <c r="R316" s="95"/>
      <c r="S316" s="95"/>
      <c r="T316" s="95"/>
      <c r="U316" s="95"/>
      <c r="V316" s="95"/>
      <c r="W316" s="95"/>
      <c r="X316" s="95"/>
      <c r="Y316" s="95"/>
      <c r="Z316" s="95"/>
      <c r="AA316" s="95"/>
      <c r="AB316" s="95"/>
      <c r="AC316" s="95"/>
    </row>
    <row r="317" spans="18:29" x14ac:dyDescent="0.35">
      <c r="R317" s="95"/>
      <c r="S317" s="95"/>
      <c r="T317" s="95"/>
      <c r="U317" s="95"/>
      <c r="V317" s="95"/>
      <c r="W317" s="95"/>
      <c r="X317" s="95"/>
      <c r="Y317" s="95"/>
      <c r="Z317" s="95"/>
      <c r="AA317" s="95"/>
      <c r="AB317" s="95"/>
      <c r="AC317" s="95"/>
    </row>
    <row r="318" spans="18:29" x14ac:dyDescent="0.35">
      <c r="R318" s="95"/>
      <c r="S318" s="95"/>
      <c r="T318" s="95"/>
      <c r="U318" s="95"/>
      <c r="V318" s="95"/>
      <c r="W318" s="95"/>
      <c r="X318" s="95"/>
      <c r="Y318" s="95"/>
      <c r="Z318" s="95"/>
      <c r="AA318" s="95"/>
      <c r="AB318" s="95"/>
      <c r="AC318" s="95"/>
    </row>
    <row r="319" spans="18:29" x14ac:dyDescent="0.35">
      <c r="R319" s="95"/>
      <c r="S319" s="95"/>
      <c r="T319" s="95"/>
      <c r="U319" s="95"/>
      <c r="V319" s="95"/>
      <c r="W319" s="95"/>
      <c r="X319" s="95"/>
      <c r="Y319" s="95"/>
      <c r="Z319" s="95"/>
      <c r="AA319" s="95"/>
      <c r="AB319" s="95"/>
      <c r="AC319" s="95"/>
    </row>
    <row r="320" spans="18:29" x14ac:dyDescent="0.35">
      <c r="R320" s="95"/>
      <c r="S320" s="95"/>
      <c r="T320" s="95"/>
      <c r="U320" s="95"/>
      <c r="V320" s="95"/>
      <c r="W320" s="95"/>
      <c r="X320" s="95"/>
      <c r="Y320" s="95"/>
      <c r="Z320" s="95"/>
      <c r="AA320" s="95"/>
      <c r="AB320" s="95"/>
      <c r="AC320" s="95"/>
    </row>
    <row r="321" spans="18:29" x14ac:dyDescent="0.35">
      <c r="R321" s="95"/>
      <c r="S321" s="95"/>
      <c r="T321" s="95"/>
      <c r="U321" s="95"/>
      <c r="V321" s="95"/>
      <c r="W321" s="95"/>
      <c r="X321" s="95"/>
      <c r="Y321" s="95"/>
      <c r="Z321" s="95"/>
      <c r="AA321" s="95"/>
      <c r="AB321" s="95"/>
      <c r="AC321" s="95"/>
    </row>
    <row r="322" spans="18:29" x14ac:dyDescent="0.35">
      <c r="R322" s="95"/>
      <c r="S322" s="95"/>
      <c r="T322" s="95"/>
      <c r="U322" s="95"/>
      <c r="V322" s="95"/>
      <c r="W322" s="95"/>
      <c r="X322" s="95"/>
      <c r="Y322" s="95"/>
      <c r="Z322" s="95"/>
      <c r="AA322" s="95"/>
      <c r="AB322" s="95"/>
      <c r="AC322" s="95"/>
    </row>
    <row r="323" spans="18:29" x14ac:dyDescent="0.35">
      <c r="R323" s="95"/>
      <c r="S323" s="95"/>
      <c r="T323" s="95"/>
      <c r="U323" s="95"/>
      <c r="V323" s="95"/>
      <c r="W323" s="95"/>
      <c r="X323" s="95"/>
      <c r="Y323" s="95"/>
      <c r="Z323" s="95"/>
      <c r="AA323" s="95"/>
      <c r="AB323" s="95"/>
      <c r="AC323" s="95"/>
    </row>
    <row r="324" spans="18:29" x14ac:dyDescent="0.35">
      <c r="R324" s="95"/>
      <c r="S324" s="95"/>
      <c r="T324" s="95"/>
      <c r="U324" s="95"/>
      <c r="V324" s="95"/>
      <c r="W324" s="95"/>
      <c r="X324" s="95"/>
      <c r="Y324" s="95"/>
      <c r="Z324" s="95"/>
      <c r="AA324" s="95"/>
      <c r="AB324" s="95"/>
      <c r="AC324" s="95"/>
    </row>
    <row r="325" spans="18:29" x14ac:dyDescent="0.35">
      <c r="R325" s="95"/>
      <c r="S325" s="95"/>
      <c r="T325" s="95"/>
      <c r="U325" s="95"/>
      <c r="V325" s="95"/>
      <c r="W325" s="95"/>
      <c r="X325" s="95"/>
      <c r="Y325" s="95"/>
      <c r="Z325" s="95"/>
      <c r="AA325" s="95"/>
      <c r="AB325" s="95"/>
      <c r="AC325" s="95"/>
    </row>
    <row r="326" spans="18:29" x14ac:dyDescent="0.35">
      <c r="R326" s="95"/>
      <c r="S326" s="95"/>
      <c r="T326" s="95"/>
      <c r="U326" s="95"/>
      <c r="V326" s="95"/>
      <c r="W326" s="95"/>
      <c r="X326" s="95"/>
      <c r="Y326" s="95"/>
      <c r="Z326" s="95"/>
      <c r="AA326" s="95"/>
      <c r="AB326" s="95"/>
      <c r="AC326" s="95"/>
    </row>
    <row r="327" spans="18:29" x14ac:dyDescent="0.35">
      <c r="R327" s="95"/>
      <c r="S327" s="95"/>
      <c r="T327" s="95"/>
      <c r="U327" s="95"/>
      <c r="V327" s="95"/>
      <c r="W327" s="95"/>
      <c r="X327" s="95"/>
      <c r="Y327" s="95"/>
      <c r="Z327" s="95"/>
      <c r="AA327" s="95"/>
      <c r="AB327" s="95"/>
      <c r="AC327" s="95"/>
    </row>
    <row r="328" spans="18:29" x14ac:dyDescent="0.35">
      <c r="R328" s="95"/>
      <c r="S328" s="95"/>
      <c r="T328" s="95"/>
      <c r="U328" s="95"/>
      <c r="V328" s="95"/>
      <c r="W328" s="95"/>
      <c r="X328" s="95"/>
      <c r="Y328" s="95"/>
      <c r="Z328" s="95"/>
      <c r="AA328" s="95"/>
      <c r="AB328" s="95"/>
      <c r="AC328" s="95"/>
    </row>
    <row r="329" spans="18:29" x14ac:dyDescent="0.35">
      <c r="R329" s="95"/>
      <c r="S329" s="95"/>
      <c r="T329" s="95"/>
      <c r="U329" s="95"/>
      <c r="V329" s="95"/>
      <c r="W329" s="95"/>
      <c r="X329" s="95"/>
      <c r="Y329" s="95"/>
      <c r="Z329" s="95"/>
      <c r="AA329" s="95"/>
      <c r="AB329" s="95"/>
      <c r="AC329" s="95"/>
    </row>
    <row r="330" spans="18:29" x14ac:dyDescent="0.35">
      <c r="R330" s="95"/>
      <c r="S330" s="95"/>
      <c r="T330" s="95"/>
      <c r="U330" s="95"/>
      <c r="V330" s="95"/>
      <c r="W330" s="95"/>
      <c r="X330" s="95"/>
      <c r="Y330" s="95"/>
      <c r="Z330" s="95"/>
      <c r="AA330" s="95"/>
      <c r="AB330" s="95"/>
      <c r="AC330" s="95"/>
    </row>
    <row r="331" spans="18:29" x14ac:dyDescent="0.35">
      <c r="R331" s="95"/>
      <c r="S331" s="95"/>
      <c r="T331" s="95"/>
      <c r="U331" s="95"/>
      <c r="V331" s="95"/>
      <c r="W331" s="95"/>
      <c r="X331" s="95"/>
      <c r="Y331" s="95"/>
      <c r="Z331" s="95"/>
      <c r="AA331" s="95"/>
      <c r="AB331" s="95"/>
      <c r="AC331" s="95"/>
    </row>
    <row r="332" spans="18:29" x14ac:dyDescent="0.35">
      <c r="R332" s="95"/>
      <c r="S332" s="95"/>
      <c r="T332" s="95"/>
      <c r="U332" s="95"/>
      <c r="V332" s="95"/>
      <c r="W332" s="95"/>
      <c r="X332" s="95"/>
      <c r="Y332" s="95"/>
      <c r="Z332" s="95"/>
      <c r="AA332" s="95"/>
      <c r="AB332" s="95"/>
      <c r="AC332" s="95"/>
    </row>
    <row r="333" spans="18:29" x14ac:dyDescent="0.35">
      <c r="R333" s="95"/>
      <c r="S333" s="95"/>
      <c r="T333" s="95"/>
      <c r="U333" s="95"/>
      <c r="V333" s="95"/>
      <c r="W333" s="95"/>
      <c r="X333" s="95"/>
      <c r="Y333" s="95"/>
      <c r="Z333" s="95"/>
      <c r="AA333" s="95"/>
      <c r="AB333" s="95"/>
      <c r="AC333" s="95"/>
    </row>
    <row r="334" spans="18:29" x14ac:dyDescent="0.35">
      <c r="R334" s="95"/>
      <c r="S334" s="95"/>
      <c r="T334" s="95"/>
      <c r="U334" s="95"/>
      <c r="V334" s="95"/>
      <c r="W334" s="95"/>
      <c r="X334" s="95"/>
      <c r="Y334" s="95"/>
      <c r="Z334" s="95"/>
      <c r="AA334" s="95"/>
      <c r="AB334" s="95"/>
      <c r="AC334" s="95"/>
    </row>
    <row r="335" spans="18:29" x14ac:dyDescent="0.35">
      <c r="R335" s="95"/>
      <c r="S335" s="95"/>
      <c r="T335" s="95"/>
      <c r="U335" s="95"/>
      <c r="V335" s="95"/>
      <c r="W335" s="95"/>
      <c r="X335" s="95"/>
      <c r="Y335" s="95"/>
      <c r="Z335" s="95"/>
      <c r="AA335" s="95"/>
      <c r="AB335" s="95"/>
      <c r="AC335" s="95"/>
    </row>
    <row r="336" spans="18:29" x14ac:dyDescent="0.35">
      <c r="R336" s="95"/>
      <c r="S336" s="95"/>
      <c r="T336" s="95"/>
      <c r="U336" s="95"/>
      <c r="V336" s="95"/>
      <c r="W336" s="95"/>
      <c r="X336" s="95"/>
      <c r="Y336" s="95"/>
      <c r="Z336" s="95"/>
      <c r="AA336" s="95"/>
      <c r="AB336" s="95"/>
      <c r="AC336" s="95"/>
    </row>
    <row r="337" spans="18:29" x14ac:dyDescent="0.35">
      <c r="R337" s="95"/>
      <c r="S337" s="95"/>
      <c r="T337" s="95"/>
      <c r="U337" s="95"/>
      <c r="V337" s="95"/>
      <c r="W337" s="95"/>
      <c r="X337" s="95"/>
      <c r="Y337" s="95"/>
      <c r="Z337" s="95"/>
      <c r="AA337" s="95"/>
      <c r="AB337" s="95"/>
      <c r="AC337" s="95"/>
    </row>
    <row r="338" spans="18:29" x14ac:dyDescent="0.35">
      <c r="R338" s="95"/>
      <c r="S338" s="95"/>
      <c r="T338" s="95"/>
      <c r="U338" s="95"/>
      <c r="V338" s="95"/>
      <c r="W338" s="95"/>
      <c r="X338" s="95"/>
      <c r="Y338" s="95"/>
      <c r="Z338" s="95"/>
      <c r="AA338" s="95"/>
      <c r="AB338" s="95"/>
      <c r="AC338" s="95"/>
    </row>
    <row r="339" spans="18:29" x14ac:dyDescent="0.35">
      <c r="R339" s="95"/>
      <c r="S339" s="95"/>
      <c r="T339" s="95"/>
      <c r="U339" s="95"/>
      <c r="V339" s="95"/>
      <c r="W339" s="95"/>
      <c r="X339" s="95"/>
      <c r="Y339" s="95"/>
      <c r="Z339" s="95"/>
      <c r="AA339" s="95"/>
      <c r="AB339" s="95"/>
      <c r="AC339" s="95"/>
    </row>
    <row r="340" spans="18:29" x14ac:dyDescent="0.35">
      <c r="R340" s="95"/>
      <c r="S340" s="95"/>
      <c r="T340" s="95"/>
      <c r="U340" s="95"/>
      <c r="V340" s="95"/>
      <c r="W340" s="95"/>
      <c r="X340" s="95"/>
      <c r="Y340" s="95"/>
      <c r="Z340" s="95"/>
      <c r="AA340" s="95"/>
      <c r="AB340" s="95"/>
      <c r="AC340" s="95"/>
    </row>
    <row r="341" spans="18:29" x14ac:dyDescent="0.35">
      <c r="R341" s="95"/>
      <c r="S341" s="95"/>
      <c r="T341" s="95"/>
      <c r="U341" s="95"/>
      <c r="V341" s="95"/>
      <c r="W341" s="95"/>
      <c r="X341" s="95"/>
      <c r="Y341" s="95"/>
      <c r="Z341" s="95"/>
      <c r="AA341" s="95"/>
      <c r="AB341" s="95"/>
      <c r="AC341" s="95"/>
    </row>
    <row r="342" spans="18:29" x14ac:dyDescent="0.35">
      <c r="R342" s="95"/>
      <c r="S342" s="95"/>
      <c r="T342" s="95"/>
      <c r="U342" s="95"/>
      <c r="V342" s="95"/>
      <c r="W342" s="95"/>
      <c r="X342" s="95"/>
      <c r="Y342" s="95"/>
      <c r="Z342" s="95"/>
      <c r="AA342" s="95"/>
      <c r="AB342" s="95"/>
      <c r="AC342" s="95"/>
    </row>
    <row r="343" spans="18:29" x14ac:dyDescent="0.35">
      <c r="R343" s="95"/>
      <c r="S343" s="95"/>
      <c r="T343" s="95"/>
      <c r="U343" s="95"/>
      <c r="V343" s="95"/>
      <c r="W343" s="95"/>
      <c r="X343" s="95"/>
      <c r="Y343" s="95"/>
      <c r="Z343" s="95"/>
      <c r="AA343" s="95"/>
      <c r="AB343" s="95"/>
      <c r="AC343" s="95"/>
    </row>
    <row r="344" spans="18:29" x14ac:dyDescent="0.35">
      <c r="R344" s="95"/>
      <c r="S344" s="95"/>
      <c r="T344" s="95"/>
      <c r="U344" s="95"/>
      <c r="V344" s="95"/>
      <c r="W344" s="95"/>
      <c r="X344" s="95"/>
      <c r="Y344" s="95"/>
      <c r="Z344" s="95"/>
      <c r="AA344" s="95"/>
      <c r="AB344" s="95"/>
      <c r="AC344" s="95"/>
    </row>
    <row r="345" spans="18:29" x14ac:dyDescent="0.35">
      <c r="R345" s="95"/>
      <c r="S345" s="95"/>
      <c r="T345" s="95"/>
      <c r="U345" s="95"/>
      <c r="V345" s="95"/>
      <c r="W345" s="95"/>
      <c r="X345" s="95"/>
      <c r="Y345" s="95"/>
      <c r="Z345" s="95"/>
      <c r="AA345" s="95"/>
      <c r="AB345" s="95"/>
      <c r="AC345" s="95"/>
    </row>
    <row r="346" spans="18:29" x14ac:dyDescent="0.35">
      <c r="R346" s="95"/>
      <c r="S346" s="95"/>
      <c r="T346" s="95"/>
      <c r="U346" s="95"/>
      <c r="V346" s="95"/>
      <c r="W346" s="95"/>
      <c r="X346" s="95"/>
      <c r="Y346" s="95"/>
      <c r="Z346" s="95"/>
      <c r="AA346" s="95"/>
      <c r="AB346" s="95"/>
      <c r="AC346" s="95"/>
    </row>
    <row r="347" spans="18:29" x14ac:dyDescent="0.35">
      <c r="R347" s="95"/>
      <c r="S347" s="95"/>
      <c r="T347" s="95"/>
      <c r="U347" s="95"/>
      <c r="V347" s="95"/>
      <c r="W347" s="95"/>
      <c r="X347" s="95"/>
      <c r="Y347" s="95"/>
      <c r="Z347" s="95"/>
      <c r="AA347" s="95"/>
      <c r="AB347" s="95"/>
      <c r="AC347" s="95"/>
    </row>
    <row r="348" spans="18:29" x14ac:dyDescent="0.35">
      <c r="R348" s="95"/>
      <c r="S348" s="95"/>
      <c r="T348" s="95"/>
      <c r="U348" s="95"/>
      <c r="V348" s="95"/>
      <c r="W348" s="95"/>
      <c r="X348" s="95"/>
      <c r="Y348" s="95"/>
      <c r="Z348" s="95"/>
      <c r="AA348" s="95"/>
      <c r="AB348" s="95"/>
      <c r="AC348" s="95"/>
    </row>
    <row r="349" spans="18:29" x14ac:dyDescent="0.35">
      <c r="R349" s="95"/>
      <c r="S349" s="95"/>
      <c r="T349" s="95"/>
      <c r="U349" s="95"/>
      <c r="V349" s="95"/>
      <c r="W349" s="95"/>
      <c r="X349" s="95"/>
      <c r="Y349" s="95"/>
      <c r="Z349" s="95"/>
      <c r="AA349" s="95"/>
      <c r="AB349" s="95"/>
      <c r="AC349" s="95"/>
    </row>
    <row r="350" spans="18:29" x14ac:dyDescent="0.35">
      <c r="R350" s="95"/>
      <c r="S350" s="95"/>
      <c r="T350" s="95"/>
      <c r="U350" s="95"/>
      <c r="V350" s="95"/>
      <c r="W350" s="95"/>
      <c r="X350" s="95"/>
      <c r="Y350" s="95"/>
      <c r="Z350" s="95"/>
      <c r="AA350" s="95"/>
      <c r="AB350" s="95"/>
      <c r="AC350" s="95"/>
    </row>
    <row r="351" spans="18:29" x14ac:dyDescent="0.35">
      <c r="R351" s="95"/>
      <c r="S351" s="95"/>
      <c r="T351" s="95"/>
      <c r="U351" s="95"/>
      <c r="V351" s="95"/>
      <c r="W351" s="95"/>
      <c r="X351" s="95"/>
      <c r="Y351" s="95"/>
      <c r="Z351" s="95"/>
      <c r="AA351" s="95"/>
      <c r="AB351" s="95"/>
      <c r="AC351" s="95"/>
    </row>
    <row r="352" spans="18:29" x14ac:dyDescent="0.35">
      <c r="R352" s="95"/>
      <c r="S352" s="95"/>
      <c r="T352" s="95"/>
      <c r="U352" s="95"/>
      <c r="V352" s="95"/>
      <c r="W352" s="95"/>
      <c r="X352" s="95"/>
      <c r="Y352" s="95"/>
      <c r="Z352" s="95"/>
      <c r="AA352" s="95"/>
      <c r="AB352" s="95"/>
      <c r="AC352" s="95"/>
    </row>
    <row r="353" spans="18:29" x14ac:dyDescent="0.35">
      <c r="R353" s="95"/>
      <c r="S353" s="95"/>
      <c r="T353" s="95"/>
      <c r="U353" s="95"/>
      <c r="V353" s="95"/>
      <c r="W353" s="95"/>
      <c r="X353" s="95"/>
      <c r="Y353" s="95"/>
      <c r="Z353" s="95"/>
      <c r="AA353" s="95"/>
      <c r="AB353" s="95"/>
      <c r="AC353" s="95"/>
    </row>
    <row r="354" spans="18:29" x14ac:dyDescent="0.35">
      <c r="R354" s="95"/>
      <c r="S354" s="95"/>
      <c r="T354" s="95"/>
      <c r="U354" s="95"/>
      <c r="V354" s="95"/>
      <c r="W354" s="95"/>
      <c r="X354" s="95"/>
      <c r="Y354" s="95"/>
      <c r="Z354" s="95"/>
      <c r="AA354" s="95"/>
      <c r="AB354" s="95"/>
      <c r="AC354" s="95"/>
    </row>
    <row r="355" spans="18:29" x14ac:dyDescent="0.35">
      <c r="R355" s="95"/>
      <c r="S355" s="95"/>
      <c r="T355" s="95"/>
      <c r="U355" s="95"/>
      <c r="V355" s="95"/>
      <c r="W355" s="95"/>
      <c r="X355" s="95"/>
      <c r="Y355" s="95"/>
      <c r="Z355" s="95"/>
      <c r="AA355" s="95"/>
      <c r="AB355" s="95"/>
      <c r="AC355" s="95"/>
    </row>
    <row r="356" spans="18:29" x14ac:dyDescent="0.35">
      <c r="R356" s="95"/>
      <c r="S356" s="95"/>
      <c r="T356" s="95"/>
      <c r="U356" s="95"/>
      <c r="V356" s="95"/>
      <c r="W356" s="95"/>
      <c r="X356" s="95"/>
      <c r="Y356" s="95"/>
      <c r="Z356" s="95"/>
      <c r="AA356" s="95"/>
      <c r="AB356" s="95"/>
      <c r="AC356" s="95"/>
    </row>
    <row r="357" spans="18:29" x14ac:dyDescent="0.35">
      <c r="R357" s="95"/>
      <c r="S357" s="95"/>
      <c r="T357" s="95"/>
      <c r="U357" s="95"/>
      <c r="V357" s="95"/>
      <c r="W357" s="95"/>
      <c r="X357" s="95"/>
      <c r="Y357" s="95"/>
      <c r="Z357" s="95"/>
      <c r="AA357" s="95"/>
      <c r="AB357" s="95"/>
      <c r="AC357" s="95"/>
    </row>
    <row r="358" spans="18:29" x14ac:dyDescent="0.35">
      <c r="R358" s="95"/>
      <c r="S358" s="95"/>
      <c r="T358" s="95"/>
      <c r="U358" s="95"/>
      <c r="V358" s="95"/>
      <c r="W358" s="95"/>
      <c r="X358" s="95"/>
      <c r="Y358" s="95"/>
      <c r="Z358" s="95"/>
      <c r="AA358" s="95"/>
      <c r="AB358" s="95"/>
      <c r="AC358" s="95"/>
    </row>
    <row r="359" spans="18:29" x14ac:dyDescent="0.35">
      <c r="R359" s="95"/>
      <c r="S359" s="95"/>
      <c r="T359" s="95"/>
      <c r="U359" s="95"/>
      <c r="V359" s="95"/>
      <c r="W359" s="95"/>
      <c r="X359" s="95"/>
      <c r="Y359" s="95"/>
      <c r="Z359" s="95"/>
      <c r="AA359" s="95"/>
      <c r="AB359" s="95"/>
      <c r="AC359" s="95"/>
    </row>
    <row r="360" spans="18:29" x14ac:dyDescent="0.35">
      <c r="R360" s="95"/>
      <c r="S360" s="95"/>
      <c r="T360" s="95"/>
      <c r="U360" s="95"/>
      <c r="V360" s="95"/>
      <c r="W360" s="95"/>
      <c r="X360" s="95"/>
      <c r="Y360" s="95"/>
      <c r="Z360" s="95"/>
      <c r="AA360" s="95"/>
      <c r="AB360" s="95"/>
      <c r="AC360" s="95"/>
    </row>
    <row r="361" spans="18:29" x14ac:dyDescent="0.35">
      <c r="R361" s="95"/>
      <c r="S361" s="95"/>
      <c r="T361" s="95"/>
      <c r="U361" s="95"/>
      <c r="V361" s="95"/>
      <c r="W361" s="95"/>
      <c r="X361" s="95"/>
      <c r="Y361" s="95"/>
      <c r="Z361" s="95"/>
      <c r="AA361" s="95"/>
      <c r="AB361" s="95"/>
      <c r="AC361" s="95"/>
    </row>
    <row r="362" spans="18:29" x14ac:dyDescent="0.35">
      <c r="R362" s="95"/>
      <c r="S362" s="95"/>
      <c r="T362" s="95"/>
      <c r="U362" s="95"/>
      <c r="V362" s="95"/>
      <c r="W362" s="95"/>
      <c r="X362" s="95"/>
      <c r="Y362" s="95"/>
      <c r="Z362" s="95"/>
      <c r="AA362" s="95"/>
      <c r="AB362" s="95"/>
      <c r="AC362" s="95"/>
    </row>
  </sheetData>
  <pageMargins left="0.7" right="0.7" top="0.75" bottom="0.75" header="0.3" footer="0.3"/>
  <pageSetup scale="9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  <pageSetUpPr fitToPage="1"/>
  </sheetPr>
  <dimension ref="A1:X34"/>
  <sheetViews>
    <sheetView showGridLines="0" workbookViewId="0"/>
  </sheetViews>
  <sheetFormatPr defaultColWidth="8.84375" defaultRowHeight="14" x14ac:dyDescent="0.3"/>
  <cols>
    <col min="1" max="6" width="8.84375" style="448"/>
    <col min="7" max="7" width="9.23046875" style="448" customWidth="1"/>
    <col min="8" max="19" width="8.84375" style="448"/>
    <col min="20" max="20" width="16.07421875" style="448" customWidth="1"/>
    <col min="21" max="16384" width="8.84375" style="448"/>
  </cols>
  <sheetData>
    <row r="1" spans="1:24" ht="14.25" customHeight="1" x14ac:dyDescent="0.3">
      <c r="A1" s="798"/>
      <c r="B1" s="798"/>
      <c r="C1" s="798"/>
      <c r="D1" s="798"/>
      <c r="E1" s="798"/>
      <c r="F1" s="798"/>
      <c r="G1" s="798"/>
      <c r="H1" s="798"/>
      <c r="I1" s="798"/>
      <c r="J1" s="798"/>
      <c r="K1" s="798"/>
      <c r="L1" s="798"/>
      <c r="M1" s="798"/>
      <c r="N1" s="798"/>
    </row>
    <row r="2" spans="1:24" ht="45" customHeight="1" x14ac:dyDescent="0.35">
      <c r="A2" s="798"/>
      <c r="B2" s="1051" t="s">
        <v>142</v>
      </c>
      <c r="C2" s="1052"/>
      <c r="D2" s="1052"/>
      <c r="E2" s="1052"/>
      <c r="F2" s="1052"/>
      <c r="G2" s="1052"/>
      <c r="H2" s="798"/>
      <c r="I2" s="798"/>
      <c r="J2" s="798"/>
      <c r="K2" s="798"/>
      <c r="L2" s="798"/>
      <c r="M2" s="798"/>
      <c r="N2" s="798"/>
      <c r="O2" s="449"/>
      <c r="P2" s="449"/>
      <c r="Q2" s="450"/>
      <c r="R2" s="450"/>
      <c r="T2" s="437"/>
      <c r="U2" s="451"/>
      <c r="V2" s="451"/>
      <c r="W2" s="451"/>
      <c r="X2" s="451"/>
    </row>
    <row r="3" spans="1:24" ht="17.25" customHeight="1" x14ac:dyDescent="0.35">
      <c r="A3" s="798"/>
      <c r="B3" s="799"/>
      <c r="C3" s="798"/>
      <c r="D3" s="798"/>
      <c r="E3" s="798"/>
      <c r="F3" s="798"/>
      <c r="G3" s="798"/>
      <c r="H3" s="798"/>
      <c r="I3" s="798"/>
      <c r="J3" s="798"/>
      <c r="K3" s="798"/>
      <c r="L3" s="798"/>
      <c r="M3" s="798"/>
      <c r="N3" s="798"/>
      <c r="O3" s="449"/>
      <c r="P3" s="449"/>
      <c r="Q3" s="450"/>
      <c r="R3" s="450"/>
      <c r="T3" s="452" t="s">
        <v>446</v>
      </c>
      <c r="U3" s="98"/>
      <c r="V3" s="98"/>
      <c r="W3" s="451"/>
      <c r="X3" s="451"/>
    </row>
    <row r="4" spans="1:24" ht="39" x14ac:dyDescent="0.3">
      <c r="A4" s="798"/>
      <c r="B4" s="798"/>
      <c r="C4" s="798"/>
      <c r="D4" s="798"/>
      <c r="E4" s="798"/>
      <c r="F4" s="798"/>
      <c r="G4" s="798"/>
      <c r="H4" s="798"/>
      <c r="I4" s="798"/>
      <c r="J4" s="798"/>
      <c r="K4" s="798"/>
      <c r="L4" s="798"/>
      <c r="M4" s="798"/>
      <c r="N4" s="798"/>
      <c r="O4" s="451"/>
      <c r="P4" s="451"/>
      <c r="Q4" s="451"/>
      <c r="R4" s="451"/>
      <c r="T4" s="453"/>
      <c r="U4" s="454" t="s">
        <v>143</v>
      </c>
      <c r="V4" s="454" t="s">
        <v>144</v>
      </c>
    </row>
    <row r="5" spans="1:24" ht="14.25" customHeight="1" x14ac:dyDescent="0.3">
      <c r="A5" s="798"/>
      <c r="B5" s="798"/>
      <c r="C5" s="798"/>
      <c r="D5" s="798"/>
      <c r="E5" s="798"/>
      <c r="F5" s="798"/>
      <c r="G5" s="798"/>
      <c r="H5" s="798"/>
      <c r="I5" s="798"/>
      <c r="J5" s="798"/>
      <c r="K5" s="798"/>
      <c r="L5" s="798"/>
      <c r="M5" s="798"/>
      <c r="N5" s="798"/>
      <c r="T5" s="43"/>
      <c r="U5" s="267"/>
      <c r="V5" s="455" t="s">
        <v>145</v>
      </c>
    </row>
    <row r="6" spans="1:24" ht="14.25" customHeight="1" x14ac:dyDescent="0.3">
      <c r="A6" s="798"/>
      <c r="B6" s="798"/>
      <c r="C6" s="798"/>
      <c r="D6" s="798"/>
      <c r="E6" s="798"/>
      <c r="F6" s="798"/>
      <c r="G6" s="798"/>
      <c r="H6" s="798"/>
      <c r="I6" s="798"/>
      <c r="J6" s="798"/>
      <c r="K6" s="798"/>
      <c r="L6" s="798"/>
      <c r="M6" s="798"/>
      <c r="N6" s="798"/>
      <c r="T6" s="43" t="s">
        <v>103</v>
      </c>
      <c r="U6" s="767">
        <v>17.8213552421951</v>
      </c>
      <c r="V6" s="767">
        <v>17.8213552421951</v>
      </c>
      <c r="X6" s="456"/>
    </row>
    <row r="7" spans="1:24" ht="14.25" customHeight="1" x14ac:dyDescent="0.3">
      <c r="A7" s="798"/>
      <c r="B7" s="798"/>
      <c r="C7" s="798"/>
      <c r="D7" s="798"/>
      <c r="E7" s="798"/>
      <c r="F7" s="798"/>
      <c r="G7" s="798"/>
      <c r="H7" s="798"/>
      <c r="I7" s="798"/>
      <c r="J7" s="798"/>
      <c r="K7" s="798"/>
      <c r="L7" s="798"/>
      <c r="M7" s="798"/>
      <c r="N7" s="798"/>
      <c r="T7" s="43" t="s">
        <v>80</v>
      </c>
      <c r="U7" s="767">
        <v>31.862344548255301</v>
      </c>
      <c r="V7" s="767">
        <v>36.548031225983998</v>
      </c>
      <c r="X7" s="456"/>
    </row>
    <row r="8" spans="1:24" ht="14.25" customHeight="1" x14ac:dyDescent="0.3">
      <c r="A8" s="798"/>
      <c r="B8" s="798"/>
      <c r="C8" s="798"/>
      <c r="D8" s="798"/>
      <c r="E8" s="798"/>
      <c r="F8" s="798"/>
      <c r="G8" s="798"/>
      <c r="H8" s="798"/>
      <c r="I8" s="798"/>
      <c r="J8" s="798"/>
      <c r="K8" s="798"/>
      <c r="L8" s="798"/>
      <c r="M8" s="798"/>
      <c r="N8" s="798"/>
      <c r="T8" s="43" t="s">
        <v>104</v>
      </c>
      <c r="U8" s="767">
        <v>26.654916284380601</v>
      </c>
      <c r="V8" s="767">
        <v>34.459302701975503</v>
      </c>
      <c r="X8" s="456"/>
    </row>
    <row r="9" spans="1:24" ht="14.25" customHeight="1" x14ac:dyDescent="0.3">
      <c r="A9" s="798"/>
      <c r="B9" s="798"/>
      <c r="C9" s="798"/>
      <c r="D9" s="798"/>
      <c r="E9" s="798"/>
      <c r="F9" s="798"/>
      <c r="G9" s="798"/>
      <c r="H9" s="798"/>
      <c r="I9" s="798"/>
      <c r="J9" s="798"/>
      <c r="K9" s="798"/>
      <c r="L9" s="798"/>
      <c r="M9" s="798"/>
      <c r="N9" s="798"/>
      <c r="T9" s="858" t="s">
        <v>105</v>
      </c>
      <c r="U9" s="872">
        <v>26.534327726944301</v>
      </c>
      <c r="V9" s="872">
        <v>34.244830904548103</v>
      </c>
      <c r="X9" s="456"/>
    </row>
    <row r="10" spans="1:24" x14ac:dyDescent="0.3">
      <c r="A10" s="798"/>
      <c r="B10" s="798"/>
      <c r="C10" s="798"/>
      <c r="D10" s="798"/>
      <c r="E10" s="798"/>
      <c r="F10" s="798"/>
      <c r="G10" s="798"/>
      <c r="H10" s="798"/>
      <c r="I10" s="798"/>
      <c r="J10" s="798"/>
      <c r="K10" s="798"/>
      <c r="L10" s="798"/>
      <c r="M10" s="798"/>
      <c r="N10" s="798"/>
      <c r="T10" s="43"/>
      <c r="U10" s="268"/>
      <c r="V10" s="268"/>
    </row>
    <row r="11" spans="1:24" x14ac:dyDescent="0.3">
      <c r="A11" s="798"/>
      <c r="B11" s="798"/>
      <c r="C11" s="798"/>
      <c r="D11" s="798"/>
      <c r="E11" s="798"/>
      <c r="F11" s="798"/>
      <c r="G11" s="798"/>
      <c r="H11" s="798"/>
      <c r="I11" s="798"/>
      <c r="J11" s="798"/>
      <c r="K11" s="798"/>
      <c r="L11" s="798"/>
      <c r="M11" s="798"/>
      <c r="N11" s="798"/>
    </row>
    <row r="12" spans="1:24" ht="14.25" customHeight="1" x14ac:dyDescent="0.3">
      <c r="A12" s="798"/>
      <c r="B12" s="798"/>
      <c r="C12" s="798"/>
      <c r="D12" s="798"/>
      <c r="E12" s="798"/>
      <c r="F12" s="798"/>
      <c r="G12" s="798"/>
      <c r="H12" s="798"/>
      <c r="I12" s="798"/>
      <c r="J12" s="798"/>
      <c r="K12" s="798"/>
      <c r="L12" s="798"/>
      <c r="M12" s="798"/>
      <c r="N12" s="800"/>
      <c r="O12" s="458"/>
      <c r="P12" s="459"/>
    </row>
    <row r="13" spans="1:24" ht="14.25" customHeight="1" x14ac:dyDescent="0.3">
      <c r="A13" s="798"/>
      <c r="B13" s="798"/>
      <c r="C13" s="798"/>
      <c r="D13" s="798"/>
      <c r="E13" s="798"/>
      <c r="F13" s="798"/>
      <c r="G13" s="798"/>
      <c r="H13" s="798"/>
      <c r="I13" s="798"/>
      <c r="J13" s="798"/>
      <c r="K13" s="798"/>
      <c r="L13" s="798"/>
      <c r="M13" s="798"/>
      <c r="N13" s="801"/>
      <c r="O13" s="457"/>
      <c r="P13" s="457"/>
      <c r="Q13" s="456"/>
    </row>
    <row r="14" spans="1:24" ht="14.25" customHeight="1" x14ac:dyDescent="0.3">
      <c r="A14" s="798"/>
      <c r="B14" s="798"/>
      <c r="C14" s="798"/>
      <c r="D14" s="798"/>
      <c r="E14" s="798"/>
      <c r="F14" s="798"/>
      <c r="G14" s="798"/>
      <c r="H14" s="798"/>
      <c r="I14" s="798"/>
      <c r="J14" s="798"/>
      <c r="K14" s="798"/>
      <c r="L14" s="798"/>
      <c r="M14" s="798"/>
      <c r="N14" s="801"/>
      <c r="O14" s="457"/>
      <c r="P14" s="457"/>
      <c r="Q14" s="456"/>
    </row>
    <row r="15" spans="1:24" ht="14.25" customHeight="1" x14ac:dyDescent="0.3">
      <c r="A15" s="798"/>
      <c r="B15" s="798"/>
      <c r="C15" s="798"/>
      <c r="D15" s="798"/>
      <c r="E15" s="798"/>
      <c r="F15" s="798"/>
      <c r="G15" s="798"/>
      <c r="H15" s="798"/>
      <c r="I15" s="798"/>
      <c r="J15" s="798"/>
      <c r="K15" s="798"/>
      <c r="L15" s="798"/>
      <c r="M15" s="798"/>
      <c r="N15" s="801"/>
      <c r="Q15" s="456"/>
    </row>
    <row r="16" spans="1:24" ht="14.25" customHeight="1" x14ac:dyDescent="0.3">
      <c r="A16" s="798"/>
      <c r="B16" s="798"/>
      <c r="C16" s="798"/>
      <c r="D16" s="798"/>
      <c r="E16" s="798"/>
      <c r="F16" s="798"/>
      <c r="G16" s="798"/>
      <c r="H16" s="798"/>
      <c r="I16" s="798"/>
      <c r="J16" s="798"/>
      <c r="K16" s="798"/>
      <c r="L16" s="798"/>
      <c r="M16" s="798"/>
      <c r="N16" s="801"/>
      <c r="Q16" s="456"/>
    </row>
    <row r="17" spans="1:24" x14ac:dyDescent="0.3">
      <c r="A17" s="798"/>
      <c r="B17" s="798"/>
      <c r="C17" s="798"/>
      <c r="D17" s="798"/>
      <c r="E17" s="798"/>
      <c r="F17" s="798"/>
      <c r="G17" s="798"/>
      <c r="H17" s="798"/>
      <c r="I17" s="798"/>
      <c r="J17" s="798"/>
      <c r="K17" s="798"/>
      <c r="L17" s="798"/>
      <c r="M17" s="798"/>
      <c r="N17" s="798"/>
    </row>
    <row r="18" spans="1:24" x14ac:dyDescent="0.3">
      <c r="A18" s="798"/>
      <c r="B18" s="798"/>
      <c r="C18" s="798"/>
      <c r="D18" s="798"/>
      <c r="E18" s="798"/>
      <c r="F18" s="798"/>
      <c r="G18" s="798"/>
      <c r="H18" s="798"/>
      <c r="I18" s="798"/>
      <c r="J18" s="798"/>
      <c r="K18" s="798"/>
      <c r="L18" s="798"/>
      <c r="M18" s="798"/>
      <c r="N18" s="798"/>
    </row>
    <row r="19" spans="1:24" x14ac:dyDescent="0.3">
      <c r="A19" s="798"/>
      <c r="B19" s="798"/>
      <c r="C19" s="798"/>
      <c r="D19" s="798"/>
      <c r="E19" s="798"/>
      <c r="F19" s="798"/>
      <c r="G19" s="798"/>
      <c r="H19" s="798"/>
      <c r="I19" s="798"/>
      <c r="J19" s="798"/>
      <c r="K19" s="798"/>
      <c r="L19" s="798"/>
      <c r="M19" s="798"/>
      <c r="N19" s="798"/>
    </row>
    <row r="20" spans="1:24" ht="14.25" customHeight="1" x14ac:dyDescent="0.3">
      <c r="A20" s="798"/>
      <c r="B20" s="793" t="s">
        <v>146</v>
      </c>
      <c r="C20" s="798"/>
      <c r="D20" s="798"/>
      <c r="E20" s="798"/>
      <c r="F20" s="798"/>
      <c r="G20" s="798"/>
      <c r="H20" s="798"/>
      <c r="I20" s="798"/>
      <c r="J20" s="798"/>
      <c r="K20" s="798"/>
      <c r="L20" s="798"/>
      <c r="M20" s="798"/>
      <c r="N20" s="798"/>
    </row>
    <row r="21" spans="1:24" ht="14.25" customHeight="1" x14ac:dyDescent="0.3">
      <c r="A21" s="798"/>
      <c r="B21" s="793" t="s">
        <v>107</v>
      </c>
      <c r="C21" s="798"/>
      <c r="D21" s="798"/>
      <c r="E21" s="798"/>
      <c r="F21" s="798"/>
      <c r="G21" s="798"/>
      <c r="H21" s="798"/>
      <c r="I21" s="798"/>
      <c r="J21" s="798"/>
      <c r="K21" s="798"/>
      <c r="L21" s="798"/>
      <c r="M21" s="798"/>
      <c r="N21" s="798"/>
      <c r="T21" s="460"/>
      <c r="U21" s="460"/>
      <c r="V21" s="460"/>
      <c r="W21" s="460"/>
      <c r="X21" s="460"/>
    </row>
    <row r="22" spans="1:24" ht="14.25" customHeight="1" x14ac:dyDescent="0.3">
      <c r="A22" s="798"/>
      <c r="B22" s="796" t="s">
        <v>147</v>
      </c>
      <c r="C22" s="802"/>
      <c r="D22" s="802"/>
      <c r="E22" s="802"/>
      <c r="F22" s="802"/>
      <c r="G22" s="802"/>
      <c r="H22" s="798"/>
      <c r="I22" s="798"/>
      <c r="J22" s="798"/>
      <c r="K22" s="798"/>
      <c r="L22" s="798"/>
      <c r="M22" s="798"/>
      <c r="N22" s="798"/>
    </row>
    <row r="23" spans="1:24" s="460" customFormat="1" ht="28.5" customHeight="1" x14ac:dyDescent="0.35">
      <c r="A23" s="803"/>
      <c r="B23" s="1053" t="s">
        <v>148</v>
      </c>
      <c r="C23" s="1050"/>
      <c r="D23" s="1050"/>
      <c r="E23" s="1050"/>
      <c r="F23" s="1050"/>
      <c r="G23" s="1050"/>
      <c r="H23" s="803"/>
      <c r="I23" s="803"/>
      <c r="J23" s="803"/>
      <c r="K23" s="803"/>
      <c r="L23" s="803"/>
      <c r="M23" s="803"/>
      <c r="N23" s="803"/>
      <c r="T23" s="448"/>
      <c r="U23" s="448"/>
      <c r="V23" s="448"/>
      <c r="W23" s="448"/>
      <c r="X23" s="448"/>
    </row>
    <row r="24" spans="1:24" ht="28.5" customHeight="1" x14ac:dyDescent="0.35">
      <c r="A24" s="798"/>
      <c r="B24" s="1053" t="s">
        <v>149</v>
      </c>
      <c r="C24" s="1050"/>
      <c r="D24" s="1050"/>
      <c r="E24" s="1050"/>
      <c r="F24" s="1050"/>
      <c r="G24" s="1050"/>
      <c r="H24" s="798"/>
      <c r="I24" s="798"/>
      <c r="J24" s="798"/>
      <c r="K24" s="798"/>
      <c r="L24" s="798"/>
      <c r="M24" s="798"/>
      <c r="N24" s="798"/>
    </row>
    <row r="25" spans="1:24" ht="14.25" customHeight="1" x14ac:dyDescent="0.3">
      <c r="A25" s="798"/>
      <c r="B25" s="804" t="s">
        <v>150</v>
      </c>
      <c r="C25" s="798"/>
      <c r="D25" s="798"/>
      <c r="E25" s="798"/>
      <c r="F25" s="798"/>
      <c r="G25" s="798"/>
      <c r="H25" s="798"/>
      <c r="I25" s="798"/>
      <c r="J25" s="798"/>
      <c r="K25" s="798"/>
      <c r="L25" s="798"/>
      <c r="M25" s="798"/>
      <c r="N25" s="798"/>
    </row>
    <row r="26" spans="1:24" x14ac:dyDescent="0.3">
      <c r="A26" s="798"/>
      <c r="B26" s="798"/>
      <c r="C26" s="798"/>
      <c r="D26" s="798"/>
      <c r="E26" s="798"/>
      <c r="F26" s="798"/>
      <c r="G26" s="798"/>
      <c r="H26" s="798"/>
      <c r="I26" s="798"/>
      <c r="J26" s="798"/>
      <c r="K26" s="798"/>
      <c r="L26" s="798"/>
      <c r="M26" s="798"/>
      <c r="N26" s="798"/>
    </row>
    <row r="27" spans="1:24" x14ac:dyDescent="0.3">
      <c r="A27" s="798"/>
      <c r="B27" s="798"/>
      <c r="C27" s="798"/>
      <c r="D27" s="798"/>
      <c r="E27" s="798"/>
      <c r="F27" s="798"/>
      <c r="G27" s="798"/>
      <c r="H27" s="798"/>
      <c r="I27" s="798"/>
      <c r="J27" s="798"/>
      <c r="K27" s="798"/>
      <c r="L27" s="798"/>
      <c r="M27" s="798"/>
      <c r="N27" s="798"/>
    </row>
    <row r="28" spans="1:24" x14ac:dyDescent="0.3">
      <c r="A28" s="798"/>
      <c r="B28" s="798"/>
      <c r="C28" s="798"/>
      <c r="D28" s="798"/>
      <c r="E28" s="798"/>
      <c r="F28" s="798"/>
      <c r="G28" s="798"/>
      <c r="H28" s="798"/>
      <c r="I28" s="798"/>
      <c r="J28" s="798"/>
      <c r="K28" s="798"/>
      <c r="L28" s="798"/>
      <c r="M28" s="798"/>
      <c r="N28" s="798"/>
    </row>
    <row r="29" spans="1:24" x14ac:dyDescent="0.3">
      <c r="A29" s="798"/>
      <c r="B29" s="798"/>
      <c r="C29" s="798"/>
      <c r="D29" s="798"/>
      <c r="E29" s="798"/>
      <c r="F29" s="798"/>
      <c r="G29" s="798"/>
      <c r="H29" s="798"/>
      <c r="I29" s="798"/>
      <c r="J29" s="798"/>
      <c r="K29" s="798"/>
      <c r="L29" s="798"/>
      <c r="M29" s="798"/>
      <c r="N29" s="798"/>
    </row>
    <row r="30" spans="1:24" x14ac:dyDescent="0.3">
      <c r="A30" s="798"/>
      <c r="B30" s="798"/>
      <c r="C30" s="798"/>
      <c r="D30" s="798"/>
      <c r="E30" s="798"/>
      <c r="F30" s="798"/>
      <c r="G30" s="798"/>
      <c r="H30" s="798"/>
      <c r="I30" s="798"/>
      <c r="J30" s="798"/>
      <c r="K30" s="798"/>
      <c r="L30" s="798"/>
      <c r="M30" s="798"/>
      <c r="N30" s="798"/>
    </row>
    <row r="31" spans="1:24" x14ac:dyDescent="0.3">
      <c r="A31" s="798"/>
      <c r="B31" s="798"/>
      <c r="C31" s="798"/>
      <c r="D31" s="798"/>
      <c r="E31" s="798"/>
      <c r="F31" s="798"/>
      <c r="G31" s="798"/>
      <c r="H31" s="798"/>
      <c r="I31" s="798"/>
      <c r="J31" s="798"/>
      <c r="K31" s="798"/>
      <c r="L31" s="798"/>
      <c r="M31" s="798"/>
      <c r="N31" s="798"/>
    </row>
    <row r="32" spans="1:24" x14ac:dyDescent="0.3">
      <c r="A32" s="798"/>
      <c r="B32" s="798"/>
      <c r="C32" s="798"/>
      <c r="D32" s="798"/>
      <c r="E32" s="798"/>
      <c r="F32" s="798"/>
      <c r="G32" s="798"/>
      <c r="H32" s="798"/>
      <c r="I32" s="798"/>
      <c r="J32" s="798"/>
      <c r="K32" s="798"/>
      <c r="L32" s="798"/>
      <c r="M32" s="798"/>
      <c r="N32" s="798"/>
    </row>
    <row r="33" spans="1:14" x14ac:dyDescent="0.3">
      <c r="A33" s="798"/>
      <c r="B33" s="798"/>
      <c r="C33" s="798"/>
      <c r="D33" s="798"/>
      <c r="E33" s="798"/>
      <c r="F33" s="798"/>
      <c r="G33" s="798"/>
      <c r="H33" s="798"/>
      <c r="I33" s="798"/>
      <c r="J33" s="798"/>
      <c r="K33" s="798"/>
      <c r="L33" s="798"/>
      <c r="M33" s="798"/>
      <c r="N33" s="798"/>
    </row>
    <row r="34" spans="1:14" x14ac:dyDescent="0.3">
      <c r="A34" s="798"/>
      <c r="B34" s="798"/>
      <c r="C34" s="798"/>
      <c r="D34" s="798"/>
      <c r="E34" s="798"/>
      <c r="F34" s="798"/>
      <c r="G34" s="798"/>
      <c r="H34" s="798"/>
      <c r="I34" s="798"/>
      <c r="J34" s="798"/>
      <c r="K34" s="798"/>
      <c r="L34" s="798"/>
      <c r="M34" s="798"/>
      <c r="N34" s="798"/>
    </row>
  </sheetData>
  <mergeCells count="3">
    <mergeCell ref="B2:G2"/>
    <mergeCell ref="B23:G23"/>
    <mergeCell ref="B24:G24"/>
  </mergeCells>
  <pageMargins left="0.7" right="0.7" top="0.75" bottom="0.75" header="0.3" footer="0.3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  <pageSetUpPr fitToPage="1"/>
  </sheetPr>
  <dimension ref="A1:Z49"/>
  <sheetViews>
    <sheetView showGridLines="0" zoomScaleNormal="100" workbookViewId="0"/>
  </sheetViews>
  <sheetFormatPr defaultColWidth="8.84375" defaultRowHeight="12.75" customHeight="1" x14ac:dyDescent="0.25"/>
  <cols>
    <col min="1" max="8" width="8.84375" style="433"/>
    <col min="9" max="9" width="7.07421875" style="433" customWidth="1"/>
    <col min="10" max="11" width="8.84375" style="433"/>
    <col min="12" max="12" width="12.3046875" style="433" customWidth="1"/>
    <col min="13" max="19" width="8.84375" style="433"/>
    <col min="20" max="20" width="8.84375" style="433" customWidth="1"/>
    <col min="21" max="24" width="8.3046875" style="433" customWidth="1"/>
    <col min="25" max="25" width="10" style="433" customWidth="1"/>
    <col min="26" max="16384" width="8.84375" style="433"/>
  </cols>
  <sheetData>
    <row r="1" spans="1:26" ht="14.25" customHeight="1" x14ac:dyDescent="0.3">
      <c r="A1" s="780"/>
      <c r="B1" s="780"/>
      <c r="C1" s="780"/>
      <c r="D1" s="781"/>
      <c r="E1" s="781"/>
      <c r="F1" s="781"/>
      <c r="G1" s="780"/>
      <c r="H1" s="780"/>
      <c r="I1" s="780"/>
      <c r="J1" s="780"/>
      <c r="K1" s="780"/>
      <c r="L1" s="780"/>
      <c r="M1" s="780"/>
    </row>
    <row r="2" spans="1:26" s="436" customFormat="1" ht="31.5" customHeight="1" x14ac:dyDescent="0.35">
      <c r="A2" s="780"/>
      <c r="B2" s="1051" t="s">
        <v>439</v>
      </c>
      <c r="C2" s="1052"/>
      <c r="D2" s="1052"/>
      <c r="E2" s="1052"/>
      <c r="F2" s="1052"/>
      <c r="G2" s="1052"/>
      <c r="H2" s="1052"/>
      <c r="I2" s="784"/>
      <c r="J2" s="784"/>
      <c r="K2" s="784"/>
      <c r="L2" s="785"/>
      <c r="M2" s="783"/>
    </row>
    <row r="3" spans="1:26" s="436" customFormat="1" ht="13" x14ac:dyDescent="0.3">
      <c r="A3" s="780"/>
      <c r="B3" s="780"/>
      <c r="C3" s="780"/>
      <c r="D3" s="780"/>
      <c r="E3" s="780"/>
      <c r="F3" s="780"/>
      <c r="G3" s="780"/>
      <c r="H3" s="784"/>
      <c r="I3" s="784"/>
      <c r="J3" s="784"/>
      <c r="K3" s="784"/>
      <c r="L3" s="785"/>
      <c r="M3" s="783"/>
    </row>
    <row r="4" spans="1:26" ht="14" x14ac:dyDescent="0.3">
      <c r="A4" s="780"/>
      <c r="B4" s="786"/>
      <c r="C4" s="786"/>
      <c r="D4" s="780"/>
      <c r="E4" s="780"/>
      <c r="F4" s="780"/>
      <c r="G4" s="780"/>
      <c r="H4" s="780"/>
      <c r="I4" s="780"/>
      <c r="J4" s="783"/>
      <c r="K4" s="780"/>
      <c r="L4" s="780"/>
      <c r="M4" s="780"/>
    </row>
    <row r="5" spans="1:26" ht="15" customHeight="1" x14ac:dyDescent="0.25">
      <c r="A5" s="780"/>
      <c r="B5" s="780"/>
      <c r="C5" s="780"/>
      <c r="D5" s="780"/>
      <c r="E5" s="780"/>
      <c r="F5" s="780"/>
      <c r="G5" s="780"/>
      <c r="H5" s="780"/>
      <c r="I5" s="780"/>
      <c r="J5" s="780"/>
      <c r="K5" s="780"/>
      <c r="L5" s="780"/>
      <c r="M5" s="780"/>
    </row>
    <row r="6" spans="1:26" ht="15" customHeight="1" x14ac:dyDescent="0.25">
      <c r="A6" s="780"/>
      <c r="B6" s="780"/>
      <c r="C6" s="780"/>
      <c r="D6" s="780"/>
      <c r="E6" s="780"/>
      <c r="F6" s="780"/>
      <c r="G6" s="780"/>
      <c r="H6" s="780"/>
      <c r="I6" s="780"/>
      <c r="J6" s="780"/>
      <c r="K6" s="780"/>
      <c r="L6" s="780"/>
      <c r="M6" s="780"/>
    </row>
    <row r="7" spans="1:26" ht="15" customHeight="1" x14ac:dyDescent="0.25">
      <c r="A7" s="780"/>
      <c r="B7" s="780"/>
      <c r="C7" s="780"/>
      <c r="D7" s="780"/>
      <c r="E7" s="780"/>
      <c r="F7" s="780"/>
      <c r="G7" s="780"/>
      <c r="H7" s="780"/>
      <c r="I7" s="780"/>
      <c r="J7" s="780"/>
      <c r="K7" s="780"/>
      <c r="L7" s="780"/>
      <c r="M7" s="780"/>
    </row>
    <row r="8" spans="1:26" ht="15" customHeight="1" x14ac:dyDescent="0.3">
      <c r="A8" s="780"/>
      <c r="B8" s="780"/>
      <c r="C8" s="780"/>
      <c r="D8" s="780"/>
      <c r="E8" s="780"/>
      <c r="F8" s="780"/>
      <c r="G8" s="780"/>
      <c r="H8" s="780"/>
      <c r="I8" s="780"/>
      <c r="J8" s="780"/>
      <c r="K8" s="780"/>
      <c r="L8" s="787" t="s">
        <v>447</v>
      </c>
      <c r="M8" s="805"/>
      <c r="N8" s="438"/>
      <c r="O8" s="438"/>
      <c r="P8" s="438"/>
      <c r="Q8" s="436"/>
      <c r="R8" s="436"/>
      <c r="S8" s="436"/>
      <c r="T8" s="436"/>
      <c r="U8" s="436"/>
      <c r="V8" s="151"/>
      <c r="W8" s="436"/>
      <c r="X8" s="436"/>
    </row>
    <row r="9" spans="1:26" ht="15" customHeight="1" x14ac:dyDescent="0.3">
      <c r="A9" s="780"/>
      <c r="B9" s="780"/>
      <c r="C9" s="780"/>
      <c r="D9" s="780"/>
      <c r="E9" s="780"/>
      <c r="F9" s="780"/>
      <c r="G9" s="780"/>
      <c r="H9" s="780"/>
      <c r="I9" s="780"/>
      <c r="J9" s="780"/>
      <c r="K9" s="780"/>
      <c r="L9" s="788"/>
      <c r="M9" s="788"/>
      <c r="N9" s="439"/>
      <c r="O9" s="439"/>
      <c r="P9" s="439"/>
      <c r="Q9" s="436"/>
      <c r="R9" s="436"/>
      <c r="S9" s="436"/>
      <c r="T9" s="436"/>
      <c r="U9" s="436"/>
      <c r="V9" s="151"/>
      <c r="W9" s="436"/>
      <c r="X9" s="436"/>
    </row>
    <row r="10" spans="1:26" ht="15" customHeight="1" x14ac:dyDescent="0.3">
      <c r="A10" s="780"/>
      <c r="B10" s="780"/>
      <c r="C10" s="780"/>
      <c r="D10" s="780"/>
      <c r="E10" s="780"/>
      <c r="F10" s="780"/>
      <c r="G10" s="780"/>
      <c r="H10" s="780"/>
      <c r="I10" s="780"/>
      <c r="J10" s="780"/>
      <c r="K10" s="780"/>
      <c r="L10" s="806"/>
      <c r="M10" s="807" t="s">
        <v>89</v>
      </c>
      <c r="N10" s="469" t="s">
        <v>90</v>
      </c>
      <c r="O10" s="469" t="s">
        <v>91</v>
      </c>
      <c r="P10" s="469" t="s">
        <v>92</v>
      </c>
      <c r="Q10" s="469" t="s">
        <v>93</v>
      </c>
      <c r="R10" s="469" t="s">
        <v>94</v>
      </c>
      <c r="S10" s="469" t="s">
        <v>95</v>
      </c>
      <c r="T10" s="469" t="s">
        <v>96</v>
      </c>
      <c r="U10" s="462" t="s">
        <v>97</v>
      </c>
      <c r="V10" s="469" t="s">
        <v>98</v>
      </c>
      <c r="W10" s="469" t="s">
        <v>99</v>
      </c>
      <c r="X10" s="442"/>
      <c r="Y10" s="436"/>
    </row>
    <row r="11" spans="1:26" ht="15" customHeight="1" x14ac:dyDescent="0.3">
      <c r="A11" s="780"/>
      <c r="B11" s="780"/>
      <c r="C11" s="780"/>
      <c r="D11" s="780"/>
      <c r="E11" s="780"/>
      <c r="F11" s="780"/>
      <c r="G11" s="780"/>
      <c r="H11" s="780"/>
      <c r="I11" s="780"/>
      <c r="J11" s="780"/>
      <c r="K11" s="780"/>
      <c r="L11" s="808"/>
      <c r="M11" s="808"/>
      <c r="N11" s="441"/>
      <c r="O11" s="441"/>
      <c r="P11" s="441"/>
      <c r="Q11" s="441"/>
      <c r="R11" s="441"/>
      <c r="S11" s="441"/>
      <c r="V11" s="441"/>
      <c r="W11" s="441" t="s">
        <v>151</v>
      </c>
      <c r="X11" s="436"/>
      <c r="Y11" s="436"/>
    </row>
    <row r="12" spans="1:26" ht="12.75" customHeight="1" x14ac:dyDescent="0.3">
      <c r="A12" s="780"/>
      <c r="B12" s="780"/>
      <c r="C12" s="780"/>
      <c r="D12" s="780"/>
      <c r="E12" s="780"/>
      <c r="F12" s="780"/>
      <c r="G12" s="780"/>
      <c r="H12" s="780"/>
      <c r="I12" s="780"/>
      <c r="J12" s="780"/>
      <c r="K12" s="780"/>
      <c r="L12" s="809" t="s">
        <v>80</v>
      </c>
      <c r="M12" s="810">
        <v>23.749814112480056</v>
      </c>
      <c r="N12" s="305">
        <v>24.598146055354754</v>
      </c>
      <c r="O12" s="305">
        <v>25.54356240621054</v>
      </c>
      <c r="P12" s="305">
        <v>24.965216495879339</v>
      </c>
      <c r="Q12" s="305">
        <v>25.596710444562923</v>
      </c>
      <c r="R12" s="305">
        <v>26.633576924115516</v>
      </c>
      <c r="S12" s="305">
        <v>23.710361978653278</v>
      </c>
      <c r="T12" s="305">
        <v>22.354113241194302</v>
      </c>
      <c r="U12" s="305">
        <v>19.62667351880258</v>
      </c>
      <c r="V12" s="503">
        <v>20.299050411083002</v>
      </c>
      <c r="W12" s="668">
        <v>20.310339382819102</v>
      </c>
      <c r="X12" s="443"/>
      <c r="Y12" s="443"/>
    </row>
    <row r="13" spans="1:26" ht="12.75" customHeight="1" x14ac:dyDescent="0.3">
      <c r="A13" s="780"/>
      <c r="B13" s="780"/>
      <c r="C13" s="780"/>
      <c r="D13" s="780"/>
      <c r="E13" s="780"/>
      <c r="F13" s="780"/>
      <c r="G13" s="780"/>
      <c r="H13" s="780"/>
      <c r="I13" s="780"/>
      <c r="J13" s="780"/>
      <c r="K13" s="780"/>
      <c r="L13" s="727" t="s">
        <v>81</v>
      </c>
      <c r="M13" s="810">
        <v>61.944285351241227</v>
      </c>
      <c r="N13" s="305">
        <v>62.597630575282921</v>
      </c>
      <c r="O13" s="305">
        <v>64.047154231421146</v>
      </c>
      <c r="P13" s="305">
        <v>65.583272531335055</v>
      </c>
      <c r="Q13" s="305">
        <v>63.20604703146477</v>
      </c>
      <c r="R13" s="305">
        <v>62.526034528028603</v>
      </c>
      <c r="S13" s="305">
        <v>58.799541594780905</v>
      </c>
      <c r="T13" s="305">
        <v>59.043695602430404</v>
      </c>
      <c r="U13" s="305">
        <v>59.65284341271434</v>
      </c>
      <c r="V13" s="503">
        <v>57.445320696299099</v>
      </c>
      <c r="W13" s="668">
        <v>56.350992689479042</v>
      </c>
      <c r="X13" s="443"/>
      <c r="Y13" s="443"/>
    </row>
    <row r="14" spans="1:26" ht="14.25" customHeight="1" x14ac:dyDescent="0.25">
      <c r="A14" s="780"/>
      <c r="B14" s="780"/>
      <c r="C14" s="780"/>
      <c r="D14" s="780"/>
      <c r="E14" s="780"/>
      <c r="F14" s="780"/>
      <c r="G14" s="780"/>
      <c r="H14" s="780"/>
      <c r="I14" s="780"/>
      <c r="J14" s="780"/>
      <c r="K14" s="780"/>
      <c r="L14" s="780"/>
      <c r="M14" s="780"/>
      <c r="X14" s="436"/>
      <c r="Y14" s="436"/>
    </row>
    <row r="15" spans="1:26" ht="14.25" customHeight="1" x14ac:dyDescent="0.25">
      <c r="A15" s="780"/>
      <c r="B15" s="780"/>
      <c r="C15" s="780"/>
      <c r="D15" s="780"/>
      <c r="E15" s="780"/>
      <c r="F15" s="780"/>
      <c r="G15" s="780"/>
      <c r="H15" s="780"/>
      <c r="I15" s="780"/>
      <c r="J15" s="780"/>
      <c r="K15" s="780"/>
      <c r="L15" s="780"/>
      <c r="M15" s="780"/>
      <c r="S15" s="443"/>
      <c r="T15" s="443"/>
      <c r="U15" s="443"/>
      <c r="V15" s="443"/>
      <c r="W15" s="443"/>
      <c r="X15" s="443"/>
      <c r="Y15" s="443"/>
      <c r="Z15" s="436"/>
    </row>
    <row r="16" spans="1:26" ht="14.25" customHeight="1" x14ac:dyDescent="0.25">
      <c r="A16" s="780"/>
      <c r="B16" s="780"/>
      <c r="C16" s="780"/>
      <c r="D16" s="780"/>
      <c r="E16" s="780"/>
      <c r="F16" s="780"/>
      <c r="G16" s="780"/>
      <c r="H16" s="780"/>
      <c r="I16" s="780"/>
      <c r="J16" s="780"/>
      <c r="K16" s="780"/>
      <c r="L16" s="780"/>
      <c r="M16" s="780"/>
      <c r="S16" s="436"/>
      <c r="T16" s="436"/>
      <c r="U16" s="436"/>
      <c r="V16" s="436"/>
      <c r="W16" s="436"/>
      <c r="X16" s="436"/>
      <c r="Y16" s="436"/>
    </row>
    <row r="17" spans="1:25" ht="14.25" customHeight="1" x14ac:dyDescent="0.25">
      <c r="A17" s="780"/>
      <c r="B17" s="780"/>
      <c r="C17" s="780"/>
      <c r="D17" s="780"/>
      <c r="E17" s="780"/>
      <c r="F17" s="780"/>
      <c r="G17" s="780"/>
      <c r="H17" s="780"/>
      <c r="I17" s="780"/>
      <c r="J17" s="780"/>
      <c r="K17" s="780"/>
      <c r="L17" s="780"/>
      <c r="M17" s="780"/>
      <c r="S17" s="443"/>
      <c r="T17" s="443"/>
      <c r="U17" s="443"/>
      <c r="V17" s="443"/>
      <c r="W17" s="443"/>
      <c r="X17" s="443"/>
      <c r="Y17" s="443"/>
    </row>
    <row r="18" spans="1:25" ht="14.25" customHeight="1" x14ac:dyDescent="0.25">
      <c r="A18" s="780"/>
      <c r="B18" s="780"/>
      <c r="C18" s="780"/>
      <c r="D18" s="780"/>
      <c r="E18" s="780"/>
      <c r="F18" s="780"/>
      <c r="G18" s="780"/>
      <c r="H18" s="780"/>
      <c r="I18" s="780"/>
      <c r="J18" s="780"/>
      <c r="K18" s="780"/>
      <c r="L18" s="780"/>
      <c r="M18" s="780"/>
      <c r="S18" s="436"/>
      <c r="T18" s="436"/>
      <c r="U18" s="436"/>
      <c r="V18" s="436"/>
      <c r="W18" s="436"/>
      <c r="X18" s="436"/>
      <c r="Y18" s="436"/>
    </row>
    <row r="19" spans="1:25" ht="14.25" customHeight="1" x14ac:dyDescent="0.25">
      <c r="A19" s="780"/>
      <c r="B19" s="780"/>
      <c r="C19" s="780"/>
      <c r="D19" s="780"/>
      <c r="E19" s="780"/>
      <c r="F19" s="780"/>
      <c r="G19" s="780"/>
      <c r="H19" s="780"/>
      <c r="I19" s="780"/>
      <c r="J19" s="780"/>
      <c r="K19" s="780"/>
      <c r="L19" s="780"/>
      <c r="M19" s="780"/>
    </row>
    <row r="20" spans="1:25" ht="14.25" customHeight="1" x14ac:dyDescent="0.25">
      <c r="A20" s="780"/>
      <c r="B20" s="782" t="s">
        <v>152</v>
      </c>
      <c r="C20" s="780"/>
      <c r="D20" s="780"/>
      <c r="E20" s="780"/>
      <c r="F20" s="780"/>
      <c r="G20" s="780"/>
      <c r="H20" s="780"/>
      <c r="I20" s="780"/>
      <c r="J20" s="780"/>
      <c r="K20" s="780"/>
      <c r="L20" s="780"/>
      <c r="M20" s="780"/>
    </row>
    <row r="21" spans="1:25" ht="14.25" customHeight="1" x14ac:dyDescent="0.25">
      <c r="A21" s="780"/>
      <c r="B21" s="782" t="s">
        <v>153</v>
      </c>
      <c r="C21" s="780"/>
      <c r="D21" s="780"/>
      <c r="E21" s="780"/>
      <c r="F21" s="780"/>
      <c r="G21" s="780"/>
      <c r="H21" s="780"/>
      <c r="I21" s="780"/>
      <c r="J21" s="780"/>
      <c r="K21" s="780"/>
      <c r="L21" s="780"/>
      <c r="M21" s="780"/>
    </row>
    <row r="22" spans="1:25" ht="14.25" customHeight="1" x14ac:dyDescent="0.25">
      <c r="A22" s="780"/>
      <c r="B22" s="782" t="s">
        <v>120</v>
      </c>
      <c r="C22" s="780"/>
      <c r="D22" s="780"/>
      <c r="E22" s="780"/>
      <c r="F22" s="780"/>
      <c r="G22" s="780"/>
      <c r="H22" s="780"/>
      <c r="I22" s="780"/>
      <c r="J22" s="780"/>
      <c r="K22" s="780"/>
      <c r="L22" s="780"/>
      <c r="M22" s="780"/>
    </row>
    <row r="23" spans="1:25" ht="14.25" customHeight="1" x14ac:dyDescent="0.25">
      <c r="A23" s="790"/>
      <c r="B23" s="782"/>
      <c r="C23" s="780"/>
      <c r="D23" s="780"/>
      <c r="E23" s="780"/>
      <c r="F23" s="780"/>
      <c r="G23" s="780"/>
      <c r="H23" s="780"/>
      <c r="I23" s="780"/>
      <c r="J23" s="780"/>
      <c r="K23" s="780"/>
      <c r="L23" s="780"/>
      <c r="M23" s="780"/>
    </row>
    <row r="24" spans="1:25" ht="14.25" customHeight="1" x14ac:dyDescent="0.25">
      <c r="A24" s="780"/>
      <c r="B24" s="782"/>
      <c r="C24" s="780"/>
      <c r="D24" s="780"/>
      <c r="E24" s="780"/>
      <c r="F24" s="780"/>
      <c r="G24" s="780"/>
      <c r="H24" s="780"/>
      <c r="I24" s="780"/>
      <c r="J24" s="780"/>
      <c r="K24" s="780"/>
      <c r="L24" s="780"/>
      <c r="M24" s="780"/>
    </row>
    <row r="25" spans="1:25" ht="14.25" customHeight="1" x14ac:dyDescent="0.25">
      <c r="A25" s="780"/>
      <c r="B25" s="782"/>
      <c r="C25" s="780"/>
      <c r="D25" s="780"/>
      <c r="E25" s="780"/>
      <c r="F25" s="780"/>
      <c r="G25" s="780"/>
      <c r="H25" s="780"/>
      <c r="I25" s="780"/>
      <c r="J25" s="780"/>
      <c r="K25" s="780"/>
      <c r="L25" s="780"/>
      <c r="M25" s="780"/>
    </row>
    <row r="26" spans="1:25" ht="14.25" customHeight="1" x14ac:dyDescent="0.25">
      <c r="A26" s="780"/>
      <c r="B26" s="782"/>
      <c r="C26" s="780"/>
      <c r="D26" s="780"/>
      <c r="E26" s="780"/>
      <c r="F26" s="780"/>
      <c r="G26" s="780"/>
      <c r="H26" s="780"/>
      <c r="I26" s="780"/>
      <c r="J26" s="780"/>
      <c r="K26" s="780"/>
      <c r="L26" s="780"/>
      <c r="M26" s="780"/>
    </row>
    <row r="27" spans="1:25" ht="12.75" customHeight="1" x14ac:dyDescent="0.25">
      <c r="A27" s="780"/>
      <c r="B27" s="782"/>
      <c r="C27" s="780"/>
      <c r="D27" s="780"/>
      <c r="E27" s="780"/>
      <c r="F27" s="780"/>
      <c r="G27" s="780"/>
      <c r="H27" s="780"/>
      <c r="I27" s="780"/>
      <c r="J27" s="780"/>
      <c r="K27" s="780"/>
      <c r="L27" s="780"/>
      <c r="M27" s="780"/>
      <c r="P27" s="151"/>
    </row>
    <row r="28" spans="1:25" ht="12.75" customHeight="1" x14ac:dyDescent="0.25">
      <c r="A28" s="780"/>
      <c r="B28" s="782"/>
      <c r="C28" s="780"/>
      <c r="D28" s="780"/>
      <c r="E28" s="780"/>
      <c r="F28" s="780"/>
      <c r="G28" s="780"/>
      <c r="H28" s="780"/>
      <c r="I28" s="780"/>
      <c r="J28" s="780"/>
      <c r="K28" s="780"/>
      <c r="L28" s="780"/>
      <c r="M28" s="780"/>
      <c r="P28" s="151"/>
    </row>
    <row r="29" spans="1:25" ht="12.75" customHeight="1" x14ac:dyDescent="0.25">
      <c r="A29" s="780"/>
      <c r="B29" s="780"/>
      <c r="C29" s="780"/>
      <c r="D29" s="780"/>
      <c r="E29" s="780"/>
      <c r="F29" s="780"/>
      <c r="G29" s="780"/>
      <c r="H29" s="780"/>
      <c r="I29" s="780"/>
      <c r="J29" s="780"/>
      <c r="K29" s="780"/>
      <c r="L29" s="780"/>
      <c r="M29" s="780"/>
    </row>
    <row r="30" spans="1:25" ht="12.75" customHeight="1" x14ac:dyDescent="0.25">
      <c r="A30" s="780"/>
      <c r="B30" s="780"/>
      <c r="C30" s="780"/>
      <c r="D30" s="780"/>
      <c r="E30" s="780"/>
      <c r="F30" s="780"/>
      <c r="G30" s="780"/>
      <c r="H30" s="780"/>
      <c r="I30" s="780"/>
      <c r="J30" s="780"/>
      <c r="K30" s="780"/>
      <c r="L30" s="780"/>
      <c r="M30" s="780"/>
    </row>
    <row r="31" spans="1:25" ht="12.75" customHeight="1" x14ac:dyDescent="0.25">
      <c r="A31" s="780"/>
      <c r="B31" s="780"/>
      <c r="C31" s="780"/>
      <c r="D31" s="780"/>
      <c r="E31" s="780"/>
      <c r="F31" s="780"/>
      <c r="G31" s="780"/>
      <c r="H31" s="780"/>
      <c r="I31" s="780"/>
      <c r="J31" s="780"/>
      <c r="K31" s="780"/>
      <c r="L31" s="780"/>
      <c r="M31" s="780"/>
    </row>
    <row r="32" spans="1:25" ht="12.75" customHeight="1" x14ac:dyDescent="0.25">
      <c r="A32" s="780"/>
      <c r="B32" s="780"/>
      <c r="C32" s="780"/>
      <c r="D32" s="780"/>
      <c r="E32" s="780"/>
      <c r="F32" s="780"/>
      <c r="G32" s="780"/>
      <c r="H32" s="780"/>
      <c r="I32" s="780"/>
      <c r="J32" s="780"/>
      <c r="K32" s="780"/>
      <c r="L32" s="780"/>
      <c r="M32" s="780"/>
    </row>
    <row r="33" spans="1:13" ht="12.75" customHeight="1" x14ac:dyDescent="0.25">
      <c r="A33" s="780"/>
      <c r="B33" s="780"/>
      <c r="C33" s="780"/>
      <c r="D33" s="780"/>
      <c r="E33" s="780"/>
      <c r="F33" s="780"/>
      <c r="G33" s="780"/>
      <c r="H33" s="780"/>
      <c r="I33" s="780"/>
      <c r="J33" s="780"/>
      <c r="K33" s="780"/>
      <c r="L33" s="780"/>
      <c r="M33" s="780"/>
    </row>
    <row r="34" spans="1:13" ht="12.75" customHeight="1" x14ac:dyDescent="0.25">
      <c r="A34" s="780"/>
      <c r="B34" s="780"/>
      <c r="C34" s="780"/>
      <c r="D34" s="780"/>
      <c r="E34" s="780"/>
      <c r="F34" s="780"/>
      <c r="G34" s="780"/>
      <c r="H34" s="780"/>
      <c r="I34" s="780"/>
      <c r="J34" s="780"/>
      <c r="K34" s="780"/>
      <c r="L34" s="780"/>
      <c r="M34" s="780"/>
    </row>
    <row r="35" spans="1:13" ht="12.75" customHeight="1" x14ac:dyDescent="0.25">
      <c r="B35" s="444"/>
    </row>
    <row r="36" spans="1:13" ht="12.75" customHeight="1" x14ac:dyDescent="0.25">
      <c r="B36" s="444"/>
    </row>
    <row r="37" spans="1:13" ht="12.75" customHeight="1" x14ac:dyDescent="0.25">
      <c r="B37" s="444"/>
    </row>
    <row r="47" spans="1:13" ht="12.75" customHeight="1" x14ac:dyDescent="0.25">
      <c r="B47" s="444"/>
    </row>
    <row r="48" spans="1:13" ht="12.75" customHeight="1" x14ac:dyDescent="0.25">
      <c r="B48" s="444"/>
    </row>
    <row r="49" spans="2:2" ht="12.75" customHeight="1" x14ac:dyDescent="0.25">
      <c r="B49" s="444"/>
    </row>
  </sheetData>
  <mergeCells count="1">
    <mergeCell ref="B2:H2"/>
  </mergeCells>
  <pageMargins left="0.7" right="0.7" top="0.75" bottom="0.75" header="0.3" footer="0.3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AC805-FBC3-4150-BC40-BFA6B135CE3C}">
  <sheetPr>
    <tabColor rgb="FFFFFF00"/>
    <pageSetUpPr fitToPage="1"/>
  </sheetPr>
  <dimension ref="A1:AD50"/>
  <sheetViews>
    <sheetView showGridLines="0" zoomScaleNormal="100" workbookViewId="0"/>
  </sheetViews>
  <sheetFormatPr defaultColWidth="8.84375" defaultRowHeight="12.75" customHeight="1" x14ac:dyDescent="0.25"/>
  <cols>
    <col min="1" max="8" width="8.84375" style="433"/>
    <col min="9" max="9" width="7.07421875" style="433" customWidth="1"/>
    <col min="10" max="17" width="8.84375" style="433"/>
    <col min="18" max="18" width="19.84375" style="433" customWidth="1"/>
    <col min="19" max="19" width="10.84375" style="433" customWidth="1"/>
    <col min="20" max="20" width="21.07421875" style="433" customWidth="1"/>
    <col min="21" max="21" width="13.69140625" style="433" customWidth="1"/>
    <col min="22" max="22" width="16.4609375" style="433" customWidth="1"/>
    <col min="23" max="24" width="8.84375" style="433"/>
    <col min="25" max="25" width="22.3046875" style="433" customWidth="1"/>
    <col min="26" max="29" width="8.3046875" style="433" customWidth="1"/>
    <col min="30" max="30" width="10" style="433" customWidth="1"/>
    <col min="31" max="16384" width="8.84375" style="433"/>
  </cols>
  <sheetData>
    <row r="1" spans="1:30" ht="14.25" customHeight="1" x14ac:dyDescent="0.3">
      <c r="A1" s="780"/>
      <c r="B1" s="780"/>
      <c r="C1" s="780"/>
      <c r="D1" s="781"/>
      <c r="E1" s="781"/>
      <c r="F1" s="781"/>
      <c r="G1" s="780"/>
      <c r="H1" s="780"/>
      <c r="I1" s="780"/>
      <c r="J1" s="780"/>
      <c r="K1" s="780"/>
      <c r="L1" s="780"/>
      <c r="M1" s="780"/>
      <c r="N1" s="780"/>
      <c r="O1" s="780"/>
      <c r="P1" s="780"/>
      <c r="Q1" s="780"/>
      <c r="R1" s="780"/>
    </row>
    <row r="2" spans="1:30" s="436" customFormat="1" ht="18.75" customHeight="1" x14ac:dyDescent="0.35">
      <c r="A2" s="780"/>
      <c r="B2" s="845" t="s">
        <v>154</v>
      </c>
      <c r="C2" s="782"/>
      <c r="D2" s="780"/>
      <c r="E2" s="780"/>
      <c r="F2" s="780"/>
      <c r="G2" s="780"/>
      <c r="H2" s="783"/>
      <c r="I2" s="784"/>
      <c r="J2" s="784"/>
      <c r="K2" s="784"/>
      <c r="L2" s="785"/>
      <c r="M2" s="785"/>
      <c r="N2" s="785"/>
      <c r="O2" s="785"/>
      <c r="P2" s="785"/>
      <c r="Q2" s="784"/>
      <c r="R2" s="783"/>
    </row>
    <row r="3" spans="1:30" s="436" customFormat="1" ht="15" customHeight="1" x14ac:dyDescent="0.3">
      <c r="A3" s="780"/>
      <c r="B3" s="780"/>
      <c r="C3" s="780"/>
      <c r="D3" s="780"/>
      <c r="E3" s="780"/>
      <c r="F3" s="780"/>
      <c r="G3" s="780"/>
      <c r="H3" s="784"/>
      <c r="I3" s="784"/>
      <c r="J3" s="784"/>
      <c r="K3" s="784"/>
      <c r="L3" s="785"/>
      <c r="M3" s="785"/>
      <c r="N3" s="785"/>
      <c r="O3" s="785"/>
      <c r="P3" s="785"/>
      <c r="Q3" s="784"/>
      <c r="R3" s="780"/>
      <c r="S3" s="433"/>
      <c r="T3" s="433"/>
      <c r="U3" s="433"/>
      <c r="V3" s="433"/>
    </row>
    <row r="4" spans="1:30" ht="15" customHeight="1" x14ac:dyDescent="0.25">
      <c r="A4" s="780"/>
      <c r="B4" s="780"/>
      <c r="C4" s="780"/>
      <c r="D4" s="780"/>
      <c r="E4" s="780"/>
      <c r="F4" s="780"/>
      <c r="G4" s="780"/>
      <c r="H4" s="780"/>
      <c r="I4" s="780"/>
      <c r="J4" s="780"/>
      <c r="K4" s="780"/>
      <c r="L4" s="780"/>
      <c r="M4" s="780"/>
      <c r="N4" s="780"/>
      <c r="O4" s="780"/>
      <c r="P4" s="780"/>
      <c r="Q4" s="780"/>
      <c r="R4" s="780"/>
    </row>
    <row r="5" spans="1:30" ht="15" customHeight="1" x14ac:dyDescent="0.25">
      <c r="A5" s="780"/>
      <c r="B5" s="780"/>
      <c r="C5" s="780"/>
      <c r="D5" s="780"/>
      <c r="E5" s="780"/>
      <c r="F5" s="780"/>
      <c r="G5" s="780"/>
      <c r="H5" s="780"/>
      <c r="I5" s="780"/>
      <c r="J5" s="780"/>
      <c r="K5" s="780"/>
      <c r="L5" s="780"/>
      <c r="M5" s="780"/>
      <c r="N5" s="780"/>
      <c r="O5" s="780"/>
      <c r="P5" s="780"/>
      <c r="Q5" s="780"/>
      <c r="R5" s="780"/>
    </row>
    <row r="6" spans="1:30" ht="15" customHeight="1" x14ac:dyDescent="0.3">
      <c r="A6" s="780"/>
      <c r="B6" s="780"/>
      <c r="C6" s="780"/>
      <c r="D6" s="780"/>
      <c r="E6" s="780"/>
      <c r="F6" s="780"/>
      <c r="G6" s="780"/>
      <c r="H6" s="780"/>
      <c r="I6" s="780"/>
      <c r="J6" s="780"/>
      <c r="K6" s="780"/>
      <c r="L6" s="780"/>
      <c r="M6" s="780"/>
      <c r="N6" s="780"/>
      <c r="O6" s="780"/>
      <c r="P6" s="780"/>
      <c r="Q6" s="780"/>
      <c r="R6" s="787" t="s">
        <v>155</v>
      </c>
      <c r="S6" s="438"/>
      <c r="T6" s="438"/>
      <c r="U6" s="438"/>
      <c r="V6" s="438"/>
    </row>
    <row r="7" spans="1:30" ht="15" customHeight="1" x14ac:dyDescent="0.3">
      <c r="A7" s="780"/>
      <c r="B7" s="780"/>
      <c r="C7" s="780"/>
      <c r="D7" s="780"/>
      <c r="E7" s="780"/>
      <c r="F7" s="780"/>
      <c r="G7" s="780"/>
      <c r="H7" s="780"/>
      <c r="I7" s="780"/>
      <c r="J7" s="780"/>
      <c r="K7" s="780"/>
      <c r="L7" s="780"/>
      <c r="M7" s="780"/>
      <c r="N7" s="780"/>
      <c r="O7" s="780"/>
      <c r="P7" s="780"/>
      <c r="Q7" s="780"/>
      <c r="R7" s="788"/>
      <c r="S7" s="439"/>
      <c r="T7" s="439"/>
      <c r="U7" s="439"/>
      <c r="V7" s="439"/>
    </row>
    <row r="8" spans="1:30" ht="15" customHeight="1" x14ac:dyDescent="0.3">
      <c r="A8" s="780"/>
      <c r="B8" s="780"/>
      <c r="C8" s="780"/>
      <c r="D8" s="780"/>
      <c r="E8" s="780"/>
      <c r="F8" s="780"/>
      <c r="G8" s="780"/>
      <c r="H8" s="780"/>
      <c r="I8" s="780"/>
      <c r="J8" s="780"/>
      <c r="K8" s="780"/>
      <c r="L8" s="780"/>
      <c r="M8" s="780"/>
      <c r="N8" s="780"/>
      <c r="O8" s="780"/>
      <c r="P8" s="780"/>
      <c r="Q8" s="780"/>
      <c r="R8" s="1054" t="s">
        <v>156</v>
      </c>
      <c r="S8" s="1054"/>
      <c r="Y8" s="436"/>
      <c r="Z8" s="446"/>
      <c r="AA8" s="443"/>
      <c r="AB8" s="443"/>
      <c r="AC8" s="443"/>
      <c r="AD8" s="436"/>
    </row>
    <row r="9" spans="1:30" ht="15" customHeight="1" x14ac:dyDescent="0.3">
      <c r="A9" s="780"/>
      <c r="B9" s="780"/>
      <c r="C9" s="780"/>
      <c r="D9" s="780"/>
      <c r="E9" s="780"/>
      <c r="F9" s="780"/>
      <c r="G9" s="780"/>
      <c r="H9" s="780"/>
      <c r="I9" s="780"/>
      <c r="J9" s="780"/>
      <c r="K9" s="780"/>
      <c r="L9" s="780"/>
      <c r="M9" s="780"/>
      <c r="N9" s="780"/>
      <c r="O9" s="780"/>
      <c r="P9" s="780"/>
      <c r="Q9" s="780"/>
      <c r="R9" s="790"/>
      <c r="S9" s="441" t="s">
        <v>151</v>
      </c>
      <c r="AB9" s="436"/>
      <c r="AD9" s="442"/>
    </row>
    <row r="10" spans="1:30" ht="12.75" customHeight="1" x14ac:dyDescent="0.25">
      <c r="A10" s="780"/>
      <c r="B10" s="780"/>
      <c r="C10" s="780"/>
      <c r="D10" s="780"/>
      <c r="E10" s="780"/>
      <c r="F10" s="780"/>
      <c r="G10" s="780"/>
      <c r="H10" s="780"/>
      <c r="I10" s="780"/>
      <c r="J10" s="780"/>
      <c r="K10" s="780"/>
      <c r="L10" s="780"/>
      <c r="M10" s="780"/>
      <c r="N10" s="780"/>
      <c r="O10" s="780"/>
      <c r="P10" s="780"/>
      <c r="Q10" s="780"/>
      <c r="R10" s="780" t="s">
        <v>113</v>
      </c>
      <c r="S10" s="688">
        <v>24.8073246856286</v>
      </c>
    </row>
    <row r="11" spans="1:30" ht="14.25" customHeight="1" x14ac:dyDescent="0.3">
      <c r="A11" s="780"/>
      <c r="B11" s="780"/>
      <c r="C11" s="780"/>
      <c r="D11" s="780"/>
      <c r="E11" s="780"/>
      <c r="F11" s="780"/>
      <c r="G11" s="780"/>
      <c r="H11" s="780"/>
      <c r="I11" s="780"/>
      <c r="J11" s="780"/>
      <c r="K11" s="780"/>
      <c r="L11" s="780"/>
      <c r="M11" s="780"/>
      <c r="N11" s="780"/>
      <c r="O11" s="780"/>
      <c r="P11" s="780"/>
      <c r="Q11" s="780"/>
      <c r="R11" s="780" t="s">
        <v>123</v>
      </c>
      <c r="S11" s="688">
        <v>40.274677316594698</v>
      </c>
      <c r="W11" s="438"/>
      <c r="AD11" s="443"/>
    </row>
    <row r="12" spans="1:30" ht="14.25" customHeight="1" x14ac:dyDescent="0.3">
      <c r="A12" s="780"/>
      <c r="B12" s="780"/>
      <c r="C12" s="780"/>
      <c r="D12" s="780"/>
      <c r="E12" s="780"/>
      <c r="F12" s="780"/>
      <c r="G12" s="780"/>
      <c r="H12" s="780"/>
      <c r="I12" s="780"/>
      <c r="J12" s="780"/>
      <c r="K12" s="780"/>
      <c r="L12" s="780"/>
      <c r="M12" s="780"/>
      <c r="N12" s="780"/>
      <c r="O12" s="780"/>
      <c r="P12" s="780"/>
      <c r="Q12" s="780"/>
      <c r="R12" s="780" t="s">
        <v>80</v>
      </c>
      <c r="S12" s="688">
        <v>60.132656818039401</v>
      </c>
      <c r="W12" s="439"/>
    </row>
    <row r="13" spans="1:30" ht="14.25" customHeight="1" x14ac:dyDescent="0.25">
      <c r="A13" s="780"/>
      <c r="B13" s="780"/>
      <c r="C13" s="780"/>
      <c r="D13" s="780"/>
      <c r="E13" s="780"/>
      <c r="F13" s="780"/>
      <c r="G13" s="780"/>
      <c r="H13" s="780"/>
      <c r="I13" s="780"/>
      <c r="J13" s="780"/>
      <c r="K13" s="780"/>
      <c r="L13" s="780"/>
      <c r="M13" s="780"/>
      <c r="N13" s="780"/>
      <c r="O13" s="780"/>
      <c r="P13" s="780"/>
      <c r="Q13" s="780"/>
      <c r="R13" s="865" t="s">
        <v>81</v>
      </c>
      <c r="S13" s="873">
        <v>80.028940122213896</v>
      </c>
    </row>
    <row r="14" spans="1:30" ht="14.25" customHeight="1" x14ac:dyDescent="0.25">
      <c r="A14" s="780"/>
      <c r="B14" s="780"/>
      <c r="C14" s="780"/>
      <c r="D14" s="780"/>
      <c r="E14" s="780"/>
      <c r="F14" s="780"/>
      <c r="G14" s="780"/>
      <c r="H14" s="780"/>
      <c r="I14" s="780"/>
      <c r="J14" s="780"/>
      <c r="K14" s="780"/>
      <c r="L14" s="780"/>
      <c r="M14" s="780"/>
      <c r="N14" s="780"/>
      <c r="O14" s="780"/>
      <c r="P14" s="780"/>
      <c r="Q14" s="780"/>
      <c r="R14" s="780"/>
    </row>
    <row r="15" spans="1:30" ht="14.25" customHeight="1" x14ac:dyDescent="0.25">
      <c r="A15" s="780"/>
      <c r="B15" s="780"/>
      <c r="C15" s="780"/>
      <c r="D15" s="780"/>
      <c r="E15" s="780"/>
      <c r="F15" s="780"/>
      <c r="G15" s="780"/>
      <c r="H15" s="780"/>
      <c r="I15" s="780"/>
      <c r="J15" s="780"/>
      <c r="K15" s="780"/>
      <c r="L15" s="780"/>
      <c r="M15" s="780"/>
      <c r="N15" s="780"/>
      <c r="O15" s="780"/>
      <c r="P15" s="780"/>
      <c r="Q15" s="780"/>
      <c r="R15" s="780"/>
    </row>
    <row r="16" spans="1:30" ht="14.25" customHeight="1" x14ac:dyDescent="0.25">
      <c r="A16" s="780"/>
      <c r="B16" s="780"/>
      <c r="C16" s="780"/>
      <c r="D16" s="780"/>
      <c r="E16" s="780"/>
      <c r="F16" s="780"/>
      <c r="G16" s="780"/>
      <c r="H16" s="780"/>
      <c r="I16" s="780"/>
      <c r="J16" s="780"/>
      <c r="K16" s="780"/>
      <c r="L16" s="780"/>
      <c r="M16" s="780"/>
      <c r="N16" s="780"/>
      <c r="O16" s="780"/>
      <c r="P16" s="780"/>
      <c r="Q16" s="780"/>
      <c r="R16" s="780"/>
    </row>
    <row r="17" spans="1:22" ht="14.25" customHeight="1" x14ac:dyDescent="0.35">
      <c r="A17" s="780"/>
      <c r="B17" s="780"/>
      <c r="C17" s="780"/>
      <c r="D17" s="780"/>
      <c r="E17" s="780"/>
      <c r="F17" s="780"/>
      <c r="G17" s="780"/>
      <c r="H17" s="780"/>
      <c r="I17" s="780"/>
      <c r="J17" s="780"/>
      <c r="K17" s="780"/>
      <c r="L17" s="780"/>
      <c r="M17" s="780"/>
      <c r="N17" s="780"/>
      <c r="O17" s="780"/>
      <c r="P17" s="780"/>
      <c r="Q17" s="780"/>
      <c r="R17" s="564"/>
      <c r="S17" s="564"/>
      <c r="T17" s="564"/>
      <c r="U17" s="564"/>
      <c r="V17" s="564"/>
    </row>
    <row r="18" spans="1:22" ht="14.25" customHeight="1" x14ac:dyDescent="0.35">
      <c r="A18" s="780"/>
      <c r="B18" s="780"/>
      <c r="C18" s="780"/>
      <c r="D18" s="780"/>
      <c r="E18" s="780"/>
      <c r="F18" s="780"/>
      <c r="G18" s="780"/>
      <c r="H18" s="780"/>
      <c r="I18" s="780"/>
      <c r="J18" s="780"/>
      <c r="K18" s="780"/>
      <c r="L18" s="780"/>
      <c r="M18" s="780"/>
      <c r="N18" s="780"/>
      <c r="O18" s="780"/>
      <c r="P18" s="780"/>
      <c r="Q18" s="780"/>
      <c r="R18" s="564"/>
      <c r="S18" s="564"/>
    </row>
    <row r="19" spans="1:22" ht="14.25" customHeight="1" x14ac:dyDescent="0.35">
      <c r="A19" s="780"/>
      <c r="B19" s="780"/>
      <c r="C19" s="780"/>
      <c r="D19" s="780"/>
      <c r="E19" s="780"/>
      <c r="F19" s="780"/>
      <c r="G19" s="780"/>
      <c r="H19" s="780"/>
      <c r="I19" s="780"/>
      <c r="J19" s="780"/>
      <c r="K19" s="780"/>
      <c r="L19" s="780"/>
      <c r="M19" s="780"/>
      <c r="N19" s="780"/>
      <c r="O19" s="780"/>
      <c r="P19" s="780"/>
      <c r="Q19" s="780"/>
      <c r="R19" s="564"/>
      <c r="S19" s="564"/>
    </row>
    <row r="20" spans="1:22" ht="14.25" customHeight="1" x14ac:dyDescent="0.35">
      <c r="A20" s="790"/>
      <c r="B20" s="780"/>
      <c r="C20" s="782"/>
      <c r="D20" s="780"/>
      <c r="E20" s="780"/>
      <c r="F20" s="780"/>
      <c r="G20" s="780"/>
      <c r="H20" s="780"/>
      <c r="I20" s="780"/>
      <c r="J20" s="780"/>
      <c r="K20" s="780"/>
      <c r="L20" s="780"/>
      <c r="M20" s="780"/>
      <c r="N20" s="780"/>
      <c r="O20" s="780"/>
      <c r="P20" s="780"/>
      <c r="Q20" s="780"/>
      <c r="R20" s="564"/>
      <c r="S20" s="564"/>
    </row>
    <row r="21" spans="1:22" ht="14.25" customHeight="1" x14ac:dyDescent="0.35">
      <c r="A21" s="780"/>
      <c r="B21" s="782" t="s">
        <v>82</v>
      </c>
      <c r="C21" s="780"/>
      <c r="D21" s="780"/>
      <c r="E21" s="780"/>
      <c r="F21" s="780"/>
      <c r="G21" s="780"/>
      <c r="H21" s="780"/>
      <c r="I21" s="780"/>
      <c r="J21" s="780"/>
      <c r="K21" s="780"/>
      <c r="L21" s="780"/>
      <c r="M21" s="780"/>
      <c r="N21" s="780"/>
      <c r="O21" s="780"/>
      <c r="P21" s="780"/>
      <c r="Q21" s="780"/>
      <c r="R21" s="564"/>
      <c r="S21" s="564"/>
    </row>
    <row r="22" spans="1:22" ht="14.25" customHeight="1" x14ac:dyDescent="0.35">
      <c r="A22" s="780"/>
      <c r="B22" s="782" t="s">
        <v>157</v>
      </c>
      <c r="C22" s="780"/>
      <c r="D22" s="780"/>
      <c r="E22" s="780"/>
      <c r="F22" s="780"/>
      <c r="G22" s="780"/>
      <c r="H22" s="780"/>
      <c r="I22" s="780"/>
      <c r="J22" s="780"/>
      <c r="K22" s="780"/>
      <c r="L22" s="780"/>
      <c r="M22" s="780"/>
      <c r="N22" s="780"/>
      <c r="O22" s="780"/>
      <c r="P22" s="780"/>
      <c r="Q22" s="780"/>
      <c r="R22" s="564"/>
      <c r="S22" s="564"/>
    </row>
    <row r="23" spans="1:22" ht="14.25" customHeight="1" x14ac:dyDescent="0.35">
      <c r="B23" s="444" t="s">
        <v>120</v>
      </c>
      <c r="R23" s="564"/>
      <c r="S23" s="564"/>
    </row>
    <row r="24" spans="1:22" ht="12.75" customHeight="1" x14ac:dyDescent="0.35">
      <c r="B24" s="444"/>
      <c r="R24" s="564"/>
      <c r="S24" s="564"/>
    </row>
    <row r="25" spans="1:22" ht="12.75" customHeight="1" x14ac:dyDescent="0.35">
      <c r="B25" s="444"/>
      <c r="R25" s="564"/>
      <c r="S25" s="564"/>
    </row>
    <row r="26" spans="1:22" ht="12.75" customHeight="1" x14ac:dyDescent="0.35">
      <c r="B26" s="444"/>
      <c r="R26" s="564"/>
      <c r="S26" s="564"/>
    </row>
    <row r="27" spans="1:22" ht="12.75" customHeight="1" x14ac:dyDescent="0.35">
      <c r="B27" s="444"/>
      <c r="R27" s="564"/>
      <c r="S27" s="564"/>
    </row>
    <row r="28" spans="1:22" ht="12.75" customHeight="1" x14ac:dyDescent="0.35">
      <c r="B28" s="444"/>
      <c r="R28" s="564"/>
      <c r="S28" s="564"/>
    </row>
    <row r="29" spans="1:22" ht="12.75" customHeight="1" x14ac:dyDescent="0.35">
      <c r="B29" s="444"/>
      <c r="R29" s="564"/>
      <c r="S29" s="564"/>
    </row>
    <row r="30" spans="1:22" ht="12.75" customHeight="1" x14ac:dyDescent="0.35">
      <c r="R30" s="564"/>
      <c r="S30" s="564"/>
    </row>
    <row r="31" spans="1:22" ht="12.75" customHeight="1" x14ac:dyDescent="0.35">
      <c r="R31" s="564"/>
      <c r="S31" s="570"/>
    </row>
    <row r="32" spans="1:22" ht="12.75" customHeight="1" x14ac:dyDescent="0.35">
      <c r="R32" s="564"/>
      <c r="S32" s="564"/>
    </row>
    <row r="33" spans="2:28" ht="12.75" customHeight="1" x14ac:dyDescent="0.35">
      <c r="R33" s="564"/>
      <c r="S33" s="564"/>
    </row>
    <row r="34" spans="2:28" ht="12.75" customHeight="1" x14ac:dyDescent="0.35">
      <c r="R34" s="564"/>
      <c r="S34" s="564"/>
    </row>
    <row r="35" spans="2:28" ht="12.75" customHeight="1" x14ac:dyDescent="0.35">
      <c r="R35" s="564"/>
      <c r="S35" s="564"/>
    </row>
    <row r="36" spans="2:28" ht="12.75" customHeight="1" x14ac:dyDescent="0.35">
      <c r="B36" s="444"/>
      <c r="R36" s="564"/>
      <c r="S36" s="564"/>
      <c r="T36" s="564"/>
      <c r="U36" s="564"/>
      <c r="V36" s="564"/>
    </row>
    <row r="37" spans="2:28" ht="12.75" customHeight="1" x14ac:dyDescent="0.25">
      <c r="B37" s="444"/>
    </row>
    <row r="38" spans="2:28" ht="12.75" customHeight="1" x14ac:dyDescent="0.25">
      <c r="B38" s="444"/>
    </row>
    <row r="41" spans="2:28" ht="12.75" customHeight="1" x14ac:dyDescent="0.35">
      <c r="W41" s="564"/>
      <c r="X41" s="564"/>
      <c r="Y41" s="564"/>
      <c r="Z41" s="564"/>
      <c r="AA41" s="564"/>
      <c r="AB41" s="564"/>
    </row>
    <row r="48" spans="2:28" ht="12.75" customHeight="1" x14ac:dyDescent="0.25">
      <c r="B48" s="444"/>
    </row>
    <row r="49" spans="2:2" ht="12.75" customHeight="1" x14ac:dyDescent="0.25">
      <c r="B49" s="444"/>
    </row>
    <row r="50" spans="2:2" ht="12.75" customHeight="1" x14ac:dyDescent="0.25">
      <c r="B50" s="444"/>
    </row>
  </sheetData>
  <mergeCells count="1">
    <mergeCell ref="R8:S8"/>
  </mergeCells>
  <pageMargins left="0.7" right="0.7" top="0.75" bottom="0.75" header="0.3" footer="0.3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CB7E1F660E4D499F35AD51896216AD" ma:contentTypeVersion="21" ma:contentTypeDescription="Create a new document." ma:contentTypeScope="" ma:versionID="3dc041bb50cfd4d601886bbf9f859835">
  <xsd:schema xmlns:xsd="http://www.w3.org/2001/XMLSchema" xmlns:xs="http://www.w3.org/2001/XMLSchema" xmlns:p="http://schemas.microsoft.com/office/2006/metadata/properties" xmlns:ns2="3fa4860e-4e84-4984-b511-cb934d7752ca" xmlns:ns3="63fd57c9-5291-4ee5-b3d3-37b4b570c278" xmlns:ns4="http://schemas.microsoft.com/sharepoint/v4" targetNamespace="http://schemas.microsoft.com/office/2006/metadata/properties" ma:root="true" ma:fieldsID="87fcfcbf6b380adb3a5b442b00355ecf" ns2:_="" ns3:_="" ns4:_="">
    <xsd:import namespace="3fa4860e-4e84-4984-b511-cb934d7752ca"/>
    <xsd:import namespace="63fd57c9-5291-4ee5-b3d3-37b4b570c278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4:IconOverlay" minOccurs="0"/>
                <xsd:element ref="ns2:Location" minOccurs="0"/>
                <xsd:element ref="ns2:8557575d-f3de-4680-8a93-0431eeebea47CountryOrRegion" minOccurs="0"/>
                <xsd:element ref="ns2:8557575d-f3de-4680-8a93-0431eeebea47State" minOccurs="0"/>
                <xsd:element ref="ns2:8557575d-f3de-4680-8a93-0431eeebea47City" minOccurs="0"/>
                <xsd:element ref="ns2:8557575d-f3de-4680-8a93-0431eeebea47PostalCode" minOccurs="0"/>
                <xsd:element ref="ns2:8557575d-f3de-4680-8a93-0431eeebea47Street" minOccurs="0"/>
                <xsd:element ref="ns2:8557575d-f3de-4680-8a93-0431eeebea47GeoLoc" minOccurs="0"/>
                <xsd:element ref="ns2:8557575d-f3de-4680-8a93-0431eeebea47DispName" minOccurs="0"/>
                <xsd:element ref="ns2:MediaServiceAutoKeyPoints" minOccurs="0"/>
                <xsd:element ref="ns2:MediaServiceKeyPoint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a4860e-4e84-4984-b511-cb934d7752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ocation" ma:index="18" nillable="true" ma:displayName="Location" ma:format="Dropdown" ma:internalName="Location">
      <xsd:simpleType>
        <xsd:restriction base="dms:Unknown"/>
      </xsd:simpleType>
    </xsd:element>
    <xsd:element name="8557575d-f3de-4680-8a93-0431eeebea47CountryOrRegion" ma:index="19" nillable="true" ma:displayName="Location: Country/Region" ma:internalName="CountryOrRegion" ma:readOnly="true">
      <xsd:simpleType>
        <xsd:restriction base="dms:Text"/>
      </xsd:simpleType>
    </xsd:element>
    <xsd:element name="8557575d-f3de-4680-8a93-0431eeebea47State" ma:index="20" nillable="true" ma:displayName="Location: State" ma:internalName="State" ma:readOnly="true">
      <xsd:simpleType>
        <xsd:restriction base="dms:Text"/>
      </xsd:simpleType>
    </xsd:element>
    <xsd:element name="8557575d-f3de-4680-8a93-0431eeebea47City" ma:index="21" nillable="true" ma:displayName="Location: City" ma:internalName="City" ma:readOnly="true">
      <xsd:simpleType>
        <xsd:restriction base="dms:Text"/>
      </xsd:simpleType>
    </xsd:element>
    <xsd:element name="8557575d-f3de-4680-8a93-0431eeebea47PostalCode" ma:index="22" nillable="true" ma:displayName="Location: Postal Code" ma:internalName="PostalCode" ma:readOnly="true">
      <xsd:simpleType>
        <xsd:restriction base="dms:Text"/>
      </xsd:simpleType>
    </xsd:element>
    <xsd:element name="8557575d-f3de-4680-8a93-0431eeebea47Street" ma:index="23" nillable="true" ma:displayName="Location: Street" ma:internalName="Street" ma:readOnly="true">
      <xsd:simpleType>
        <xsd:restriction base="dms:Text"/>
      </xsd:simpleType>
    </xsd:element>
    <xsd:element name="8557575d-f3de-4680-8a93-0431eeebea47GeoLoc" ma:index="24" nillable="true" ma:displayName="Location: Coordinates" ma:internalName="GeoLoc" ma:readOnly="true">
      <xsd:simpleType>
        <xsd:restriction base="dms:Unknown"/>
      </xsd:simpleType>
    </xsd:element>
    <xsd:element name="8557575d-f3de-4680-8a93-0431eeebea47DispName" ma:index="25" nillable="true" ma:displayName="Location: Name" ma:internalName="DispName" ma:readOnly="true">
      <xsd:simpleType>
        <xsd:restriction base="dms:Text"/>
      </xsd:simpleType>
    </xsd:element>
    <xsd:element name="MediaServiceAutoKeyPoints" ma:index="2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8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fd57c9-5291-4ee5-b3d3-37b4b570c27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7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</documentManagement>
</p:properties>
</file>

<file path=customXml/itemProps1.xml><?xml version="1.0" encoding="utf-8"?>
<ds:datastoreItem xmlns:ds="http://schemas.openxmlformats.org/officeDocument/2006/customXml" ds:itemID="{3708D083-9F23-413A-8462-E6720ABB4E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a4860e-4e84-4984-b511-cb934d7752ca"/>
    <ds:schemaRef ds:uri="63fd57c9-5291-4ee5-b3d3-37b4b570c278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7B7DDD5-D2B3-4DBC-BBE7-D1A9F0086EB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154C08-FE0C-42DC-855B-0DD576D546A2}">
  <ds:schemaRefs>
    <ds:schemaRef ds:uri="http://www.w3.org/2001/XMLSchema"/>
    <ds:schemaRef ds:uri="http://www.boldonjames.com/2008/01/sie/internal/label"/>
  </ds:schemaRefs>
</ds:datastoreItem>
</file>

<file path=customXml/itemProps4.xml><?xml version="1.0" encoding="utf-8"?>
<ds:datastoreItem xmlns:ds="http://schemas.openxmlformats.org/officeDocument/2006/customXml" ds:itemID="{5E7028D5-45A2-4BC4-B127-8F08FE4A6FF5}">
  <ds:schemaRefs>
    <ds:schemaRef ds:uri="http://schemas.microsoft.com/office/2006/metadata/properties"/>
    <ds:schemaRef ds:uri="http://schemas.microsoft.com/office/infopath/2007/PartnerControls"/>
    <ds:schemaRef ds:uri="http://schemas.microsoft.com/sharepoint/v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41</vt:i4>
      </vt:variant>
      <vt:variant>
        <vt:lpstr>Named Ranges</vt:lpstr>
      </vt:variant>
      <vt:variant>
        <vt:i4>41</vt:i4>
      </vt:variant>
    </vt:vector>
  </HeadingPairs>
  <TitlesOfParts>
    <vt:vector size="82" baseType="lpstr">
      <vt:lpstr>List of contents</vt:lpstr>
      <vt:lpstr>Fig 1.1</vt:lpstr>
      <vt:lpstr>Fig 1.2</vt:lpstr>
      <vt:lpstr>Fig 1.3</vt:lpstr>
      <vt:lpstr>Fig 1.4</vt:lpstr>
      <vt:lpstr>Fig 1.5</vt:lpstr>
      <vt:lpstr>Fig 1.6</vt:lpstr>
      <vt:lpstr>Fig 1.7</vt:lpstr>
      <vt:lpstr>Fig 1.8</vt:lpstr>
      <vt:lpstr>Fig 1.9</vt:lpstr>
      <vt:lpstr>Fig 1.10</vt:lpstr>
      <vt:lpstr>Fig 1.11</vt:lpstr>
      <vt:lpstr>Fig 1.12</vt:lpstr>
      <vt:lpstr>Fig 1.13</vt:lpstr>
      <vt:lpstr>AT1.1 </vt:lpstr>
      <vt:lpstr>AT1.2</vt:lpstr>
      <vt:lpstr>AT1.3 </vt:lpstr>
      <vt:lpstr>AT1.4</vt:lpstr>
      <vt:lpstr>AT1.5</vt:lpstr>
      <vt:lpstr>AT1.6</vt:lpstr>
      <vt:lpstr>AT1.7</vt:lpstr>
      <vt:lpstr>AT1.8</vt:lpstr>
      <vt:lpstr>AT1.9</vt:lpstr>
      <vt:lpstr>AT1.10</vt:lpstr>
      <vt:lpstr>AT1.11</vt:lpstr>
      <vt:lpstr>AT1.12</vt:lpstr>
      <vt:lpstr>AT1.13</vt:lpstr>
      <vt:lpstr>AT1.14</vt:lpstr>
      <vt:lpstr>AT1.15</vt:lpstr>
      <vt:lpstr>AT1.16</vt:lpstr>
      <vt:lpstr>AT1.17</vt:lpstr>
      <vt:lpstr>AT1.18</vt:lpstr>
      <vt:lpstr>AT1.19</vt:lpstr>
      <vt:lpstr>AT1.20</vt:lpstr>
      <vt:lpstr>AT1.21</vt:lpstr>
      <vt:lpstr>AT1.22</vt:lpstr>
      <vt:lpstr>AT1.23</vt:lpstr>
      <vt:lpstr>AT1.24</vt:lpstr>
      <vt:lpstr>AT1.25</vt:lpstr>
      <vt:lpstr>AT1.26</vt:lpstr>
      <vt:lpstr>AT1.27</vt:lpstr>
      <vt:lpstr>'AT1.1 '!Print_Area</vt:lpstr>
      <vt:lpstr>AT1.10!Print_Area</vt:lpstr>
      <vt:lpstr>AT1.11!Print_Area</vt:lpstr>
      <vt:lpstr>AT1.12!Print_Area</vt:lpstr>
      <vt:lpstr>AT1.13!Print_Area</vt:lpstr>
      <vt:lpstr>AT1.14!Print_Area</vt:lpstr>
      <vt:lpstr>AT1.15!Print_Area</vt:lpstr>
      <vt:lpstr>AT1.16!Print_Area</vt:lpstr>
      <vt:lpstr>AT1.17!Print_Area</vt:lpstr>
      <vt:lpstr>AT1.18!Print_Area</vt:lpstr>
      <vt:lpstr>AT1.19!Print_Area</vt:lpstr>
      <vt:lpstr>AT1.2!Print_Area</vt:lpstr>
      <vt:lpstr>AT1.20!Print_Area</vt:lpstr>
      <vt:lpstr>AT1.21!Print_Area</vt:lpstr>
      <vt:lpstr>AT1.22!Print_Area</vt:lpstr>
      <vt:lpstr>AT1.23!Print_Area</vt:lpstr>
      <vt:lpstr>AT1.24!Print_Area</vt:lpstr>
      <vt:lpstr>AT1.25!Print_Area</vt:lpstr>
      <vt:lpstr>AT1.26!Print_Area</vt:lpstr>
      <vt:lpstr>AT1.27!Print_Area</vt:lpstr>
      <vt:lpstr>'AT1.3 '!Print_Area</vt:lpstr>
      <vt:lpstr>AT1.4!Print_Area</vt:lpstr>
      <vt:lpstr>AT1.5!Print_Area</vt:lpstr>
      <vt:lpstr>AT1.6!Print_Area</vt:lpstr>
      <vt:lpstr>AT1.7!Print_Area</vt:lpstr>
      <vt:lpstr>AT1.8!Print_Area</vt:lpstr>
      <vt:lpstr>AT1.9!Print_Area</vt:lpstr>
      <vt:lpstr>'Fig 1.1'!Print_Area</vt:lpstr>
      <vt:lpstr>'Fig 1.10'!Print_Area</vt:lpstr>
      <vt:lpstr>'Fig 1.11'!Print_Area</vt:lpstr>
      <vt:lpstr>'Fig 1.12'!Print_Area</vt:lpstr>
      <vt:lpstr>'Fig 1.13'!Print_Area</vt:lpstr>
      <vt:lpstr>'Fig 1.2'!Print_Area</vt:lpstr>
      <vt:lpstr>'Fig 1.3'!Print_Area</vt:lpstr>
      <vt:lpstr>'Fig 1.4'!Print_Area</vt:lpstr>
      <vt:lpstr>'Fig 1.5'!Print_Area</vt:lpstr>
      <vt:lpstr>'Fig 1.6'!Print_Area</vt:lpstr>
      <vt:lpstr>'Fig 1.7'!Print_Area</vt:lpstr>
      <vt:lpstr>'Fig 1.8'!Print_Area</vt:lpstr>
      <vt:lpstr>'Fig 1.9'!Print_Area</vt:lpstr>
      <vt:lpstr>'List of contents'!Print_Area</vt:lpstr>
    </vt:vector>
  </TitlesOfParts>
  <Manager/>
  <Company>Department for Communities and Local Government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Scott Edgar</dc:creator>
  <cp:keywords/>
  <dc:description/>
  <cp:lastModifiedBy>Winona Shaw</cp:lastModifiedBy>
  <cp:revision/>
  <cp:lastPrinted>2020-12-16T10:11:00Z</cp:lastPrinted>
  <dcterms:created xsi:type="dcterms:W3CDTF">2017-11-30T14:23:04Z</dcterms:created>
  <dcterms:modified xsi:type="dcterms:W3CDTF">2020-12-17T09:43:27Z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ffcdd206-d58b-42b2-a8b9-486f541706c6</vt:lpwstr>
  </property>
  <property fmtid="{D5CDD505-2E9C-101B-9397-08002B2CF9AE}" pid="3" name="bjSaver">
    <vt:lpwstr>vAdqP+5tRgJUiLs595TOHHQTrbZpKYrd</vt:lpwstr>
  </property>
  <property fmtid="{D5CDD505-2E9C-101B-9397-08002B2CF9AE}" pid="4" name="bjDocumentSecurityLabel">
    <vt:lpwstr>No Marking</vt:lpwstr>
  </property>
  <property fmtid="{D5CDD505-2E9C-101B-9397-08002B2CF9AE}" pid="5" name="ContentTypeId">
    <vt:lpwstr>0x010100ECCB7E1F660E4D499F35AD51896216AD</vt:lpwstr>
  </property>
</Properties>
</file>