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6.xml" ContentType="application/vnd.openxmlformats-officedocument.drawing+xml"/>
  <Override PartName="/xl/charts/chart4.xml" ContentType="application/vnd.openxmlformats-officedocument.drawingml.chart+xml"/>
  <Override PartName="/xl/theme/themeOverride4.xml" ContentType="application/vnd.openxmlformats-officedocument.themeOverride+xml"/>
  <Override PartName="/xl/drawings/drawing7.xml" ContentType="application/vnd.openxmlformats-officedocument.drawing+xml"/>
  <Override PartName="/xl/charts/chart5.xml" ContentType="application/vnd.openxmlformats-officedocument.drawingml.chart+xml"/>
  <Override PartName="/xl/theme/themeOverride5.xml" ContentType="application/vnd.openxmlformats-officedocument.themeOverride+xml"/>
  <Override PartName="/xl/drawings/drawing8.xml" ContentType="application/vnd.openxmlformats-officedocument.drawing+xml"/>
  <Override PartName="/xl/charts/chart6.xml" ContentType="application/vnd.openxmlformats-officedocument.drawingml.chart+xml"/>
  <Override PartName="/xl/theme/themeOverride6.xml" ContentType="application/vnd.openxmlformats-officedocument.themeOverride+xml"/>
  <Override PartName="/xl/drawings/drawing9.xml" ContentType="application/vnd.openxmlformats-officedocument.drawing+xml"/>
  <Override PartName="/xl/charts/chart7.xml" ContentType="application/vnd.openxmlformats-officedocument.drawingml.chart+xml"/>
  <Override PartName="/xl/theme/themeOverride7.xml" ContentType="application/vnd.openxmlformats-officedocument.themeOverride+xml"/>
  <Override PartName="/xl/drawings/drawing10.xml" ContentType="application/vnd.openxmlformats-officedocument.drawing+xml"/>
  <Override PartName="/xl/charts/chart8.xml" ContentType="application/vnd.openxmlformats-officedocument.drawingml.chart+xml"/>
  <Override PartName="/xl/theme/themeOverride8.xml" ContentType="application/vnd.openxmlformats-officedocument.themeOverride+xml"/>
  <Override PartName="/xl/drawings/drawing11.xml" ContentType="application/vnd.openxmlformats-officedocument.drawing+xml"/>
  <Override PartName="/xl/charts/chart9.xml" ContentType="application/vnd.openxmlformats-officedocument.drawingml.chart+xml"/>
  <Override PartName="/xl/theme/themeOverride9.xml" ContentType="application/vnd.openxmlformats-officedocument.themeOverrid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filterPrivacy="1" updateLinks="never" codeName="ThisWorkbook"/>
  <xr:revisionPtr revIDLastSave="1" documentId="8_{4ABA8057-A3EB-402C-95DE-3BA4D30A3A68}" xr6:coauthVersionLast="45" xr6:coauthVersionMax="45" xr10:uidLastSave="{DC3A4F9C-4EC4-42D0-8D12-B24D3CCB2136}"/>
  <bookViews>
    <workbookView xWindow="11610" yWindow="-16320" windowWidth="29040" windowHeight="15840" tabRatio="940" xr2:uid="{00000000-000D-0000-FFFF-FFFF00000000}"/>
  </bookViews>
  <sheets>
    <sheet name="Introduction" sheetId="56" r:id="rId1"/>
    <sheet name="Summary &amp; Table 1" sheetId="2" r:id="rId2"/>
    <sheet name="Table 2" sheetId="5" r:id="rId3"/>
    <sheet name="Table 3" sheetId="23" r:id="rId4"/>
    <sheet name="Graph interpretation" sheetId="24" r:id="rId5"/>
    <sheet name="Total" sheetId="47" r:id="rId6"/>
    <sheet name="CHP" sheetId="48" r:id="rId7"/>
    <sheet name="Solar Thermal" sheetId="50" r:id="rId8"/>
    <sheet name="Biomass" sheetId="51" r:id="rId9"/>
    <sheet name="Deep Geothermal" sheetId="49" r:id="rId10"/>
    <sheet name="Biomethane and large biogas" sheetId="52" r:id="rId11"/>
    <sheet name="Small and medium biogas" sheetId="53" r:id="rId12"/>
    <sheet name="Large heat pump" sheetId="55" r:id="rId13"/>
    <sheet name="Small heat pump" sheetId="54" r:id="rId14"/>
    <sheet name="Glossary" sheetId="3" r:id="rId15"/>
  </sheets>
  <definedNames>
    <definedName name="DME_LocalFile" hidden="1">"True"</definedName>
    <definedName name="_xlnm.Print_Area" localSheetId="3">'Table 3'!$B$16:$E$70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 i="2" l="1"/>
  <c r="G10" i="2" l="1"/>
  <c r="E10" i="2"/>
  <c r="D6" i="2" l="1"/>
  <c r="F8" i="2" l="1"/>
  <c r="L6" i="2" l="1"/>
  <c r="G8" i="2" l="1"/>
  <c r="C8" i="2"/>
  <c r="E6" i="2" l="1"/>
  <c r="E17" i="2" l="1"/>
  <c r="G14" i="2" l="1"/>
  <c r="E12" i="2" l="1"/>
  <c r="E11" i="2" l="1"/>
  <c r="E13" i="2"/>
  <c r="E14" i="2"/>
  <c r="E15" i="2"/>
  <c r="E16" i="2"/>
  <c r="J10" i="2" l="1"/>
  <c r="G17" i="2"/>
  <c r="J17" i="2" s="1"/>
  <c r="G16" i="2"/>
  <c r="J16" i="2" s="1"/>
  <c r="G15" i="2"/>
  <c r="J15" i="2" s="1"/>
  <c r="J14" i="2"/>
  <c r="G13" i="2"/>
  <c r="J13" i="2" s="1"/>
  <c r="G12" i="2"/>
  <c r="J12" i="2" s="1"/>
  <c r="G11" i="2"/>
  <c r="J11" i="2" s="1"/>
</calcChain>
</file>

<file path=xl/sharedStrings.xml><?xml version="1.0" encoding="utf-8"?>
<sst xmlns="http://schemas.openxmlformats.org/spreadsheetml/2006/main" count="248" uniqueCount="164">
  <si>
    <t>https://www.gov.uk/government/policies/increasing-the-use-of-low-carbon-technologies/supporting-pages/renewable-heat-incentive-rhi</t>
  </si>
  <si>
    <t>The following links are to additional information :-</t>
  </si>
  <si>
    <t>December 2013 Government Response document- Non-Domestic RHI: Improving Support, Increasing Uptake</t>
  </si>
  <si>
    <t>Expenditure thresholds contained in the schedule to the RHI Regulations.</t>
  </si>
  <si>
    <t xml:space="preserve">BEIS official statistics – Renewable Heat Incentive statistics </t>
  </si>
  <si>
    <t xml:space="preserve">Ofgem guidance on the RHI </t>
  </si>
  <si>
    <t>BEIS non-domestic degression guidance</t>
  </si>
  <si>
    <t>If you have any comments regarding the format of the Monthly and/or Quarterly forecast publications please email rhi@beis.gov.uk marking your email ‘RHI – forecast'</t>
  </si>
  <si>
    <t xml:space="preserve">Table 1: comparing forecast expenditure between months and against expenditure thresholds </t>
  </si>
  <si>
    <t xml:space="preserve">Forecast expenditure for the scheme as a whole (£m) as at 31/10/2020 </t>
  </si>
  <si>
    <t>Expenditure threshold (£m), as at 31/10/2020 (50% of total anticipated expenditure)</t>
  </si>
  <si>
    <t>Difference between the forecast expenditure for the scheme at 31/10/2020 and the expenditure threshold (50% of total anticipated expenditure) for the scheme at 31/10/2020 (£m)</t>
  </si>
  <si>
    <t>Last quarter's forecast expenditure for the scheme as a whole (£m) as at 31/07/2020</t>
  </si>
  <si>
    <t>Difference between expenditure forecast, as at 31/10/2020, and last quarter's forecast, at 31/07/2020 (£m)</t>
  </si>
  <si>
    <t>Total expenditure anticipated threshold for the subsequent year (£m), as at 31/10/2020</t>
  </si>
  <si>
    <t>Difference between this month's forecast and total anticipated expenditure (£m)</t>
  </si>
  <si>
    <t>These estimates are based on scheme  data provided by Ofgem</t>
  </si>
  <si>
    <t>If hit, it can trigger tariff reduction if the individual forecast expenditure for a tariff category also exceeds its expenditure threshold</t>
  </si>
  <si>
    <t>If positive, degressions can occur</t>
  </si>
  <si>
    <t>These estimates are based on scheme data provided by Ofgem</t>
  </si>
  <si>
    <t>If hit, it can trigger tariff reductions if tariffs have exceeded the expenditure threshold (expenditure anticipated for the subsequent year)</t>
  </si>
  <si>
    <t>If positive, triggers additional 5% degressions for technologies where this month's forecast is above their expenditure thresholds</t>
  </si>
  <si>
    <t>Scheme total</t>
  </si>
  <si>
    <t>Tariff category</t>
  </si>
  <si>
    <t>Expenditure threshold for each technology (£m), as at 31/10/2020</t>
  </si>
  <si>
    <t>Difference between this quarter's forecast expenditure at 31/10/2020 and the expenditure thresholds for each technology at 31/10/2020 (£m)</t>
  </si>
  <si>
    <t>Anticipated quarterly expenditure growth at the next assessment at 31/10/2020 (£m)</t>
  </si>
  <si>
    <t>Tariff category reduction last quarter?</t>
  </si>
  <si>
    <t>Actual growth as at 31/10/2020 in comparison to the anticipated growth at the assessment at 31/10/2020 expressed as a percentage</t>
  </si>
  <si>
    <t>Description</t>
  </si>
  <si>
    <t>If hit, it can trigger tariff reduction if overall spend for the scheme is 50% or more of expected levels</t>
  </si>
  <si>
    <t>If positive then the tariff can be degressed</t>
  </si>
  <si>
    <t>This represents growth in expenditure</t>
  </si>
  <si>
    <t>Based on the increase in expenditure thresholds, as set out in the RHI Regulations</t>
  </si>
  <si>
    <t>If forecast expenditure exceeds expenditure threshold again at the next quarterly assessment, tariff reduction will be increased</t>
  </si>
  <si>
    <t xml:space="preserve">If between 50% and 150%, or over 150% differing levels of degression can be triggered </t>
  </si>
  <si>
    <t>All biomass plants</t>
  </si>
  <si>
    <t>NO</t>
  </si>
  <si>
    <t>Small and medium biogas (below 600kWth)</t>
  </si>
  <si>
    <t>Large biogas and biomethane for injection  (600kWth and above) and biomethane</t>
  </si>
  <si>
    <t>Air source heat pumps  and small water/ground source heat pumps (below 100kWth)</t>
  </si>
  <si>
    <t>Large water/ground source heat pumps (100kWth and above)</t>
  </si>
  <si>
    <t>YES</t>
  </si>
  <si>
    <t>Solar Thermal</t>
  </si>
  <si>
    <t>CHP systems</t>
  </si>
  <si>
    <t>Deep geothermal plants</t>
  </si>
  <si>
    <t>Table 2: Breakdown of total forecast expenditure by application type</t>
  </si>
  <si>
    <t>Forecast expenditure (£m) - Accredited applications receiving payment</t>
  </si>
  <si>
    <t>Forecast expenditure (£m) - Accredited applications that have not yet received payment</t>
  </si>
  <si>
    <t>Forecast expenditure (£m) - Full applications that have not yet received accreditation</t>
  </si>
  <si>
    <t>Forecast expenditure (£m) - Preliminary Applications</t>
  </si>
  <si>
    <t>Forecast expenditure (£m) - Tariff Guarantee applications that have been granted</t>
  </si>
  <si>
    <t>Approved applications by Ofgem that have received at least one RHI payment</t>
  </si>
  <si>
    <t>Approved applications by Ofgem that will be paid once applicants have provided information to Ofgem on the amount of eligible heat they have produced</t>
  </si>
  <si>
    <t>Full applications made to Ofgem that are pending approval</t>
  </si>
  <si>
    <t>Preliminary applications made and approved applications by Ofgem</t>
  </si>
  <si>
    <t>Tariff guarantees granted by Ofgem</t>
  </si>
  <si>
    <t>Air source heat pumps  and small ground source heat pumps (below 100kWth)</t>
  </si>
  <si>
    <t>Total</t>
  </si>
  <si>
    <t>Load factors</t>
  </si>
  <si>
    <r>
      <t xml:space="preserve">The load factor is used for determining scheme spend and whether a degression is needed. Further detailed explanation is published on the </t>
    </r>
    <r>
      <rPr>
        <u/>
        <sz val="11"/>
        <color rgb="FF171CF5"/>
        <rFont val="Arial"/>
        <family val="2"/>
      </rPr>
      <t>GOV.UK website.</t>
    </r>
  </si>
  <si>
    <t>This is the overall scheme average load factor which is applied unless technology specific load factors are applied.</t>
  </si>
  <si>
    <t xml:space="preserve">Load factors are applied to installations following the criteria set out in Regulation 56 of the non-domestic RHI Regulations.  </t>
  </si>
  <si>
    <t xml:space="preserve">Average load factors for installations in payment are below.  </t>
  </si>
  <si>
    <t xml:space="preserve">These averages are used for installations which have no submitted payments and no installer estimate of annual heat generation.  </t>
  </si>
  <si>
    <t>For more information, please consult the link above.</t>
  </si>
  <si>
    <t xml:space="preserve">The table below shows the list of load factors applied to the different technologies and heat uses (which vary according to the rules applied and set out in the guidance note which can be accessed via the above link). </t>
  </si>
  <si>
    <t>Renewable Heat Teachnology(1)</t>
  </si>
  <si>
    <t>Type of heat used</t>
  </si>
  <si>
    <t xml:space="preserve"> Load factor</t>
  </si>
  <si>
    <t xml:space="preserve">No. of plants to have supplied meter readings </t>
  </si>
  <si>
    <t>Ground source heat pumps</t>
  </si>
  <si>
    <t>Other</t>
  </si>
  <si>
    <t>Space heating</t>
  </si>
  <si>
    <t>Water heating</t>
  </si>
  <si>
    <t>#</t>
  </si>
  <si>
    <t>Space heating, Water heating</t>
  </si>
  <si>
    <t>Process heating</t>
  </si>
  <si>
    <t>*</t>
  </si>
  <si>
    <t>Small biomass plants</t>
  </si>
  <si>
    <t>Medium biomass plants</t>
  </si>
  <si>
    <t>Large biomass plants</t>
  </si>
  <si>
    <t>Plants which generate heat from biogas</t>
  </si>
  <si>
    <t>Plants using solar collectors</t>
  </si>
  <si>
    <t>Air Source Heat Pump</t>
  </si>
  <si>
    <t>Solid biomass CHP systems(2)</t>
  </si>
  <si>
    <t>Deep geothermal plants(2)</t>
  </si>
  <si>
    <t>(1) Average load factors are allocated to technology bands rather than degression bands.</t>
  </si>
  <si>
    <t>1. Small, Medium and Large biomass technologies each have an average heat load factor which are all used in calculating forecast expenditure for the Biomass degression band.</t>
  </si>
  <si>
    <t xml:space="preserve">2. Small, Medium and Large biogas each have an average heat load factor. </t>
  </si>
  <si>
    <t>Small and medium biogas load factors are used in the Small and Medium biogas degression band, whereas the average heat load factor for large biogas is used for biogas installations in the Biomethane and Large Biogas degression band.</t>
  </si>
  <si>
    <t>3. Air source heat pumps and ground source heat pumps (inc. water source) each have an average heat load factor.</t>
  </si>
  <si>
    <t xml:space="preserve"> The air source heat pump and ground source heat pump heat load factors are used to calculate forecast expenditure in the Small Heat Pump degression band. </t>
  </si>
  <si>
    <t>In addition the average heat load factor for ground source heat pumps in used to calculate forecast expenditure in the Large Heat Pump degression band.</t>
  </si>
  <si>
    <t>(2) In line with regulation changes, Solid biomass CHP and Deep geothermal technology band are allocated a load factor that is unique to the installation. Therefore the average heat load factor for each technology is not used.</t>
  </si>
  <si>
    <t># refers to values which have been supressed to prevent disclosure because there are an insufficient number of readings to calculate an average specific to that group.</t>
  </si>
  <si>
    <t>* refers to values that have been supressed to prevent disclosure of readings suppressed for being too low.</t>
  </si>
  <si>
    <t>- refers to 0, i.e. no meter readings have been provided within that category.</t>
  </si>
  <si>
    <t>A graph showing the difference between the total forecast expenditure and the degression trigger over time. For this month's data, see the other tables.</t>
  </si>
  <si>
    <t>A graph showing the difference between the CHP forecast expenditure and the degression trigger over time. For this month's data, see the other tables.</t>
  </si>
  <si>
    <t>A graph showing the difference between the solar thermal forecast expenditure and the degression trigger over time. For this month's data, see the other tables.</t>
  </si>
  <si>
    <t>A graph showing the difference between the biomass forecast expenditure and the degression trigger over time. For this month's data, see the other tables.</t>
  </si>
  <si>
    <t>A graph showing the difference between the deep geothermal forecast expenditure and the degression trigger over time. For this month's data, see the other tables.</t>
  </si>
  <si>
    <t>A graph showing the difference between the biomethane and large biogas forecast expenditure and the degression trigger over time. For this month's data, see the other tables</t>
  </si>
  <si>
    <t>A graph showing the difference between the small and medium biogas forecast expenditure and the degression trigger over time. For this month's data, see the other tables.</t>
  </si>
  <si>
    <t>A graph showing the difference between the large heat pump forecast expenditure and the degression trigger over time. For this month's data, see the other tables.</t>
  </si>
  <si>
    <t>A graph showing the difference between the small heat pump forecast expenditure and the degression trigger over time. For this month's data, see the other tables.</t>
  </si>
  <si>
    <t>Glossary</t>
  </si>
  <si>
    <t xml:space="preserve">(The following definitions are provided to aid understanding of the terms used within this workbook). </t>
  </si>
  <si>
    <t>2020 target</t>
  </si>
  <si>
    <t>The principal objective of the RHI scheme is to help deliver the UK’s target of generating 15% of energy from renewable sources by 2020, as set out in the Renewable Energy Directive. The Government has identified indicative contributions of renewable energy from each energy sector, i.e. electricity, heat and transport, which would allow the UK to meet the overall target as cost effectively as possible. For heat we intend that up to 12% could be generated from renewable sources by 2020, increasing from around 2% currently.</t>
  </si>
  <si>
    <r>
      <t xml:space="preserve">Forecast expenditure </t>
    </r>
    <r>
      <rPr>
        <sz val="11"/>
        <color theme="1"/>
        <rFont val="Arial"/>
        <family val="2"/>
      </rPr>
      <t>(this can be total forecast  expenditure or forecasts for each tariff category)</t>
    </r>
  </si>
  <si>
    <r>
      <t xml:space="preserve">These are estimates by BEIS of the cost of RHI payments over the 12 month period following the assessment date, for the scheme as a whole and for </t>
    </r>
    <r>
      <rPr>
        <b/>
        <sz val="11"/>
        <color theme="1"/>
        <rFont val="Arial"/>
        <family val="2"/>
      </rPr>
      <t xml:space="preserve">each tariff category. It is assumed that </t>
    </r>
    <r>
      <rPr>
        <sz val="11"/>
        <color theme="1"/>
        <rFont val="Arial"/>
        <family val="2"/>
      </rPr>
      <t xml:space="preserve">all of the installations that were accredited or had registered full applications by the </t>
    </r>
    <r>
      <rPr>
        <b/>
        <sz val="11"/>
        <color theme="1"/>
        <rFont val="Arial"/>
        <family val="2"/>
      </rPr>
      <t>assessment date would</t>
    </r>
    <r>
      <rPr>
        <sz val="11"/>
        <color theme="1"/>
        <rFont val="Arial"/>
        <family val="2"/>
      </rPr>
      <t xml:space="preserve"> receive payments from the start of that 12 month period. The amount of time it is assumed that preliminary accreditations or registrations will be receiving payment for is based on their commissioning dates or dates of injection respectively. If this date is before the assessment date, it is assumed they will receive payment for the full 12 months, if this date is after the end of the 12 month period then it is assumed that they will not receive any payments in this period, however if this date falls within the 12 months then it is assumed payment will be received in the period from that date to the end of the 12 months. 
The amounts are based on data provided to BEIS by Ofgem.  The amounts are then compared against the </t>
    </r>
    <r>
      <rPr>
        <b/>
        <sz val="11"/>
        <color theme="1"/>
        <rFont val="Arial"/>
        <family val="2"/>
      </rPr>
      <t xml:space="preserve">expenditure anticipated for the subsequent year </t>
    </r>
    <r>
      <rPr>
        <sz val="11"/>
        <color theme="1"/>
        <rFont val="Arial"/>
        <family val="2"/>
      </rPr>
      <t xml:space="preserve">(i.e. modelled expenditure) and </t>
    </r>
    <r>
      <rPr>
        <b/>
        <sz val="11"/>
        <color theme="1"/>
        <rFont val="Arial"/>
        <family val="2"/>
      </rPr>
      <t xml:space="preserve">expenditure thresholds </t>
    </r>
    <r>
      <rPr>
        <sz val="11"/>
        <color theme="1"/>
        <rFont val="Arial"/>
        <family val="2"/>
      </rPr>
      <t xml:space="preserve">to determine whether any </t>
    </r>
    <r>
      <rPr>
        <b/>
        <sz val="11"/>
        <color theme="1"/>
        <rFont val="Arial"/>
        <family val="2"/>
      </rPr>
      <t>tariff categories</t>
    </r>
    <r>
      <rPr>
        <sz val="11"/>
        <color theme="1"/>
        <rFont val="Arial"/>
        <family val="2"/>
      </rPr>
      <t xml:space="preserve"> will be </t>
    </r>
    <r>
      <rPr>
        <b/>
        <sz val="11"/>
        <color theme="1"/>
        <rFont val="Arial"/>
        <family val="2"/>
      </rPr>
      <t>reduced</t>
    </r>
    <r>
      <rPr>
        <sz val="11"/>
        <color theme="1"/>
        <rFont val="Arial"/>
        <family val="2"/>
      </rPr>
      <t xml:space="preserve">. Applications that have been withdrawn by the applicant or rejected by Ofgem are not included in the forecast. Application that were submitted 4 months ago or longer and are still awaiting further information from the applicant are considered to be 'dormant' and are also excluded from forecasts.  </t>
    </r>
  </si>
  <si>
    <t xml:space="preserve">Assessment dates </t>
  </si>
  <si>
    <r>
      <t xml:space="preserve">These are the dates BEIS refers to when calculating </t>
    </r>
    <r>
      <rPr>
        <b/>
        <sz val="11"/>
        <color theme="1"/>
        <rFont val="Arial"/>
        <family val="2"/>
      </rPr>
      <t xml:space="preserve">actual forecast expenditure </t>
    </r>
    <r>
      <rPr>
        <sz val="11"/>
        <color theme="1"/>
        <rFont val="Arial"/>
        <family val="2"/>
      </rPr>
      <t xml:space="preserve">over the next 12 months.  Ofgem provides BEIS with </t>
    </r>
    <r>
      <rPr>
        <b/>
        <sz val="11"/>
        <color theme="1"/>
        <rFont val="Arial"/>
        <family val="2"/>
      </rPr>
      <t xml:space="preserve">data </t>
    </r>
    <r>
      <rPr>
        <sz val="11"/>
        <color theme="1"/>
        <rFont val="Arial"/>
        <family val="2"/>
      </rPr>
      <t>as at that date to enable it to prepare the forecasts. The relevant dates are: 30 April, 31 July, 31 October and 31 January in any year.</t>
    </r>
  </si>
  <si>
    <t>Date of accreditation</t>
  </si>
  <si>
    <t xml:space="preserve">Relevant to an accredited RHI installation, this means the later of: </t>
  </si>
  <si>
    <t>(a) the first day falling on or after the date of receipt by the Authority (“Ofgem”) of the application for accreditation on which the Authority is satisfied both that the application was properly made and that the plant meets the eligibility criteria, and</t>
  </si>
  <si>
    <t>(b) the day on which the plant was first commissioned.</t>
  </si>
  <si>
    <t>Date of registration</t>
  </si>
  <si>
    <t>Relevant to a producer of biomethane for injection, this means the first day falling on or after the date of receipt by the Authority (“Ofgem”) of the application for registration on which the Authority is satisfied that the application was properly made.</t>
  </si>
  <si>
    <t>Data (from Ofgem)</t>
  </si>
  <si>
    <r>
      <t xml:space="preserve">This is data provided to BEIS by Ofgem detailing the number of applications it has received for accreditation (including preliminary accreditation) or registration, as well all installations it has already accredited or registered by each </t>
    </r>
    <r>
      <rPr>
        <b/>
        <sz val="11"/>
        <color theme="1"/>
        <rFont val="Arial"/>
        <family val="2"/>
      </rPr>
      <t>assessment date</t>
    </r>
    <r>
      <rPr>
        <sz val="11"/>
        <color theme="1"/>
        <rFont val="Arial"/>
        <family val="2"/>
      </rPr>
      <t>.  This data also includes details of the plant covered by each installation, including capacity, tariff type and heat load.</t>
    </r>
  </si>
  <si>
    <t>Expenditure anticipated for the subsequent year</t>
  </si>
  <si>
    <r>
      <t xml:space="preserve">These are the amounts of expenditure BEIS has modelled may be required if renewable heat is to make the contribution currently anticipated to the </t>
    </r>
    <r>
      <rPr>
        <b/>
        <sz val="11"/>
        <color theme="1"/>
        <rFont val="Arial"/>
        <family val="2"/>
      </rPr>
      <t>2020 target</t>
    </r>
    <r>
      <rPr>
        <sz val="11"/>
        <color theme="1"/>
        <rFont val="Arial"/>
        <family val="2"/>
      </rPr>
      <t xml:space="preserve">.  BEIS will compare </t>
    </r>
    <r>
      <rPr>
        <b/>
        <sz val="11"/>
        <color theme="1"/>
        <rFont val="Arial"/>
        <family val="2"/>
      </rPr>
      <t>actual forecast</t>
    </r>
    <r>
      <rPr>
        <sz val="11"/>
        <color theme="1"/>
        <rFont val="Arial"/>
        <family val="2"/>
      </rPr>
      <t xml:space="preserve"> expenditure against </t>
    </r>
    <r>
      <rPr>
        <b/>
        <sz val="11"/>
        <color theme="1"/>
        <rFont val="Arial"/>
        <family val="2"/>
      </rPr>
      <t>expenditure</t>
    </r>
    <r>
      <rPr>
        <sz val="11"/>
        <color theme="1"/>
        <rFont val="Arial"/>
        <family val="2"/>
      </rPr>
      <t xml:space="preserve"> </t>
    </r>
    <r>
      <rPr>
        <b/>
        <sz val="11"/>
        <color theme="1"/>
        <rFont val="Arial"/>
        <family val="2"/>
      </rPr>
      <t>anticipated for the subsequent year</t>
    </r>
    <r>
      <rPr>
        <sz val="11"/>
        <color theme="1"/>
        <rFont val="Arial"/>
        <family val="2"/>
      </rPr>
      <t xml:space="preserve"> to determine whether any </t>
    </r>
    <r>
      <rPr>
        <b/>
        <sz val="11"/>
        <color theme="1"/>
        <rFont val="Arial"/>
        <family val="2"/>
      </rPr>
      <t>tariff categories</t>
    </r>
    <r>
      <rPr>
        <sz val="11"/>
        <color theme="1"/>
        <rFont val="Arial"/>
        <family val="2"/>
      </rPr>
      <t xml:space="preserve"> need to be </t>
    </r>
    <r>
      <rPr>
        <b/>
        <sz val="11"/>
        <color theme="1"/>
        <rFont val="Arial"/>
        <family val="2"/>
      </rPr>
      <t>reduced</t>
    </r>
    <r>
      <rPr>
        <sz val="11"/>
        <color theme="1"/>
        <rFont val="Arial"/>
        <family val="2"/>
      </rPr>
      <t>.</t>
    </r>
  </si>
  <si>
    <t>Expenditure Forecast Statement</t>
  </si>
  <si>
    <t>This is a quarterly statement published by BEIS which sets out:</t>
  </si>
  <si>
    <r>
      <t xml:space="preserve">-          </t>
    </r>
    <r>
      <rPr>
        <b/>
        <sz val="11"/>
        <color theme="1"/>
        <rFont val="Arial"/>
        <family val="2"/>
      </rPr>
      <t>Total forecast expenditure</t>
    </r>
  </si>
  <si>
    <r>
      <t xml:space="preserve">-          </t>
    </r>
    <r>
      <rPr>
        <b/>
        <sz val="11"/>
        <color theme="1"/>
        <rFont val="Arial"/>
        <family val="2"/>
      </rPr>
      <t>Forecasts for each tariff category</t>
    </r>
    <r>
      <rPr>
        <sz val="11"/>
        <color theme="1"/>
        <rFont val="Arial"/>
        <family val="2"/>
      </rPr>
      <t>, and</t>
    </r>
  </si>
  <si>
    <r>
      <t xml:space="preserve">-          </t>
    </r>
    <r>
      <rPr>
        <b/>
        <sz val="11"/>
        <color theme="1"/>
        <rFont val="Arial"/>
        <family val="2"/>
      </rPr>
      <t>Increase in expenditure forecast</t>
    </r>
    <r>
      <rPr>
        <sz val="11"/>
        <color theme="1"/>
        <rFont val="Arial"/>
        <family val="2"/>
      </rPr>
      <t>.</t>
    </r>
  </si>
  <si>
    <r>
      <t xml:space="preserve">It will be accompanied by a </t>
    </r>
    <r>
      <rPr>
        <b/>
        <sz val="11"/>
        <color theme="1"/>
        <rFont val="Arial"/>
        <family val="2"/>
      </rPr>
      <t>Tariff Change Notice</t>
    </r>
    <r>
      <rPr>
        <sz val="11"/>
        <color theme="1"/>
        <rFont val="Arial"/>
        <family val="2"/>
      </rPr>
      <t xml:space="preserve">.  </t>
    </r>
  </si>
  <si>
    <t>Expenditure threshold</t>
  </si>
  <si>
    <r>
      <t xml:space="preserve">These are the spending thresholds which if exceeded can lead to a tariff </t>
    </r>
    <r>
      <rPr>
        <b/>
        <sz val="11"/>
        <color theme="1"/>
        <rFont val="Arial"/>
        <family val="2"/>
      </rPr>
      <t>reduction</t>
    </r>
    <r>
      <rPr>
        <sz val="11"/>
        <color theme="1"/>
        <rFont val="Arial"/>
        <family val="2"/>
      </rPr>
      <t xml:space="preserve">. Thresholds apply to the Non-domestic scheme as a whole and for each </t>
    </r>
    <r>
      <rPr>
        <b/>
        <sz val="11"/>
        <color theme="1"/>
        <rFont val="Arial"/>
        <family val="2"/>
      </rPr>
      <t>tariff</t>
    </r>
    <r>
      <rPr>
        <sz val="11"/>
        <color theme="1"/>
        <rFont val="Arial"/>
        <family val="2"/>
      </rPr>
      <t xml:space="preserve"> </t>
    </r>
    <r>
      <rPr>
        <b/>
        <sz val="11"/>
        <color theme="1"/>
        <rFont val="Arial"/>
        <family val="2"/>
      </rPr>
      <t>category</t>
    </r>
    <r>
      <rPr>
        <sz val="11"/>
        <color theme="1"/>
        <rFont val="Arial"/>
        <family val="2"/>
      </rPr>
      <t xml:space="preserve"> currently available under the scheme.</t>
    </r>
  </si>
  <si>
    <t>Forecasts for each tariff category</t>
  </si>
  <si>
    <r>
      <t xml:space="preserve">This is the </t>
    </r>
    <r>
      <rPr>
        <b/>
        <sz val="11"/>
        <color theme="1"/>
        <rFont val="Arial"/>
        <family val="2"/>
      </rPr>
      <t>actual forecast expenditure</t>
    </r>
    <r>
      <rPr>
        <sz val="11"/>
        <color theme="1"/>
        <rFont val="Arial"/>
        <family val="2"/>
      </rPr>
      <t xml:space="preserve"> for the next 12 months for each of the </t>
    </r>
    <r>
      <rPr>
        <b/>
        <sz val="11"/>
        <color theme="1"/>
        <rFont val="Arial"/>
        <family val="2"/>
      </rPr>
      <t>tariff categories</t>
    </r>
    <r>
      <rPr>
        <sz val="11"/>
        <color theme="1"/>
        <rFont val="Arial"/>
        <family val="2"/>
      </rPr>
      <t xml:space="preserve"> available under the scheme.  It is based on the data provided to it by Ofgem relating to applications received or concluded as at each of the relevant </t>
    </r>
    <r>
      <rPr>
        <b/>
        <sz val="11"/>
        <color theme="1"/>
        <rFont val="Arial"/>
        <family val="2"/>
      </rPr>
      <t>assessment dates</t>
    </r>
    <r>
      <rPr>
        <sz val="11"/>
        <color theme="1"/>
        <rFont val="Arial"/>
        <family val="2"/>
      </rPr>
      <t>.</t>
    </r>
  </si>
  <si>
    <t>Increase in expenditure forecast</t>
  </si>
  <si>
    <r>
      <t xml:space="preserve">This is the change in the </t>
    </r>
    <r>
      <rPr>
        <b/>
        <sz val="11"/>
        <color theme="1"/>
        <rFont val="Arial"/>
        <family val="2"/>
      </rPr>
      <t>actual forecast</t>
    </r>
    <r>
      <rPr>
        <sz val="11"/>
        <color theme="1"/>
        <rFont val="Arial"/>
        <family val="2"/>
      </rPr>
      <t xml:space="preserve"> for expenditure for each </t>
    </r>
    <r>
      <rPr>
        <b/>
        <sz val="11"/>
        <color theme="1"/>
        <rFont val="Arial"/>
        <family val="2"/>
      </rPr>
      <t>tariff category</t>
    </r>
    <r>
      <rPr>
        <sz val="11"/>
        <color theme="1"/>
        <rFont val="Arial"/>
        <family val="2"/>
      </rPr>
      <t xml:space="preserve"> compared to the last forecast for expenditure for that tariff category.</t>
    </r>
  </si>
  <si>
    <t>Monthly forecasts</t>
  </si>
  <si>
    <t>These are monthly reports published by BEIS on the GOV.UK</t>
  </si>
  <si>
    <r>
      <t xml:space="preserve">website which show </t>
    </r>
    <r>
      <rPr>
        <b/>
        <sz val="11"/>
        <color theme="1"/>
        <rFont val="Arial"/>
        <family val="2"/>
      </rPr>
      <t>actual forecast expenditure</t>
    </r>
    <r>
      <rPr>
        <sz val="11"/>
        <color theme="1"/>
        <rFont val="Arial"/>
        <family val="2"/>
      </rPr>
      <t xml:space="preserve"> to date.  The data they contain is for information only.  They will be published by the end of each month.  Each quarter, the monthly forecast will be replaced by a </t>
    </r>
    <r>
      <rPr>
        <b/>
        <sz val="11"/>
        <color theme="1"/>
        <rFont val="Arial"/>
        <family val="2"/>
      </rPr>
      <t>quarterly forecast.</t>
    </r>
    <r>
      <rPr>
        <sz val="11"/>
        <color theme="1"/>
        <rFont val="Arial"/>
        <family val="2"/>
      </rPr>
      <t xml:space="preserve"> </t>
    </r>
  </si>
  <si>
    <t>Quarterly forecast</t>
  </si>
  <si>
    <r>
      <t xml:space="preserve">This is the name given to the quarterly publications which include the </t>
    </r>
    <r>
      <rPr>
        <b/>
        <sz val="11"/>
        <color theme="1"/>
        <rFont val="Arial"/>
        <family val="2"/>
      </rPr>
      <t>Tariff Change Notice</t>
    </r>
    <r>
      <rPr>
        <sz val="11"/>
        <color theme="1"/>
        <rFont val="Arial"/>
        <family val="2"/>
      </rPr>
      <t xml:space="preserve"> and </t>
    </r>
    <r>
      <rPr>
        <b/>
        <sz val="11"/>
        <color theme="1"/>
        <rFont val="Arial"/>
        <family val="2"/>
      </rPr>
      <t>Expenditure Forecast Statement.</t>
    </r>
  </si>
  <si>
    <t>Reduction</t>
  </si>
  <si>
    <r>
      <t xml:space="preserve">This is the amount a </t>
    </r>
    <r>
      <rPr>
        <b/>
        <sz val="11"/>
        <color theme="1"/>
        <rFont val="Arial"/>
        <family val="2"/>
      </rPr>
      <t xml:space="preserve">tariff category </t>
    </r>
    <r>
      <rPr>
        <sz val="11"/>
        <color theme="1"/>
        <rFont val="Arial"/>
        <family val="2"/>
      </rPr>
      <t xml:space="preserve">will be </t>
    </r>
    <r>
      <rPr>
        <b/>
        <sz val="11"/>
        <color theme="1"/>
        <rFont val="Arial"/>
        <family val="2"/>
      </rPr>
      <t>reduced</t>
    </r>
    <r>
      <rPr>
        <sz val="11"/>
        <color theme="1"/>
        <rFont val="Arial"/>
        <family val="2"/>
      </rPr>
      <t xml:space="preserve"> by, expressed as a percentage.  The level of </t>
    </r>
    <r>
      <rPr>
        <b/>
        <sz val="11"/>
        <color theme="1"/>
        <rFont val="Arial"/>
        <family val="2"/>
      </rPr>
      <t>reduction</t>
    </r>
    <r>
      <rPr>
        <sz val="11"/>
        <color theme="1"/>
        <rFont val="Arial"/>
        <family val="2"/>
      </rPr>
      <t xml:space="preserve"> will only be known once BEIS has completed its assessment of the </t>
    </r>
    <r>
      <rPr>
        <b/>
        <sz val="11"/>
        <color theme="1"/>
        <rFont val="Arial"/>
        <family val="2"/>
      </rPr>
      <t>data</t>
    </r>
    <r>
      <rPr>
        <sz val="11"/>
        <color theme="1"/>
        <rFont val="Arial"/>
        <family val="2"/>
      </rPr>
      <t xml:space="preserve"> provided to it by Ofgem.   A tariff </t>
    </r>
    <r>
      <rPr>
        <b/>
        <sz val="11"/>
        <color theme="1"/>
        <rFont val="Arial"/>
        <family val="2"/>
      </rPr>
      <t>reduction</t>
    </r>
    <r>
      <rPr>
        <sz val="11"/>
        <color theme="1"/>
        <rFont val="Arial"/>
        <family val="2"/>
      </rPr>
      <t xml:space="preserve"> will only be made one calendar month after the publication of the </t>
    </r>
    <r>
      <rPr>
        <b/>
        <sz val="11"/>
        <color theme="1"/>
        <rFont val="Arial"/>
        <family val="2"/>
      </rPr>
      <t>tariff change notice</t>
    </r>
    <r>
      <rPr>
        <sz val="11"/>
        <color theme="1"/>
        <rFont val="Arial"/>
        <family val="2"/>
      </rPr>
      <t xml:space="preserve"> (contained in the </t>
    </r>
    <r>
      <rPr>
        <b/>
        <sz val="11"/>
        <color theme="1"/>
        <rFont val="Arial"/>
        <family val="2"/>
      </rPr>
      <t>quarterly forecast</t>
    </r>
    <r>
      <rPr>
        <sz val="11"/>
        <color theme="1"/>
        <rFont val="Arial"/>
        <family val="2"/>
      </rPr>
      <t>).</t>
    </r>
  </si>
  <si>
    <t>Regulations</t>
  </si>
  <si>
    <t xml:space="preserve">Renewable Heat Incentive Scheme Regulations 2011 </t>
  </si>
  <si>
    <t>RHI</t>
  </si>
  <si>
    <t>Renewable Heat Incentive</t>
  </si>
  <si>
    <t>Tariff Change Notice</t>
  </si>
  <si>
    <r>
      <t xml:space="preserve">This is a quarterly statement published by BEIS which sets out whether any </t>
    </r>
    <r>
      <rPr>
        <b/>
        <sz val="11"/>
        <color theme="1"/>
        <rFont val="Arial"/>
        <family val="2"/>
      </rPr>
      <t>tariff categories</t>
    </r>
    <r>
      <rPr>
        <sz val="11"/>
        <color theme="1"/>
        <rFont val="Arial"/>
        <family val="2"/>
      </rPr>
      <t xml:space="preserve"> will be </t>
    </r>
    <r>
      <rPr>
        <b/>
        <sz val="11"/>
        <color theme="1"/>
        <rFont val="Arial"/>
        <family val="2"/>
      </rPr>
      <t>reduced</t>
    </r>
    <r>
      <rPr>
        <sz val="11"/>
        <color theme="1"/>
        <rFont val="Arial"/>
        <family val="2"/>
      </rPr>
      <t xml:space="preserve"> in the next </t>
    </r>
    <r>
      <rPr>
        <b/>
        <sz val="11"/>
        <color theme="1"/>
        <rFont val="Arial"/>
        <family val="2"/>
      </rPr>
      <t>tariff period</t>
    </r>
    <r>
      <rPr>
        <sz val="11"/>
        <color theme="1"/>
        <rFont val="Arial"/>
        <family val="2"/>
      </rPr>
      <t xml:space="preserve">.  The Tariff Change Notice must be published on the GOV.UK website </t>
    </r>
    <r>
      <rPr>
        <u/>
        <sz val="11"/>
        <color theme="1"/>
        <rFont val="Arial"/>
        <family val="2"/>
      </rPr>
      <t>by</t>
    </r>
    <r>
      <rPr>
        <sz val="11"/>
        <color theme="1"/>
        <rFont val="Arial"/>
        <family val="2"/>
      </rPr>
      <t xml:space="preserve"> 1 June, 1 September, 1 December and 1 March in any given year. It will be accompanied by an </t>
    </r>
    <r>
      <rPr>
        <b/>
        <sz val="11"/>
        <color theme="1"/>
        <rFont val="Arial"/>
        <family val="2"/>
      </rPr>
      <t>Expenditure Forecast Statement</t>
    </r>
    <r>
      <rPr>
        <sz val="11"/>
        <color theme="1"/>
        <rFont val="Arial"/>
        <family val="2"/>
      </rPr>
      <t>.</t>
    </r>
  </si>
  <si>
    <t>Tariff period</t>
  </si>
  <si>
    <t>This is a 3 month period commencing 1 January, 1 April, 1 July or 1 October in any given year.</t>
  </si>
  <si>
    <t>These refer to the technology specific tariffs which are currently available under the Non-domestic RHI scheme.</t>
  </si>
  <si>
    <t>Total anticipated expenditure</t>
  </si>
  <si>
    <r>
      <t xml:space="preserve">This is the total cost of RHI payments over the 12 months following an </t>
    </r>
    <r>
      <rPr>
        <b/>
        <sz val="11"/>
        <color theme="1"/>
        <rFont val="Arial"/>
        <family val="2"/>
      </rPr>
      <t>assessment date</t>
    </r>
    <r>
      <rPr>
        <sz val="11"/>
        <color theme="1"/>
        <rFont val="Arial"/>
        <family val="2"/>
      </rPr>
      <t xml:space="preserve"> if renewable heat technologies deploy in the way predicted by BEIS’s model.</t>
    </r>
  </si>
  <si>
    <t>Total forecast expenditure (or forecast for total expenditure)</t>
  </si>
  <si>
    <r>
      <t xml:space="preserve">This is the </t>
    </r>
    <r>
      <rPr>
        <b/>
        <sz val="11"/>
        <color theme="1"/>
        <rFont val="Arial"/>
        <family val="2"/>
      </rPr>
      <t>actual forecast expenditure</t>
    </r>
    <r>
      <rPr>
        <sz val="11"/>
        <color theme="1"/>
        <rFont val="Arial"/>
        <family val="2"/>
      </rPr>
      <t xml:space="preserve"> for the next 12 months for the non-domestic scheme as a whole.  It is based on the data provided to it by Ofgem relating to applications received or concluded as at each of the relevant </t>
    </r>
    <r>
      <rPr>
        <b/>
        <sz val="11"/>
        <color theme="1"/>
        <rFont val="Arial"/>
        <family val="2"/>
      </rPr>
      <t>assessment dates</t>
    </r>
    <r>
      <rPr>
        <sz val="11"/>
        <color theme="1"/>
        <rFont val="Arial"/>
        <family val="2"/>
      </rPr>
      <t>.</t>
    </r>
  </si>
  <si>
    <t>-</t>
  </si>
  <si>
    <t xml:space="preserve">The average load factor for the 19,870 installations which have provided meter readings is 17.32%. </t>
  </si>
  <si>
    <t>The load factors applied to the 31 October 2020 degression update were as follows:</t>
  </si>
  <si>
    <t>Total forecast expenditure (£m) for 12 months following 31/10/2020</t>
  </si>
  <si>
    <r>
      <rPr>
        <b/>
        <sz val="13"/>
        <color theme="1"/>
        <rFont val="Arial"/>
        <family val="2"/>
      </rPr>
      <t>Executive Summary</t>
    </r>
    <r>
      <rPr>
        <sz val="11"/>
        <color theme="1"/>
        <rFont val="Arial"/>
        <family val="2"/>
      </rPr>
      <t xml:space="preserve">
The table below summarises the current forecast expenditure under the scheme. 
Where technologies have been grouped in new ways (either split or amalgamated) it is not possible to display historic expenditure estimates and thresholds, so these are displayed on new charts which start from the April 2018 publication. Previous expenditure forecasts are still available in earlier publications.
</t>
    </r>
    <r>
      <rPr>
        <b/>
        <sz val="11"/>
        <rFont val="Arial"/>
        <family val="2"/>
      </rPr>
      <t>LARGE WATER/GROUND SOURCE HEAT PUMPS DEGRESSION</t>
    </r>
    <r>
      <rPr>
        <sz val="11"/>
        <rFont val="Arial"/>
        <family val="2"/>
      </rPr>
      <t xml:space="preserve">
THERE WAS A 10% DEGRESSION FOR LARGE WATER/GROUND SOURCE HEAT PUMPS AS A RESULT OF THE JANUARY 2020 QUARTERLY ASSESSMENT WHICH CAME INTO EFFECT ON THE 1 APRIL 2020.  FURTHER  DEGRESSIONS OF 20%  FOR LARGE WATER/GROUND SOURCE HEAT PUMPS  CAME INTO EFFECT ON:
A) 1 JULY 2020 AS A RESULT OF THE APRIL 2020 QUARTERLY ASSESSMENT    
b) 1 OCTOBER 2020 AS A RESULT OF THE JULY 2020 QUARTERLY ASSESSMENT, 
A FURTHER 20% DEGRESSION HAS BEEN TRIGGERED FOR LARGE WATER/GROUND SOURCE HEAT PUMPS AS A RESULT OF THE OCTOBER 2020 QUARTERLY ASSESSMENT THIS WILL COME INTO EFFECT ON THE 1 JANUARY 2021.
</t>
    </r>
    <r>
      <rPr>
        <b/>
        <sz val="11"/>
        <rFont val="Arial"/>
        <family val="2"/>
      </rPr>
      <t xml:space="preserve">DEEP GEOTHERMAL PLANTS DEGRESSION
</t>
    </r>
    <r>
      <rPr>
        <sz val="11"/>
        <rFont val="Arial"/>
        <family val="2"/>
      </rPr>
      <t>A 10% DEGRESSION HAS BEEN TRIGGERED FOR DEEP GEOTHERMAL PLANTS AS A RESULT OF THE OCTOBER 2020 QUARTERLY ASSESSMENT THIS WILL COME INTO EFFECT ON THE 1 JANUARY 2021</t>
    </r>
    <r>
      <rPr>
        <b/>
        <sz val="11"/>
        <rFont val="Arial"/>
        <family val="2"/>
      </rPr>
      <t xml:space="preserve">
</t>
    </r>
    <r>
      <rPr>
        <sz val="11"/>
        <rFont val="Arial"/>
        <family val="2"/>
      </rPr>
      <t xml:space="preserve">
</t>
    </r>
    <r>
      <rPr>
        <b/>
        <sz val="11"/>
        <rFont val="Arial"/>
        <family val="2"/>
      </rPr>
      <t>The last degression that can occur is on 1 January 2021 as it is intended that the scheme will close, as scheduled, to new applicants at midnight on 31 March 2021.</t>
    </r>
    <r>
      <rPr>
        <b/>
        <sz val="11"/>
        <color rgb="FFFF0000"/>
        <rFont val="Arial"/>
        <family val="2"/>
      </rPr>
      <t xml:space="preserve">
</t>
    </r>
    <r>
      <rPr>
        <sz val="11"/>
        <color theme="1"/>
        <rFont val="Arial"/>
        <family val="2"/>
      </rPr>
      <t xml:space="preserve">
BEIS undertook a full review of the current expenditure thresholds as set out in the RHI regulations as part of the Renewable Heat Incentive (Amendment) Regulations 2019 in line with our latest deployment assumptions. The below tables have been updated with the new figures. 
</t>
    </r>
  </si>
  <si>
    <r>
      <t xml:space="preserve">The table above represents estimates for committed tariff payments during the period 1 November 2020 - 1 October 2021 inclusive, using application data up to 31 October 2020.
</t>
    </r>
    <r>
      <rPr>
        <sz val="11"/>
        <rFont val="Arial"/>
        <family val="2"/>
      </rPr>
      <t xml:space="preserve">The total forecast expenditure as at 31 October 2020 was £952.32m. This figure is £45.21m less than the total anticipated expenditure threshold of £997.53m for the year following 31 October 2020.  
</t>
    </r>
    <r>
      <rPr>
        <b/>
        <sz val="11"/>
        <rFont val="Arial"/>
        <family val="2"/>
      </rPr>
      <t xml:space="preserve"> </t>
    </r>
    <r>
      <rPr>
        <b/>
        <sz val="11"/>
        <color theme="1"/>
        <rFont val="Arial"/>
        <family val="2"/>
      </rPr>
      <t xml:space="preserve">
LARGE WATER/GROUND SOURCE HEAT PUMPS DEGRESSION</t>
    </r>
    <r>
      <rPr>
        <sz val="11"/>
        <color theme="1"/>
        <rFont val="Arial"/>
        <family val="2"/>
      </rPr>
      <t xml:space="preserve">
</t>
    </r>
    <r>
      <rPr>
        <sz val="11"/>
        <rFont val="Arial"/>
        <family val="2"/>
      </rPr>
      <t xml:space="preserve">As of 31 January 2020 forecast expenditure for large water/ground source heat pumps (100kw and above) had exceeded its expenditure threshold set out in the regulations, therefore, there was a degression to the tariff for this technology of 10% from 1 April, 2020.  A further 20% degression for large water/ground source heat pumps came into effect 1 July 2020 because at 31 April 2020 forecast expenditure for these technologies continued to be above the expenditure threshold, another 20% degression came into effect on the 1st October  as the forecast expenditure continued to be above the expenditure threshold as at 31 July 2020.  A final 20% degression will take effect on the 1st January 2021 for large water/ground source heat pumps as forecast expenditure is above the expenditure threshold as at 31 October 2020.
</t>
    </r>
    <r>
      <rPr>
        <b/>
        <sz val="11"/>
        <rFont val="Arial"/>
        <family val="2"/>
      </rPr>
      <t xml:space="preserve">DEEP GEOTHERMAL PLANTS DEGRESSION
</t>
    </r>
    <r>
      <rPr>
        <sz val="11"/>
        <rFont val="Arial"/>
        <family val="2"/>
      </rPr>
      <t xml:space="preserve">As of 31 October 2020 forecast expenditure for deep geothermal plants had exceeded the expenditure threshold set out in the regulations so a 10% degression to the tariff for this technology will come into effect from the 1 January 2021.
Forecast expenditure for all remaining technologies currently remain under their thresholds for this quarter  </t>
    </r>
    <r>
      <rPr>
        <sz val="11"/>
        <color rgb="FFFF0000"/>
        <rFont val="Arial"/>
        <family val="2"/>
      </rPr>
      <t xml:space="preserve">
</t>
    </r>
    <r>
      <rPr>
        <sz val="11"/>
        <color theme="1"/>
        <rFont val="Arial"/>
        <family val="2"/>
      </rPr>
      <t xml:space="preserve">
More information on the degression of tariffs and the degression decision process can be found here: https://www.gov.uk/government/publications/rhi-mechanism-for-budget-management-estimated-commitments 
</t>
    </r>
    <r>
      <rPr>
        <b/>
        <sz val="11"/>
        <rFont val="Arial"/>
        <family val="2"/>
      </rPr>
      <t>The last degression that can occur is on 1 January 2021 as it is intended that the scheme will close, as scheduled, to new applicants at midnight on 31 March 2021.</t>
    </r>
  </si>
  <si>
    <r>
      <rPr>
        <b/>
        <sz val="11"/>
        <color rgb="FFFF0000"/>
        <rFont val="Calibri"/>
        <family val="2"/>
        <scheme val="minor"/>
      </rPr>
      <t>Quarterly Forecast for the Non-domestic RHI scheme as at 31 October 2020</t>
    </r>
    <r>
      <rPr>
        <sz val="11"/>
        <color rgb="FFFF0000"/>
        <rFont val="Calibri"/>
        <family val="2"/>
        <scheme val="minor"/>
      </rPr>
      <t xml:space="preserve">
TARIFF CHANGE NOTICE AND EXPENDITURE FORECAST STATEMENT</t>
    </r>
    <r>
      <rPr>
        <sz val="11"/>
        <color theme="1"/>
        <rFont val="Calibri"/>
        <family val="2"/>
        <scheme val="minor"/>
      </rPr>
      <t xml:space="preserve">
This workbook contains the Tariff Change Notice and latest expenditure forecast statement for the Non-domestic RHI. 
These documents are published by BEIS in accordance with Regulation 58 of the Renewable Heat Incentive Scheme Regulations 2018 ("the regulations").
The data contained in this publication are based on the scheme data as at 31 October 2020, which have been provided by the Office of Gas and Electricity Markets (Ofgem) who administer the scheme.
The figures in the publication show the expenditure forecasts for each tariff category within the Non-domestic scheme and compares them to the thresholds as set out in the regulations.
The last degression that can occur is on 1 January 2021 as it is intended that the scheme will close, as scheduled, to new applicants at midnight on 31 March 2021.
 This workbook includes the following:
Summary &amp; Table 1 - the current total forecast expenditure for the scheme, and the current forecasts for each tariff category
Table 2 - breakdown of total forecast expenditure by tariff category and by application type
Table 3 - load factors
Graph interpretation
Graphs for the total and for each tariff category showing forecast expenditure
Glossary
BEIS has published the methodology that it will use when preparing forecasts and this is available on the RHI pages of the GOV.UK website. 
Further information about the operation of the budget management mechanism is available within the Government response to the ‘Providing Certainty, Improving Performance’ July 2012 consultation which can be accessed using the following link: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</si>
</sst>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8" formatCode="&quot;£&quot;#,##0.00;[Red]\-&quot;£&quot;#,##0.00"/>
    <numFmt numFmtId="41" formatCode="_-* #,##0_-;\-* #,##0_-;_-* &quot;-&quot;_-;_-@_-"/>
    <numFmt numFmtId="43" formatCode="_-* #,##0.00_-;\-* #,##0.00_-;_-* &quot;-&quot;??_-;_-@_-"/>
    <numFmt numFmtId="164" formatCode="_(* #,##0_);_(* \(#,##0\);_(* &quot;-&quot;_);_(@_)"/>
    <numFmt numFmtId="165" formatCode="&quot;£&quot;#,##0.0"/>
    <numFmt numFmtId="166" formatCode="_-[$£-809]* #,##0_-;\-[$£-809]* #,##0_-;_-[$£-809]* &quot;-&quot;??_-;_-@_-"/>
    <numFmt numFmtId="167" formatCode="_-* #,##0_-;\-* #,##0_-;_-* &quot;-&quot;??_-;_-@_-"/>
    <numFmt numFmtId="168" formatCode="#,##0.0;\-#,##0.0;&quot;-&quot;"/>
    <numFmt numFmtId="169" formatCode="#,##0.00;\-#,##0.00;&quot;-&quot;"/>
    <numFmt numFmtId="170" formatCode="#,##0;\-#,##0;&quot;-&quot;\ "/>
    <numFmt numFmtId="171" formatCode="_-[$£-809]* #,##0.00_-;\-[$£-809]* #,##0.00_-;_-[$£-809]* &quot;-&quot;??_-;_-@_-"/>
    <numFmt numFmtId="172" formatCode="&quot; &quot;[$£-809]#,##0&quot; &quot;;&quot;-&quot;[$£-809]#,##0&quot; &quot;;&quot; &quot;[$£-809]&quot;-&quot;00&quot; &quot;;&quot; &quot;@&quot; &quot;"/>
  </numFmts>
  <fonts count="61" x14ac:knownFonts="1">
    <font>
      <sz val="11"/>
      <color theme="1"/>
      <name val="Calibri"/>
      <family val="2"/>
      <scheme val="minor"/>
    </font>
    <font>
      <sz val="11"/>
      <name val="Calibri"/>
      <family val="2"/>
    </font>
    <font>
      <sz val="11"/>
      <color theme="1"/>
      <name val="Calibri"/>
      <family val="2"/>
      <scheme val="minor"/>
    </font>
    <font>
      <u/>
      <sz val="11"/>
      <color theme="10"/>
      <name val="Calibri"/>
      <family val="2"/>
      <scheme val="minor"/>
    </font>
    <font>
      <sz val="11"/>
      <color theme="1"/>
      <name val="Arial"/>
      <family val="2"/>
    </font>
    <font>
      <sz val="10"/>
      <color theme="1"/>
      <name val="Arial"/>
      <family val="2"/>
    </font>
    <font>
      <b/>
      <sz val="10"/>
      <color theme="1"/>
      <name val="Arial"/>
      <family val="2"/>
    </font>
    <font>
      <i/>
      <sz val="11"/>
      <color theme="1"/>
      <name val="Arial"/>
      <family val="2"/>
    </font>
    <font>
      <b/>
      <sz val="11"/>
      <color theme="1"/>
      <name val="Arial"/>
      <family val="2"/>
    </font>
    <font>
      <u/>
      <sz val="11"/>
      <color theme="1"/>
      <name val="Arial"/>
      <family val="2"/>
    </font>
    <font>
      <sz val="10"/>
      <color rgb="FF000000"/>
      <name val="Arial"/>
      <family val="2"/>
    </font>
    <font>
      <i/>
      <sz val="10"/>
      <color rgb="FF000000"/>
      <name val="Arial"/>
      <family val="2"/>
    </font>
    <font>
      <sz val="11"/>
      <color rgb="FF000000"/>
      <name val="Arial"/>
      <family val="2"/>
    </font>
    <font>
      <b/>
      <sz val="10"/>
      <color rgb="FF000000"/>
      <name val="Arial"/>
      <family val="2"/>
    </font>
    <font>
      <b/>
      <i/>
      <sz val="10"/>
      <color rgb="FF000000"/>
      <name val="Arial"/>
      <family val="2"/>
    </font>
    <font>
      <b/>
      <sz val="14"/>
      <color rgb="FF009EE3"/>
      <name val="Arial"/>
      <family val="2"/>
    </font>
    <font>
      <sz val="10"/>
      <color theme="1"/>
      <name val="Verdana"/>
      <family val="2"/>
    </font>
    <font>
      <b/>
      <sz val="11"/>
      <color rgb="FF000000"/>
      <name val="Calibri"/>
      <family val="2"/>
    </font>
    <font>
      <sz val="11"/>
      <color rgb="FF000000"/>
      <name val="Calibri"/>
      <family val="2"/>
    </font>
    <font>
      <sz val="10"/>
      <name val="Arial"/>
      <family val="2"/>
    </font>
    <font>
      <u/>
      <sz val="10"/>
      <color theme="10"/>
      <name val="Arial"/>
      <family val="2"/>
    </font>
    <font>
      <b/>
      <sz val="10"/>
      <name val="Arial"/>
      <family val="2"/>
    </font>
    <font>
      <i/>
      <sz val="10"/>
      <color indexed="40"/>
      <name val="Arial"/>
      <family val="2"/>
    </font>
    <font>
      <sz val="14"/>
      <name val="Arial"/>
      <family val="2"/>
    </font>
    <font>
      <sz val="12"/>
      <color theme="1"/>
      <name val="Times New Roman"/>
      <family val="2"/>
    </font>
    <font>
      <sz val="10"/>
      <color theme="0"/>
      <name val="Verdana"/>
      <family val="2"/>
    </font>
    <font>
      <sz val="10"/>
      <color rgb="FF9C0006"/>
      <name val="Verdana"/>
      <family val="2"/>
    </font>
    <font>
      <b/>
      <sz val="10"/>
      <color rgb="FFFA7D00"/>
      <name val="Verdana"/>
      <family val="2"/>
    </font>
    <font>
      <b/>
      <sz val="10"/>
      <color theme="0"/>
      <name val="Verdana"/>
      <family val="2"/>
    </font>
    <font>
      <sz val="10"/>
      <color indexed="8"/>
      <name val="Arial"/>
      <family val="2"/>
    </font>
    <font>
      <i/>
      <sz val="10"/>
      <color rgb="FF7F7F7F"/>
      <name val="Verdana"/>
      <family val="2"/>
    </font>
    <font>
      <sz val="10"/>
      <color rgb="FF006100"/>
      <name val="Verdana"/>
      <family val="2"/>
    </font>
    <font>
      <b/>
      <sz val="15"/>
      <color theme="3"/>
      <name val="Verdana"/>
      <family val="2"/>
    </font>
    <font>
      <b/>
      <sz val="13"/>
      <color theme="3"/>
      <name val="Verdana"/>
      <family val="2"/>
    </font>
    <font>
      <b/>
      <sz val="11"/>
      <color theme="3"/>
      <name val="Verdana"/>
      <family val="2"/>
    </font>
    <font>
      <sz val="10"/>
      <color rgb="FF3F3F76"/>
      <name val="Verdana"/>
      <family val="2"/>
    </font>
    <font>
      <sz val="10"/>
      <color rgb="FFFA7D00"/>
      <name val="Verdana"/>
      <family val="2"/>
    </font>
    <font>
      <sz val="10"/>
      <color rgb="FF9C6500"/>
      <name val="Verdana"/>
      <family val="2"/>
    </font>
    <font>
      <b/>
      <sz val="10"/>
      <color rgb="FF3F3F3F"/>
      <name val="Verdana"/>
      <family val="2"/>
    </font>
    <font>
      <b/>
      <sz val="10"/>
      <color theme="1"/>
      <name val="Verdana"/>
      <family val="2"/>
    </font>
    <font>
      <sz val="10"/>
      <color rgb="FFFF0000"/>
      <name val="Verdana"/>
      <family val="2"/>
    </font>
    <font>
      <sz val="12"/>
      <name val="Arial"/>
      <family val="2"/>
    </font>
    <font>
      <u/>
      <sz val="11"/>
      <color theme="10"/>
      <name val="Calibri"/>
      <family val="2"/>
    </font>
    <font>
      <sz val="11"/>
      <name val="Calibri"/>
      <family val="2"/>
      <scheme val="minor"/>
    </font>
    <font>
      <sz val="11"/>
      <color rgb="FFFF0000"/>
      <name val="Arial"/>
      <family val="2"/>
    </font>
    <font>
      <sz val="10"/>
      <color rgb="FF000000"/>
      <name val="Verdana"/>
      <family val="2"/>
    </font>
    <font>
      <sz val="10"/>
      <color rgb="FFFF0000"/>
      <name val="Arial"/>
      <family val="2"/>
    </font>
    <font>
      <b/>
      <sz val="11"/>
      <color rgb="FFFF0000"/>
      <name val="Calibri"/>
      <family val="2"/>
    </font>
    <font>
      <b/>
      <sz val="11"/>
      <color rgb="FFFF0000"/>
      <name val="Calibri"/>
      <family val="2"/>
      <scheme val="minor"/>
    </font>
    <font>
      <b/>
      <i/>
      <sz val="10"/>
      <name val="Arial"/>
      <family val="2"/>
    </font>
    <font>
      <i/>
      <sz val="10"/>
      <name val="Arial"/>
      <family val="2"/>
    </font>
    <font>
      <b/>
      <sz val="11"/>
      <name val="Calibri"/>
      <family val="2"/>
    </font>
    <font>
      <b/>
      <sz val="11"/>
      <name val="Calibri"/>
      <family val="2"/>
      <scheme val="minor"/>
    </font>
    <font>
      <b/>
      <sz val="13"/>
      <color theme="1"/>
      <name val="Arial"/>
      <family val="2"/>
    </font>
    <font>
      <sz val="11"/>
      <name val="Arial"/>
      <family val="2"/>
    </font>
    <font>
      <b/>
      <sz val="12"/>
      <color rgb="FF0099FF"/>
      <name val="Arial"/>
      <family val="2"/>
    </font>
    <font>
      <u/>
      <sz val="11"/>
      <color rgb="FF171CF5"/>
      <name val="Arial"/>
      <family val="2"/>
    </font>
    <font>
      <b/>
      <sz val="12"/>
      <name val="Arial"/>
      <family val="2"/>
    </font>
    <font>
      <b/>
      <sz val="11"/>
      <color rgb="FFFF0000"/>
      <name val="Arial"/>
      <family val="2"/>
    </font>
    <font>
      <b/>
      <sz val="11"/>
      <name val="Arial"/>
      <family val="2"/>
    </font>
    <font>
      <sz val="11"/>
      <color rgb="FFFF0000"/>
      <name val="Calibri"/>
      <family val="2"/>
      <scheme val="minor"/>
    </font>
  </fonts>
  <fills count="3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rgb="FFFFFFFF"/>
      </patternFill>
    </fill>
    <fill>
      <patternFill patternType="solid">
        <fgColor rgb="FFFFFF00"/>
        <bgColor indexed="64"/>
      </patternFill>
    </fill>
    <fill>
      <patternFill patternType="solid">
        <fgColor rgb="FFFFFFFF"/>
        <bgColor indexed="64"/>
      </patternFill>
    </fill>
  </fills>
  <borders count="5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bottom style="dotted">
        <color indexed="64"/>
      </bottom>
      <diagonal/>
    </border>
    <border>
      <left/>
      <right style="medium">
        <color auto="1"/>
      </right>
      <top/>
      <bottom style="dotted">
        <color indexed="64"/>
      </bottom>
      <diagonal/>
    </border>
    <border>
      <left/>
      <right style="thin">
        <color indexed="64"/>
      </right>
      <top/>
      <bottom/>
      <diagonal/>
    </border>
    <border>
      <left/>
      <right/>
      <top/>
      <bottom style="thin">
        <color indexed="64"/>
      </bottom>
      <diagonal/>
    </border>
    <border>
      <left style="medium">
        <color indexed="64"/>
      </left>
      <right style="dotted">
        <color indexed="64"/>
      </right>
      <top style="medium">
        <color indexed="64"/>
      </top>
      <bottom style="medium">
        <color indexed="64"/>
      </bottom>
      <diagonal/>
    </border>
    <border>
      <left/>
      <right style="medium">
        <color rgb="FF000000"/>
      </right>
      <top/>
      <bottom style="medium">
        <color rgb="FF000000"/>
      </bottom>
      <diagonal/>
    </border>
    <border>
      <left style="medium">
        <color indexed="64"/>
      </left>
      <right style="medium">
        <color auto="1"/>
      </right>
      <top style="dotted">
        <color indexed="64"/>
      </top>
      <bottom style="medium">
        <color indexed="64"/>
      </bottom>
      <diagonal/>
    </border>
    <border>
      <left style="medium">
        <color indexed="64"/>
      </left>
      <right style="medium">
        <color indexed="64"/>
      </right>
      <top style="medium">
        <color indexed="64"/>
      </top>
      <bottom/>
      <diagonal/>
    </border>
    <border>
      <left style="medium">
        <color auto="1"/>
      </left>
      <right style="hair">
        <color auto="1"/>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dotted">
        <color indexed="64"/>
      </right>
      <top style="medium">
        <color indexed="64"/>
      </top>
      <bottom/>
      <diagonal/>
    </border>
    <border>
      <left/>
      <right style="medium">
        <color rgb="FF000000"/>
      </right>
      <top/>
      <bottom/>
      <diagonal/>
    </border>
    <border>
      <left/>
      <right style="medium">
        <color auto="1"/>
      </right>
      <top style="medium">
        <color indexed="64"/>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indexed="64"/>
      </right>
      <top/>
      <bottom style="thin">
        <color rgb="FF000000"/>
      </bottom>
      <diagonal/>
    </border>
    <border>
      <left/>
      <right style="thin">
        <color indexed="64"/>
      </right>
      <top style="thin">
        <color rgb="FF000000"/>
      </top>
      <bottom style="thin">
        <color rgb="FF000000"/>
      </bottom>
      <diagonal/>
    </border>
    <border>
      <left style="medium">
        <color indexed="64"/>
      </left>
      <right/>
      <top/>
      <bottom style="dotted">
        <color indexed="64"/>
      </bottom>
      <diagonal/>
    </border>
    <border>
      <left style="medium">
        <color indexed="64"/>
      </left>
      <right/>
      <top style="medium">
        <color indexed="64"/>
      </top>
      <bottom/>
      <diagonal/>
    </border>
    <border>
      <left/>
      <right style="thin">
        <color rgb="FF000000"/>
      </right>
      <top/>
      <bottom style="thin">
        <color indexed="64"/>
      </bottom>
      <diagonal/>
    </border>
    <border>
      <left style="medium">
        <color indexed="64"/>
      </left>
      <right style="medium">
        <color indexed="64"/>
      </right>
      <top/>
      <bottom/>
      <diagonal/>
    </border>
    <border>
      <left style="medium">
        <color indexed="64"/>
      </left>
      <right/>
      <top style="medium">
        <color indexed="64"/>
      </top>
      <bottom style="dotted">
        <color indexed="64"/>
      </bottom>
      <diagonal/>
    </border>
    <border>
      <left/>
      <right style="thin">
        <color indexed="64"/>
      </right>
      <top style="thin">
        <color rgb="FF000000"/>
      </top>
      <bottom/>
      <diagonal/>
    </border>
    <border>
      <left/>
      <right style="medium">
        <color indexed="64"/>
      </right>
      <top/>
      <bottom/>
      <diagonal/>
    </border>
    <border>
      <left style="thin">
        <color indexed="64"/>
      </left>
      <right style="thin">
        <color indexed="64"/>
      </right>
      <top style="medium">
        <color indexed="64"/>
      </top>
      <bottom style="mediumDashed">
        <color indexed="64"/>
      </bottom>
      <diagonal/>
    </border>
    <border>
      <left/>
      <right style="medium">
        <color auto="1"/>
      </right>
      <top style="medium">
        <color indexed="64"/>
      </top>
      <bottom style="mediumDashed">
        <color indexed="64"/>
      </bottom>
      <diagonal/>
    </border>
    <border>
      <left style="thin">
        <color indexed="64"/>
      </left>
      <right style="thin">
        <color indexed="64"/>
      </right>
      <top style="mediumDashed">
        <color indexed="64"/>
      </top>
      <bottom style="mediumDashed">
        <color indexed="64"/>
      </bottom>
      <diagonal/>
    </border>
    <border>
      <left style="thin">
        <color indexed="64"/>
      </left>
      <right style="thin">
        <color indexed="64"/>
      </right>
      <top style="mediumDashed">
        <color indexed="64"/>
      </top>
      <bottom style="medium">
        <color indexed="64"/>
      </bottom>
      <diagonal/>
    </border>
    <border>
      <left/>
      <right style="thin">
        <color indexed="64"/>
      </right>
      <top style="medium">
        <color indexed="64"/>
      </top>
      <bottom style="mediumDashed">
        <color indexed="64"/>
      </bottom>
      <diagonal/>
    </border>
    <border>
      <left/>
      <right style="thin">
        <color indexed="64"/>
      </right>
      <top style="mediumDashed">
        <color indexed="64"/>
      </top>
      <bottom style="mediumDashed">
        <color indexed="64"/>
      </bottom>
      <diagonal/>
    </border>
    <border>
      <left/>
      <right style="thin">
        <color indexed="64"/>
      </right>
      <top style="mediumDashed">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indexed="64"/>
      </left>
      <right style="medium">
        <color indexed="64"/>
      </right>
      <top style="medium">
        <color indexed="64"/>
      </top>
      <bottom style="mediumDashed">
        <color indexed="64"/>
      </bottom>
      <diagonal/>
    </border>
    <border>
      <left style="medium">
        <color indexed="64"/>
      </left>
      <right style="medium">
        <color indexed="64"/>
      </right>
      <top style="dotted">
        <color indexed="64"/>
      </top>
      <bottom style="dotted">
        <color indexed="64"/>
      </bottom>
      <diagonal/>
    </border>
  </borders>
  <cellStyleXfs count="1108">
    <xf numFmtId="0" fontId="0" fillId="0" borderId="0"/>
    <xf numFmtId="9" fontId="2" fillId="0" borderId="0" applyFont="0" applyFill="0" applyBorder="0" applyAlignment="0" applyProtection="0"/>
    <xf numFmtId="0" fontId="3" fillId="0" borderId="0" applyNumberFormat="0" applyFill="0" applyBorder="0" applyAlignment="0" applyProtection="0"/>
    <xf numFmtId="43" fontId="2" fillId="0" borderId="0" applyFont="0" applyFill="0" applyBorder="0" applyAlignment="0" applyProtection="0"/>
    <xf numFmtId="166" fontId="16" fillId="0" borderId="0"/>
    <xf numFmtId="9" fontId="16" fillId="0" borderId="0" applyFont="0" applyFill="0" applyBorder="0" applyAlignment="0" applyProtection="0"/>
    <xf numFmtId="0" fontId="5" fillId="0" borderId="0"/>
    <xf numFmtId="166" fontId="21" fillId="0" borderId="16" applyNumberFormat="0">
      <alignment horizontal="center" wrapText="1"/>
    </xf>
    <xf numFmtId="166" fontId="22" fillId="0" borderId="0" applyNumberFormat="0" applyBorder="0" applyAlignment="0" applyProtection="0"/>
    <xf numFmtId="166" fontId="2" fillId="0" borderId="0"/>
    <xf numFmtId="168" fontId="19" fillId="0" borderId="0" applyFont="0" applyFill="0" applyBorder="0" applyAlignment="0" applyProtection="0"/>
    <xf numFmtId="169" fontId="19" fillId="0" borderId="0" applyFont="0" applyFill="0" applyBorder="0" applyAlignment="0" applyProtection="0"/>
    <xf numFmtId="170" fontId="19" fillId="0" borderId="0" applyFont="0" applyFill="0" applyBorder="0" applyAlignment="0" applyProtection="0"/>
    <xf numFmtId="9" fontId="2" fillId="0" borderId="0" applyFont="0" applyFill="0" applyBorder="0" applyAlignment="0" applyProtection="0"/>
    <xf numFmtId="166" fontId="23" fillId="0" borderId="0" applyNumberFormat="0" applyFill="0" applyBorder="0" applyProtection="0">
      <alignment horizontal="left"/>
    </xf>
    <xf numFmtId="9" fontId="5" fillId="0" borderId="0" applyFont="0" applyFill="0" applyBorder="0" applyAlignment="0" applyProtection="0"/>
    <xf numFmtId="166" fontId="2" fillId="0" borderId="0"/>
    <xf numFmtId="166" fontId="5" fillId="0" borderId="0"/>
    <xf numFmtId="9" fontId="5" fillId="0" borderId="0" applyFont="0" applyFill="0" applyBorder="0" applyAlignment="0" applyProtection="0"/>
    <xf numFmtId="164" fontId="24" fillId="0" borderId="0" applyFont="0" applyFill="0" applyBorder="0" applyAlignment="0" applyProtection="0"/>
    <xf numFmtId="166" fontId="5" fillId="0" borderId="0"/>
    <xf numFmtId="166" fontId="2" fillId="0" borderId="0"/>
    <xf numFmtId="166" fontId="16" fillId="0" borderId="0"/>
    <xf numFmtId="43" fontId="5" fillId="0" borderId="0" applyFont="0" applyFill="0" applyBorder="0" applyAlignment="0" applyProtection="0"/>
    <xf numFmtId="0" fontId="16" fillId="0" borderId="0"/>
    <xf numFmtId="0" fontId="16" fillId="0" borderId="0"/>
    <xf numFmtId="171" fontId="5" fillId="0" borderId="0"/>
    <xf numFmtId="171" fontId="20" fillId="0" borderId="0" applyNumberFormat="0" applyFill="0" applyBorder="0" applyAlignment="0" applyProtection="0">
      <alignment vertical="top"/>
      <protection locked="0"/>
    </xf>
    <xf numFmtId="171" fontId="16" fillId="11" borderId="0" applyNumberFormat="0" applyBorder="0" applyAlignment="0" applyProtection="0"/>
    <xf numFmtId="171" fontId="16" fillId="11" borderId="0" applyNumberFormat="0" applyBorder="0" applyAlignment="0" applyProtection="0"/>
    <xf numFmtId="171" fontId="16" fillId="11" borderId="0" applyNumberFormat="0" applyBorder="0" applyAlignment="0" applyProtection="0"/>
    <xf numFmtId="171" fontId="16" fillId="11" borderId="0" applyNumberFormat="0" applyBorder="0" applyAlignment="0" applyProtection="0"/>
    <xf numFmtId="171" fontId="16" fillId="15" borderId="0" applyNumberFormat="0" applyBorder="0" applyAlignment="0" applyProtection="0"/>
    <xf numFmtId="171" fontId="16" fillId="15" borderId="0" applyNumberFormat="0" applyBorder="0" applyAlignment="0" applyProtection="0"/>
    <xf numFmtId="171" fontId="16" fillId="15" borderId="0" applyNumberFormat="0" applyBorder="0" applyAlignment="0" applyProtection="0"/>
    <xf numFmtId="171" fontId="16" fillId="15" borderId="0" applyNumberFormat="0" applyBorder="0" applyAlignment="0" applyProtection="0"/>
    <xf numFmtId="171" fontId="16" fillId="19" borderId="0" applyNumberFormat="0" applyBorder="0" applyAlignment="0" applyProtection="0"/>
    <xf numFmtId="171" fontId="16" fillId="19" borderId="0" applyNumberFormat="0" applyBorder="0" applyAlignment="0" applyProtection="0"/>
    <xf numFmtId="171" fontId="16" fillId="19" borderId="0" applyNumberFormat="0" applyBorder="0" applyAlignment="0" applyProtection="0"/>
    <xf numFmtId="171" fontId="16" fillId="19" borderId="0" applyNumberFormat="0" applyBorder="0" applyAlignment="0" applyProtection="0"/>
    <xf numFmtId="171" fontId="16" fillId="23" borderId="0" applyNumberFormat="0" applyBorder="0" applyAlignment="0" applyProtection="0"/>
    <xf numFmtId="171" fontId="16" fillId="23" borderId="0" applyNumberFormat="0" applyBorder="0" applyAlignment="0" applyProtection="0"/>
    <xf numFmtId="171" fontId="16" fillId="23" borderId="0" applyNumberFormat="0" applyBorder="0" applyAlignment="0" applyProtection="0"/>
    <xf numFmtId="171" fontId="16" fillId="23" borderId="0" applyNumberFormat="0" applyBorder="0" applyAlignment="0" applyProtection="0"/>
    <xf numFmtId="171" fontId="16" fillId="27" borderId="0" applyNumberFormat="0" applyBorder="0" applyAlignment="0" applyProtection="0"/>
    <xf numFmtId="171" fontId="16" fillId="27" borderId="0" applyNumberFormat="0" applyBorder="0" applyAlignment="0" applyProtection="0"/>
    <xf numFmtId="171" fontId="16" fillId="27" borderId="0" applyNumberFormat="0" applyBorder="0" applyAlignment="0" applyProtection="0"/>
    <xf numFmtId="171" fontId="16" fillId="27" borderId="0" applyNumberFormat="0" applyBorder="0" applyAlignment="0" applyProtection="0"/>
    <xf numFmtId="171" fontId="16" fillId="31" borderId="0" applyNumberFormat="0" applyBorder="0" applyAlignment="0" applyProtection="0"/>
    <xf numFmtId="171" fontId="16" fillId="31" borderId="0" applyNumberFormat="0" applyBorder="0" applyAlignment="0" applyProtection="0"/>
    <xf numFmtId="171" fontId="16" fillId="31" borderId="0" applyNumberFormat="0" applyBorder="0" applyAlignment="0" applyProtection="0"/>
    <xf numFmtId="171" fontId="16" fillId="31" borderId="0" applyNumberFormat="0" applyBorder="0" applyAlignment="0" applyProtection="0"/>
    <xf numFmtId="171" fontId="16" fillId="12" borderId="0" applyNumberFormat="0" applyBorder="0" applyAlignment="0" applyProtection="0"/>
    <xf numFmtId="171" fontId="16" fillId="12" borderId="0" applyNumberFormat="0" applyBorder="0" applyAlignment="0" applyProtection="0"/>
    <xf numFmtId="171" fontId="16" fillId="12" borderId="0" applyNumberFormat="0" applyBorder="0" applyAlignment="0" applyProtection="0"/>
    <xf numFmtId="171" fontId="16" fillId="12" borderId="0" applyNumberFormat="0" applyBorder="0" applyAlignment="0" applyProtection="0"/>
    <xf numFmtId="171" fontId="16" fillId="16" borderId="0" applyNumberFormat="0" applyBorder="0" applyAlignment="0" applyProtection="0"/>
    <xf numFmtId="171" fontId="16" fillId="16" borderId="0" applyNumberFormat="0" applyBorder="0" applyAlignment="0" applyProtection="0"/>
    <xf numFmtId="171" fontId="16" fillId="16" borderId="0" applyNumberFormat="0" applyBorder="0" applyAlignment="0" applyProtection="0"/>
    <xf numFmtId="171" fontId="16" fillId="16" borderId="0" applyNumberFormat="0" applyBorder="0" applyAlignment="0" applyProtection="0"/>
    <xf numFmtId="171" fontId="16" fillId="20" borderId="0" applyNumberFormat="0" applyBorder="0" applyAlignment="0" applyProtection="0"/>
    <xf numFmtId="171" fontId="16" fillId="20" borderId="0" applyNumberFormat="0" applyBorder="0" applyAlignment="0" applyProtection="0"/>
    <xf numFmtId="171" fontId="16" fillId="20" borderId="0" applyNumberFormat="0" applyBorder="0" applyAlignment="0" applyProtection="0"/>
    <xf numFmtId="171" fontId="16" fillId="20" borderId="0" applyNumberFormat="0" applyBorder="0" applyAlignment="0" applyProtection="0"/>
    <xf numFmtId="171" fontId="16" fillId="24" borderId="0" applyNumberFormat="0" applyBorder="0" applyAlignment="0" applyProtection="0"/>
    <xf numFmtId="171" fontId="16" fillId="24" borderId="0" applyNumberFormat="0" applyBorder="0" applyAlignment="0" applyProtection="0"/>
    <xf numFmtId="171" fontId="16" fillId="24" borderId="0" applyNumberFormat="0" applyBorder="0" applyAlignment="0" applyProtection="0"/>
    <xf numFmtId="171" fontId="16" fillId="24" borderId="0" applyNumberFormat="0" applyBorder="0" applyAlignment="0" applyProtection="0"/>
    <xf numFmtId="171" fontId="16" fillId="28" borderId="0" applyNumberFormat="0" applyBorder="0" applyAlignment="0" applyProtection="0"/>
    <xf numFmtId="171" fontId="16" fillId="28" borderId="0" applyNumberFormat="0" applyBorder="0" applyAlignment="0" applyProtection="0"/>
    <xf numFmtId="171" fontId="16" fillId="28" borderId="0" applyNumberFormat="0" applyBorder="0" applyAlignment="0" applyProtection="0"/>
    <xf numFmtId="171" fontId="16" fillId="28" borderId="0" applyNumberFormat="0" applyBorder="0" applyAlignment="0" applyProtection="0"/>
    <xf numFmtId="171" fontId="16" fillId="32" borderId="0" applyNumberFormat="0" applyBorder="0" applyAlignment="0" applyProtection="0"/>
    <xf numFmtId="171" fontId="16" fillId="32" borderId="0" applyNumberFormat="0" applyBorder="0" applyAlignment="0" applyProtection="0"/>
    <xf numFmtId="171" fontId="16" fillId="32" borderId="0" applyNumberFormat="0" applyBorder="0" applyAlignment="0" applyProtection="0"/>
    <xf numFmtId="171" fontId="16" fillId="32" borderId="0" applyNumberFormat="0" applyBorder="0" applyAlignment="0" applyProtection="0"/>
    <xf numFmtId="171" fontId="25" fillId="13" borderId="0" applyNumberFormat="0" applyBorder="0" applyAlignment="0" applyProtection="0"/>
    <xf numFmtId="171" fontId="25" fillId="17" borderId="0" applyNumberFormat="0" applyBorder="0" applyAlignment="0" applyProtection="0"/>
    <xf numFmtId="171" fontId="25" fillId="21" borderId="0" applyNumberFormat="0" applyBorder="0" applyAlignment="0" applyProtection="0"/>
    <xf numFmtId="171" fontId="25" fillId="25" borderId="0" applyNumberFormat="0" applyBorder="0" applyAlignment="0" applyProtection="0"/>
    <xf numFmtId="171" fontId="25" fillId="29" borderId="0" applyNumberFormat="0" applyBorder="0" applyAlignment="0" applyProtection="0"/>
    <xf numFmtId="171" fontId="25" fillId="33" borderId="0" applyNumberFormat="0" applyBorder="0" applyAlignment="0" applyProtection="0"/>
    <xf numFmtId="171" fontId="25" fillId="10" borderId="0" applyNumberFormat="0" applyBorder="0" applyAlignment="0" applyProtection="0"/>
    <xf numFmtId="171" fontId="25" fillId="14" borderId="0" applyNumberFormat="0" applyBorder="0" applyAlignment="0" applyProtection="0"/>
    <xf numFmtId="171" fontId="25" fillId="18" borderId="0" applyNumberFormat="0" applyBorder="0" applyAlignment="0" applyProtection="0"/>
    <xf numFmtId="171" fontId="25" fillId="22" borderId="0" applyNumberFormat="0" applyBorder="0" applyAlignment="0" applyProtection="0"/>
    <xf numFmtId="171" fontId="25" fillId="26" borderId="0" applyNumberFormat="0" applyBorder="0" applyAlignment="0" applyProtection="0"/>
    <xf numFmtId="171" fontId="25" fillId="30" borderId="0" applyNumberFormat="0" applyBorder="0" applyAlignment="0" applyProtection="0"/>
    <xf numFmtId="171" fontId="26" fillId="4" borderId="0" applyNumberFormat="0" applyBorder="0" applyAlignment="0" applyProtection="0"/>
    <xf numFmtId="171" fontId="27" fillId="7" borderId="25" applyNumberFormat="0" applyAlignment="0" applyProtection="0"/>
    <xf numFmtId="171" fontId="28" fillId="8" borderId="28" applyNumberFormat="0" applyAlignment="0" applyProtection="0"/>
    <xf numFmtId="43" fontId="29"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1" fontId="30" fillId="0" borderId="0" applyNumberFormat="0" applyFill="0" applyBorder="0" applyAlignment="0" applyProtection="0"/>
    <xf numFmtId="171" fontId="31" fillId="3" borderId="0" applyNumberFormat="0" applyBorder="0" applyAlignment="0" applyProtection="0"/>
    <xf numFmtId="171" fontId="32" fillId="0" borderId="22" applyNumberFormat="0" applyFill="0" applyAlignment="0" applyProtection="0"/>
    <xf numFmtId="171" fontId="33" fillId="0" borderId="23" applyNumberFormat="0" applyFill="0" applyAlignment="0" applyProtection="0"/>
    <xf numFmtId="171" fontId="34" fillId="0" borderId="24" applyNumberFormat="0" applyFill="0" applyAlignment="0" applyProtection="0"/>
    <xf numFmtId="171" fontId="34" fillId="0" borderId="0" applyNumberFormat="0" applyFill="0" applyBorder="0" applyAlignment="0" applyProtection="0"/>
    <xf numFmtId="171" fontId="35" fillId="6" borderId="25" applyNumberFormat="0" applyAlignment="0" applyProtection="0"/>
    <xf numFmtId="171" fontId="36" fillId="0" borderId="27" applyNumberFormat="0" applyFill="0" applyAlignment="0" applyProtection="0"/>
    <xf numFmtId="171" fontId="37" fillId="5" borderId="0" applyNumberFormat="0" applyBorder="0" applyAlignment="0" applyProtection="0"/>
    <xf numFmtId="171" fontId="16" fillId="0" borderId="0"/>
    <xf numFmtId="171" fontId="16" fillId="0" borderId="0"/>
    <xf numFmtId="171" fontId="16" fillId="0" borderId="0"/>
    <xf numFmtId="171" fontId="16" fillId="0" borderId="0"/>
    <xf numFmtId="171" fontId="16" fillId="0" borderId="0"/>
    <xf numFmtId="171" fontId="16" fillId="0" borderId="0"/>
    <xf numFmtId="171" fontId="16" fillId="0" borderId="0"/>
    <xf numFmtId="171" fontId="16" fillId="0" borderId="0"/>
    <xf numFmtId="171" fontId="5" fillId="0" borderId="0"/>
    <xf numFmtId="171" fontId="16" fillId="0" borderId="0"/>
    <xf numFmtId="171" fontId="16" fillId="0" borderId="0"/>
    <xf numFmtId="171" fontId="16" fillId="0" borderId="0"/>
    <xf numFmtId="171" fontId="19" fillId="0" borderId="0"/>
    <xf numFmtId="171" fontId="19" fillId="0" borderId="0"/>
    <xf numFmtId="171" fontId="19" fillId="0" borderId="0"/>
    <xf numFmtId="171" fontId="19" fillId="0" borderId="0"/>
    <xf numFmtId="171" fontId="16" fillId="0" borderId="0"/>
    <xf numFmtId="171" fontId="16" fillId="0" borderId="0"/>
    <xf numFmtId="171" fontId="16" fillId="0" borderId="0"/>
    <xf numFmtId="171" fontId="16" fillId="0" borderId="0"/>
    <xf numFmtId="171" fontId="2" fillId="0" borderId="0"/>
    <xf numFmtId="171" fontId="16" fillId="0" borderId="0"/>
    <xf numFmtId="171" fontId="16" fillId="0" borderId="0"/>
    <xf numFmtId="171" fontId="16" fillId="0" borderId="0"/>
    <xf numFmtId="171" fontId="16" fillId="0" borderId="0"/>
    <xf numFmtId="171" fontId="16" fillId="0" borderId="0"/>
    <xf numFmtId="171" fontId="16" fillId="0" borderId="0"/>
    <xf numFmtId="171" fontId="16" fillId="0" borderId="0"/>
    <xf numFmtId="171" fontId="16" fillId="0" borderId="0"/>
    <xf numFmtId="171" fontId="16" fillId="0" borderId="0"/>
    <xf numFmtId="171" fontId="16" fillId="0" borderId="0"/>
    <xf numFmtId="171" fontId="16" fillId="0" borderId="0"/>
    <xf numFmtId="171" fontId="16" fillId="0" borderId="0"/>
    <xf numFmtId="171" fontId="16" fillId="0" borderId="0"/>
    <xf numFmtId="171" fontId="16" fillId="0" borderId="0"/>
    <xf numFmtId="171" fontId="16" fillId="0" borderId="0"/>
    <xf numFmtId="171" fontId="16" fillId="0" borderId="0"/>
    <xf numFmtId="171" fontId="16" fillId="0" borderId="0"/>
    <xf numFmtId="171" fontId="16" fillId="0" borderId="0"/>
    <xf numFmtId="171" fontId="16" fillId="0" borderId="0"/>
    <xf numFmtId="171" fontId="16" fillId="0" borderId="0"/>
    <xf numFmtId="171" fontId="16" fillId="0" borderId="0"/>
    <xf numFmtId="171" fontId="19" fillId="0" borderId="0"/>
    <xf numFmtId="171" fontId="16" fillId="0" borderId="0"/>
    <xf numFmtId="171" fontId="16" fillId="0" borderId="0"/>
    <xf numFmtId="171" fontId="16" fillId="0" borderId="0"/>
    <xf numFmtId="171" fontId="16" fillId="0" borderId="0"/>
    <xf numFmtId="171" fontId="16" fillId="0" borderId="0"/>
    <xf numFmtId="171" fontId="16" fillId="0" borderId="0"/>
    <xf numFmtId="171" fontId="16" fillId="0" borderId="0"/>
    <xf numFmtId="171" fontId="16" fillId="0" borderId="0"/>
    <xf numFmtId="171" fontId="16" fillId="0" borderId="0"/>
    <xf numFmtId="171" fontId="2" fillId="0" borderId="0"/>
    <xf numFmtId="171" fontId="16" fillId="0" borderId="0"/>
    <xf numFmtId="171" fontId="16" fillId="0" borderId="0"/>
    <xf numFmtId="171" fontId="19" fillId="0" borderId="0"/>
    <xf numFmtId="171" fontId="19" fillId="0" borderId="0"/>
    <xf numFmtId="171" fontId="19" fillId="0" borderId="0"/>
    <xf numFmtId="171" fontId="16" fillId="0" borderId="0"/>
    <xf numFmtId="171" fontId="19" fillId="0" borderId="0"/>
    <xf numFmtId="171" fontId="19" fillId="0" borderId="0"/>
    <xf numFmtId="171" fontId="16" fillId="0" borderId="0"/>
    <xf numFmtId="171" fontId="19" fillId="0" borderId="0"/>
    <xf numFmtId="171" fontId="16" fillId="0" borderId="0"/>
    <xf numFmtId="171" fontId="16" fillId="0" borderId="0"/>
    <xf numFmtId="171" fontId="16" fillId="0" borderId="0"/>
    <xf numFmtId="171" fontId="16" fillId="0" borderId="0"/>
    <xf numFmtId="171" fontId="16" fillId="9" borderId="29" applyNumberFormat="0" applyFont="0" applyAlignment="0" applyProtection="0"/>
    <xf numFmtId="171" fontId="16" fillId="9" borderId="29" applyNumberFormat="0" applyFont="0" applyAlignment="0" applyProtection="0"/>
    <xf numFmtId="171" fontId="16" fillId="9" borderId="29" applyNumberFormat="0" applyFont="0" applyAlignment="0" applyProtection="0"/>
    <xf numFmtId="171" fontId="16" fillId="9" borderId="29" applyNumberFormat="0" applyFont="0" applyAlignment="0" applyProtection="0"/>
    <xf numFmtId="171" fontId="16" fillId="9" borderId="29" applyNumberFormat="0" applyFont="0" applyAlignment="0" applyProtection="0"/>
    <xf numFmtId="171" fontId="16" fillId="9" borderId="29" applyNumberFormat="0" applyFont="0" applyAlignment="0" applyProtection="0"/>
    <xf numFmtId="171" fontId="16" fillId="9" borderId="29" applyNumberFormat="0" applyFont="0" applyAlignment="0" applyProtection="0"/>
    <xf numFmtId="171" fontId="16" fillId="9" borderId="29" applyNumberFormat="0" applyFont="0" applyAlignment="0" applyProtection="0"/>
    <xf numFmtId="171" fontId="16" fillId="9" borderId="29" applyNumberFormat="0" applyFont="0" applyAlignment="0" applyProtection="0"/>
    <xf numFmtId="171" fontId="38" fillId="7" borderId="26" applyNumberForma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9" fillId="0" borderId="0" applyFont="0" applyFill="0" applyBorder="0" applyAlignment="0" applyProtection="0"/>
    <xf numFmtId="171" fontId="39" fillId="0" borderId="30" applyNumberFormat="0" applyFill="0" applyAlignment="0" applyProtection="0"/>
    <xf numFmtId="171" fontId="40" fillId="0" borderId="0" applyNumberFormat="0" applyFill="0" applyBorder="0" applyAlignment="0" applyProtection="0"/>
    <xf numFmtId="0" fontId="2" fillId="0" borderId="0"/>
    <xf numFmtId="0" fontId="5" fillId="0" borderId="0"/>
    <xf numFmtId="0" fontId="41" fillId="0" borderId="0"/>
    <xf numFmtId="0" fontId="42" fillId="0" borderId="0" applyNumberFormat="0" applyFill="0" applyBorder="0" applyAlignment="0" applyProtection="0">
      <alignment vertical="top"/>
      <protection locked="0"/>
    </xf>
    <xf numFmtId="0" fontId="2" fillId="0" borderId="0"/>
    <xf numFmtId="43" fontId="19" fillId="0" borderId="0" applyFont="0" applyFill="0" applyBorder="0" applyAlignment="0" applyProtection="0"/>
    <xf numFmtId="0" fontId="19" fillId="0" borderId="0">
      <alignment horizontal="left" vertical="center"/>
    </xf>
    <xf numFmtId="0" fontId="20" fillId="0" borderId="0" applyNumberFormat="0" applyFill="0" applyBorder="0" applyAlignment="0" applyProtection="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 fillId="0" borderId="0"/>
    <xf numFmtId="9" fontId="2" fillId="0" borderId="0" applyFont="0" applyFill="0" applyBorder="0" applyAlignment="0" applyProtection="0"/>
    <xf numFmtId="0" fontId="3" fillId="0" borderId="0" applyNumberFormat="0" applyFill="0" applyBorder="0" applyAlignment="0" applyProtection="0"/>
    <xf numFmtId="43" fontId="2" fillId="0" borderId="0" applyFont="0" applyFill="0" applyBorder="0" applyAlignment="0" applyProtection="0"/>
    <xf numFmtId="166"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 fillId="0" borderId="0"/>
    <xf numFmtId="0" fontId="1" fillId="0" borderId="0"/>
    <xf numFmtId="0" fontId="5" fillId="0" borderId="0"/>
    <xf numFmtId="166" fontId="2" fillId="0" borderId="0"/>
    <xf numFmtId="9" fontId="2" fillId="0" borderId="0" applyFont="0" applyFill="0" applyBorder="0" applyAlignment="0" applyProtection="0"/>
    <xf numFmtId="9" fontId="5"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9" fontId="2" fillId="0" borderId="0" applyFont="0" applyFill="0" applyBorder="0" applyAlignment="0" applyProtection="0"/>
    <xf numFmtId="0" fontId="3" fillId="0" borderId="0" applyNumberFormat="0" applyFill="0" applyBorder="0" applyAlignment="0" applyProtection="0"/>
    <xf numFmtId="43" fontId="2" fillId="0" borderId="0" applyFont="0" applyFill="0" applyBorder="0" applyAlignment="0" applyProtection="0"/>
    <xf numFmtId="41" fontId="2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0" fillId="0" borderId="0"/>
    <xf numFmtId="43" fontId="5"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9" fontId="2" fillId="0" borderId="0" applyFont="0" applyFill="0" applyBorder="0" applyAlignment="0" applyProtection="0"/>
    <xf numFmtId="166" fontId="2" fillId="0" borderId="0"/>
    <xf numFmtId="41" fontId="24" fillId="0" borderId="0" applyFont="0" applyFill="0" applyBorder="0" applyAlignment="0" applyProtection="0"/>
    <xf numFmtId="166" fontId="2" fillId="0" borderId="0"/>
    <xf numFmtId="43" fontId="5"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19" fillId="0" borderId="0" applyFont="0" applyFill="0" applyBorder="0" applyAlignment="0" applyProtection="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 fillId="0" borderId="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5" fillId="0" borderId="0" applyFont="0" applyFill="0" applyBorder="0" applyAlignment="0" applyProtection="0"/>
    <xf numFmtId="172" fontId="45" fillId="0" borderId="0" applyBorder="0" applyProtection="0"/>
    <xf numFmtId="9" fontId="10" fillId="0" borderId="0" applyFont="0" applyFill="0" applyBorder="0" applyAlignment="0" applyProtection="0"/>
  </cellStyleXfs>
  <cellXfs count="145">
    <xf numFmtId="0" fontId="0" fillId="0" borderId="0" xfId="0"/>
    <xf numFmtId="0" fontId="4" fillId="2" borderId="0" xfId="0" applyFont="1" applyFill="1"/>
    <xf numFmtId="0" fontId="7" fillId="2" borderId="0" xfId="0" applyFont="1" applyFill="1" applyAlignment="1">
      <alignment vertical="center"/>
    </xf>
    <xf numFmtId="0" fontId="4" fillId="2" borderId="0" xfId="0" applyFont="1" applyFill="1" applyAlignment="1">
      <alignment vertical="center" wrapText="1"/>
    </xf>
    <xf numFmtId="0" fontId="4" fillId="2" borderId="7" xfId="0" applyFont="1" applyFill="1" applyBorder="1" applyAlignment="1">
      <alignment vertical="center" wrapText="1"/>
    </xf>
    <xf numFmtId="0" fontId="4" fillId="2" borderId="7" xfId="0" applyFont="1" applyFill="1" applyBorder="1" applyAlignment="1">
      <alignment horizontal="left" vertical="center" wrapText="1" indent="5"/>
    </xf>
    <xf numFmtId="0" fontId="8" fillId="2" borderId="9" xfId="0" applyFont="1" applyFill="1" applyBorder="1" applyAlignment="1">
      <alignment vertical="center" wrapText="1"/>
    </xf>
    <xf numFmtId="0" fontId="4" fillId="2" borderId="3" xfId="0" applyFont="1" applyFill="1" applyBorder="1" applyAlignment="1">
      <alignment vertical="center" wrapText="1"/>
    </xf>
    <xf numFmtId="0" fontId="13" fillId="2" borderId="1" xfId="0" applyFont="1" applyFill="1" applyBorder="1" applyAlignment="1">
      <alignment horizontal="center" vertical="center"/>
    </xf>
    <xf numFmtId="0" fontId="14" fillId="2" borderId="2" xfId="0" applyFont="1" applyFill="1" applyBorder="1" applyAlignment="1">
      <alignment horizontal="center" vertical="center"/>
    </xf>
    <xf numFmtId="0" fontId="0" fillId="2" borderId="0" xfId="0" applyFill="1"/>
    <xf numFmtId="0" fontId="15" fillId="0" borderId="0" xfId="0" applyFont="1"/>
    <xf numFmtId="0" fontId="8" fillId="2" borderId="0" xfId="4" applyNumberFormat="1" applyFont="1" applyFill="1"/>
    <xf numFmtId="0" fontId="5" fillId="2" borderId="0" xfId="4" applyNumberFormat="1" applyFont="1" applyFill="1"/>
    <xf numFmtId="0" fontId="8" fillId="2" borderId="0" xfId="0" applyFont="1" applyFill="1" applyAlignment="1">
      <alignment vertical="center" wrapText="1"/>
    </xf>
    <xf numFmtId="166" fontId="16" fillId="0" borderId="0" xfId="4"/>
    <xf numFmtId="0" fontId="4" fillId="0" borderId="0" xfId="0" applyFont="1"/>
    <xf numFmtId="8" fontId="0" fillId="2" borderId="0" xfId="0" applyNumberFormat="1" applyFill="1"/>
    <xf numFmtId="0" fontId="11" fillId="2" borderId="1" xfId="0" applyFont="1" applyFill="1" applyBorder="1" applyAlignment="1">
      <alignment horizontal="center" vertical="center" wrapText="1"/>
    </xf>
    <xf numFmtId="0" fontId="18" fillId="2" borderId="13" xfId="0" applyFont="1" applyFill="1" applyBorder="1" applyAlignment="1">
      <alignment vertical="center" wrapText="1"/>
    </xf>
    <xf numFmtId="0" fontId="18" fillId="2" borderId="19" xfId="0" applyFont="1" applyFill="1" applyBorder="1" applyAlignment="1">
      <alignment vertical="center" wrapText="1"/>
    </xf>
    <xf numFmtId="4" fontId="4" fillId="2" borderId="0" xfId="0" applyNumberFormat="1" applyFont="1" applyFill="1"/>
    <xf numFmtId="2" fontId="4" fillId="2" borderId="0" xfId="0" applyNumberFormat="1" applyFont="1" applyFill="1"/>
    <xf numFmtId="0" fontId="6" fillId="2" borderId="0" xfId="4" applyNumberFormat="1" applyFont="1" applyFill="1" applyAlignment="1">
      <alignment vertical="center" wrapText="1"/>
    </xf>
    <xf numFmtId="167" fontId="5" fillId="2" borderId="0" xfId="3" applyNumberFormat="1" applyFont="1" applyFill="1" applyAlignment="1">
      <alignment horizontal="right"/>
    </xf>
    <xf numFmtId="4" fontId="4" fillId="0" borderId="0" xfId="0" applyNumberFormat="1" applyFont="1"/>
    <xf numFmtId="2" fontId="4" fillId="0" borderId="0" xfId="0" applyNumberFormat="1" applyFont="1"/>
    <xf numFmtId="0" fontId="5" fillId="2" borderId="0" xfId="0" applyFont="1" applyFill="1"/>
    <xf numFmtId="0" fontId="6" fillId="2" borderId="4"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18" xfId="0" applyFont="1" applyFill="1" applyBorder="1" applyAlignment="1">
      <alignment horizontal="center" vertical="center" wrapText="1"/>
    </xf>
    <xf numFmtId="4" fontId="5" fillId="2" borderId="14" xfId="216" applyNumberFormat="1" applyFill="1" applyBorder="1" applyAlignment="1">
      <alignment horizontal="center"/>
    </xf>
    <xf numFmtId="0" fontId="10" fillId="2" borderId="1" xfId="0" applyFont="1" applyFill="1" applyBorder="1" applyAlignment="1">
      <alignment vertical="center" wrapText="1"/>
    </xf>
    <xf numFmtId="4" fontId="17" fillId="2" borderId="1" xfId="216" applyNumberFormat="1" applyFont="1" applyFill="1" applyBorder="1" applyAlignment="1">
      <alignment horizontal="center" vertical="center"/>
    </xf>
    <xf numFmtId="0" fontId="0" fillId="0" borderId="0" xfId="0" applyAlignment="1">
      <alignment horizontal="left" indent="1"/>
    </xf>
    <xf numFmtId="0" fontId="15" fillId="0" borderId="0" xfId="219" applyFont="1"/>
    <xf numFmtId="0" fontId="2" fillId="2" borderId="0" xfId="219" applyFill="1"/>
    <xf numFmtId="0" fontId="10" fillId="34" borderId="0" xfId="608" applyFill="1"/>
    <xf numFmtId="167" fontId="10" fillId="34" borderId="40" xfId="237" applyNumberFormat="1" applyFont="1" applyFill="1" applyBorder="1" applyAlignment="1">
      <alignment horizontal="right"/>
    </xf>
    <xf numFmtId="167" fontId="10" fillId="34" borderId="36" xfId="237" applyNumberFormat="1" applyFont="1" applyFill="1" applyBorder="1" applyAlignment="1">
      <alignment horizontal="right"/>
    </xf>
    <xf numFmtId="0" fontId="0" fillId="34" borderId="0" xfId="1106" applyNumberFormat="1" applyFont="1" applyFill="1"/>
    <xf numFmtId="0" fontId="0" fillId="34" borderId="38" xfId="1106" applyNumberFormat="1" applyFont="1" applyFill="1" applyBorder="1"/>
    <xf numFmtId="0" fontId="10" fillId="34" borderId="39" xfId="608" applyFill="1" applyBorder="1"/>
    <xf numFmtId="0" fontId="0" fillId="34" borderId="37" xfId="1106" applyNumberFormat="1" applyFont="1" applyFill="1" applyBorder="1"/>
    <xf numFmtId="167" fontId="10" fillId="34" borderId="15" xfId="237" applyNumberFormat="1" applyFont="1" applyFill="1" applyBorder="1" applyAlignment="1">
      <alignment horizontal="right"/>
    </xf>
    <xf numFmtId="167" fontId="10" fillId="34" borderId="41" xfId="237" applyNumberFormat="1" applyFont="1" applyFill="1" applyBorder="1" applyAlignment="1">
      <alignment horizontal="right"/>
    </xf>
    <xf numFmtId="0" fontId="0" fillId="34" borderId="37" xfId="1106" applyNumberFormat="1" applyFont="1" applyFill="1" applyBorder="1" applyAlignment="1">
      <alignment wrapText="1"/>
    </xf>
    <xf numFmtId="0" fontId="13" fillId="34" borderId="34" xfId="1106" applyNumberFormat="1" applyFont="1" applyFill="1" applyBorder="1" applyAlignment="1">
      <alignment vertical="center" wrapText="1"/>
    </xf>
    <xf numFmtId="0" fontId="0" fillId="34" borderId="34" xfId="1106" applyNumberFormat="1" applyFont="1" applyFill="1" applyBorder="1"/>
    <xf numFmtId="0" fontId="0" fillId="34" borderId="35" xfId="1106" applyNumberFormat="1" applyFont="1" applyFill="1" applyBorder="1"/>
    <xf numFmtId="0" fontId="0" fillId="34" borderId="38" xfId="1106" applyNumberFormat="1" applyFont="1" applyFill="1" applyBorder="1" applyAlignment="1">
      <alignment wrapText="1"/>
    </xf>
    <xf numFmtId="0" fontId="13" fillId="34" borderId="35" xfId="1106" applyNumberFormat="1" applyFont="1" applyFill="1" applyBorder="1" applyAlignment="1">
      <alignment vertical="center"/>
    </xf>
    <xf numFmtId="0" fontId="13" fillId="34" borderId="36" xfId="1106" applyNumberFormat="1" applyFont="1" applyFill="1" applyBorder="1" applyAlignment="1">
      <alignment horizontal="right" vertical="center" wrapText="1"/>
    </xf>
    <xf numFmtId="10" fontId="0" fillId="34" borderId="35" xfId="1107" applyNumberFormat="1" applyFont="1" applyFill="1" applyBorder="1" applyAlignment="1">
      <alignment horizontal="right"/>
    </xf>
    <xf numFmtId="10" fontId="0" fillId="34" borderId="0" xfId="1107" applyNumberFormat="1" applyFont="1" applyFill="1" applyAlignment="1">
      <alignment horizontal="right"/>
    </xf>
    <xf numFmtId="10" fontId="0" fillId="34" borderId="39" xfId="1107" applyNumberFormat="1" applyFont="1" applyFill="1" applyBorder="1" applyAlignment="1">
      <alignment horizontal="right"/>
    </xf>
    <xf numFmtId="167" fontId="0" fillId="34" borderId="44" xfId="237" applyNumberFormat="1" applyFont="1" applyFill="1" applyBorder="1" applyAlignment="1">
      <alignment horizontal="right"/>
    </xf>
    <xf numFmtId="167" fontId="0" fillId="34" borderId="47" xfId="237" applyNumberFormat="1" applyFont="1" applyFill="1" applyBorder="1" applyAlignment="1">
      <alignment horizontal="right"/>
    </xf>
    <xf numFmtId="167" fontId="0" fillId="34" borderId="15" xfId="237" applyNumberFormat="1" applyFont="1" applyFill="1" applyBorder="1" applyAlignment="1">
      <alignment horizontal="right"/>
    </xf>
    <xf numFmtId="10" fontId="0" fillId="34" borderId="0" xfId="1" applyNumberFormat="1" applyFont="1" applyFill="1" applyAlignment="1">
      <alignment horizontal="right"/>
    </xf>
    <xf numFmtId="2" fontId="4" fillId="0" borderId="0" xfId="0" applyNumberFormat="1" applyFont="1" applyFill="1"/>
    <xf numFmtId="0" fontId="6" fillId="2" borderId="0" xfId="4" applyNumberFormat="1" applyFont="1" applyFill="1" applyBorder="1" applyAlignment="1">
      <alignment vertical="center" wrapText="1"/>
    </xf>
    <xf numFmtId="10" fontId="10" fillId="36" borderId="0" xfId="1" applyNumberFormat="1" applyFont="1" applyFill="1" applyBorder="1" applyAlignment="1">
      <alignment horizontal="right" vertical="top"/>
    </xf>
    <xf numFmtId="167" fontId="5" fillId="2" borderId="0" xfId="3" applyNumberFormat="1" applyFont="1" applyFill="1" applyBorder="1" applyAlignment="1">
      <alignment horizontal="right"/>
    </xf>
    <xf numFmtId="0" fontId="13" fillId="2" borderId="1" xfId="0" applyFont="1" applyFill="1" applyBorder="1" applyAlignment="1">
      <alignment horizontal="center" vertical="center" wrapText="1"/>
    </xf>
    <xf numFmtId="165" fontId="46" fillId="2" borderId="20" xfId="0" applyNumberFormat="1" applyFont="1" applyFill="1" applyBorder="1" applyAlignment="1">
      <alignment horizontal="left" vertical="center" wrapText="1"/>
    </xf>
    <xf numFmtId="0" fontId="44" fillId="2" borderId="2" xfId="0" applyFont="1" applyFill="1" applyBorder="1"/>
    <xf numFmtId="2" fontId="48" fillId="35" borderId="33" xfId="0" applyNumberFormat="1" applyFont="1" applyFill="1" applyBorder="1" applyAlignment="1">
      <alignment horizontal="center"/>
    </xf>
    <xf numFmtId="2" fontId="47" fillId="2" borderId="21" xfId="0" applyNumberFormat="1" applyFont="1" applyFill="1" applyBorder="1" applyAlignment="1">
      <alignment horizontal="center" vertical="center"/>
    </xf>
    <xf numFmtId="0" fontId="44" fillId="0" borderId="0" xfId="0" applyFont="1"/>
    <xf numFmtId="2" fontId="44" fillId="0" borderId="0" xfId="0" applyNumberFormat="1" applyFont="1"/>
    <xf numFmtId="0" fontId="1" fillId="2" borderId="1" xfId="0" applyFont="1" applyFill="1" applyBorder="1" applyAlignment="1">
      <alignment vertical="center"/>
    </xf>
    <xf numFmtId="0" fontId="21" fillId="2" borderId="1" xfId="0" applyFont="1" applyFill="1" applyBorder="1" applyAlignment="1">
      <alignment horizontal="center" vertical="center"/>
    </xf>
    <xf numFmtId="0" fontId="49" fillId="2" borderId="45" xfId="0" applyFont="1" applyFill="1" applyBorder="1" applyAlignment="1">
      <alignment horizontal="center" vertical="center"/>
    </xf>
    <xf numFmtId="0" fontId="1" fillId="2" borderId="46" xfId="0" applyFont="1" applyFill="1" applyBorder="1" applyAlignment="1">
      <alignment vertical="center" wrapText="1"/>
    </xf>
    <xf numFmtId="0" fontId="1" fillId="0" borderId="42" xfId="0" applyFont="1" applyBorder="1" applyAlignment="1">
      <alignment vertical="center" wrapText="1"/>
    </xf>
    <xf numFmtId="0" fontId="1" fillId="2" borderId="42" xfId="0" applyFont="1" applyFill="1" applyBorder="1" applyAlignment="1">
      <alignment vertical="center" wrapText="1"/>
    </xf>
    <xf numFmtId="0" fontId="1" fillId="0" borderId="58" xfId="0" applyFont="1" applyBorder="1" applyAlignment="1">
      <alignment vertical="center" wrapText="1"/>
    </xf>
    <xf numFmtId="0" fontId="1" fillId="0" borderId="13" xfId="0" applyFont="1" applyBorder="1" applyAlignment="1">
      <alignment vertical="center" wrapText="1"/>
    </xf>
    <xf numFmtId="0" fontId="1" fillId="2" borderId="13" xfId="0" applyFont="1" applyFill="1" applyBorder="1" applyAlignment="1">
      <alignment vertical="center" wrapText="1"/>
    </xf>
    <xf numFmtId="0" fontId="1" fillId="2" borderId="19" xfId="0" applyFont="1" applyFill="1" applyBorder="1" applyAlignment="1">
      <alignment vertical="center" wrapText="1"/>
    </xf>
    <xf numFmtId="4" fontId="43" fillId="2" borderId="49" xfId="0" applyNumberFormat="1" applyFont="1" applyFill="1" applyBorder="1" applyAlignment="1">
      <alignment horizontal="center"/>
    </xf>
    <xf numFmtId="4" fontId="43" fillId="2" borderId="51" xfId="0" applyNumberFormat="1" applyFont="1" applyFill="1" applyBorder="1" applyAlignment="1">
      <alignment horizontal="center"/>
    </xf>
    <xf numFmtId="4" fontId="43" fillId="2" borderId="52" xfId="0" applyNumberFormat="1" applyFont="1" applyFill="1" applyBorder="1" applyAlignment="1">
      <alignment horizontal="center"/>
    </xf>
    <xf numFmtId="0" fontId="8" fillId="2" borderId="5" xfId="0" applyFont="1" applyFill="1" applyBorder="1" applyAlignment="1">
      <alignment vertical="center" wrapText="1"/>
    </xf>
    <xf numFmtId="0" fontId="4" fillId="2" borderId="8" xfId="0" applyFont="1" applyFill="1" applyBorder="1" applyAlignment="1">
      <alignment vertical="center" wrapText="1"/>
    </xf>
    <xf numFmtId="165" fontId="21" fillId="2" borderId="20" xfId="0" applyNumberFormat="1" applyFont="1" applyFill="1" applyBorder="1" applyAlignment="1">
      <alignment horizontal="center" vertical="center" wrapText="1"/>
    </xf>
    <xf numFmtId="0" fontId="50" fillId="2" borderId="1" xfId="0" applyFont="1" applyFill="1" applyBorder="1" applyAlignment="1">
      <alignment horizontal="center" vertical="center" wrapText="1"/>
    </xf>
    <xf numFmtId="0" fontId="50" fillId="0" borderId="1" xfId="0" applyFont="1" applyBorder="1" applyAlignment="1">
      <alignment horizontal="center" vertical="center" wrapText="1"/>
    </xf>
    <xf numFmtId="4" fontId="51" fillId="2" borderId="1" xfId="216" applyNumberFormat="1" applyFont="1" applyFill="1" applyBorder="1" applyAlignment="1">
      <alignment horizontal="center" vertical="center"/>
    </xf>
    <xf numFmtId="0" fontId="50" fillId="2" borderId="2" xfId="0" applyFont="1" applyFill="1" applyBorder="1" applyAlignment="1">
      <alignment vertical="center" wrapText="1"/>
    </xf>
    <xf numFmtId="0" fontId="21" fillId="0" borderId="20" xfId="0" applyFont="1" applyBorder="1" applyAlignment="1">
      <alignment horizontal="center" vertical="center" wrapText="1"/>
    </xf>
    <xf numFmtId="0" fontId="21" fillId="0" borderId="20" xfId="0" applyFont="1" applyFill="1" applyBorder="1" applyAlignment="1">
      <alignment horizontal="center" vertical="center" wrapText="1"/>
    </xf>
    <xf numFmtId="0" fontId="50" fillId="0" borderId="1" xfId="0" applyFont="1" applyFill="1" applyBorder="1" applyAlignment="1">
      <alignment horizontal="center" vertical="center" wrapText="1"/>
    </xf>
    <xf numFmtId="2" fontId="21" fillId="0" borderId="1" xfId="0" applyNumberFormat="1" applyFont="1" applyBorder="1" applyAlignment="1">
      <alignment horizontal="center" vertical="center" wrapText="1"/>
    </xf>
    <xf numFmtId="2" fontId="21" fillId="2" borderId="1" xfId="0" applyNumberFormat="1" applyFont="1" applyFill="1" applyBorder="1" applyAlignment="1">
      <alignment horizontal="center" vertical="center" wrapText="1"/>
    </xf>
    <xf numFmtId="2" fontId="50" fillId="2" borderId="32" xfId="0" applyNumberFormat="1" applyFont="1" applyFill="1" applyBorder="1" applyAlignment="1">
      <alignment horizontal="center" vertical="center" wrapText="1"/>
    </xf>
    <xf numFmtId="2" fontId="50" fillId="2" borderId="0" xfId="0" applyNumberFormat="1" applyFont="1" applyFill="1" applyAlignment="1">
      <alignment vertical="center" wrapText="1"/>
    </xf>
    <xf numFmtId="2" fontId="50" fillId="2" borderId="43" xfId="0" applyNumberFormat="1" applyFont="1" applyFill="1" applyBorder="1" applyAlignment="1">
      <alignment horizontal="center" vertical="center" wrapText="1"/>
    </xf>
    <xf numFmtId="2" fontId="21" fillId="2" borderId="31" xfId="0" applyNumberFormat="1" applyFont="1" applyFill="1" applyBorder="1" applyAlignment="1">
      <alignment horizontal="center" vertical="center" wrapText="1"/>
    </xf>
    <xf numFmtId="2" fontId="50" fillId="0" borderId="20" xfId="0" applyNumberFormat="1" applyFont="1" applyBorder="1" applyAlignment="1">
      <alignment horizontal="center" vertical="center" wrapText="1"/>
    </xf>
    <xf numFmtId="2" fontId="21" fillId="2" borderId="17" xfId="0" applyNumberFormat="1" applyFont="1" applyFill="1" applyBorder="1" applyAlignment="1">
      <alignment horizontal="center" vertical="center" wrapText="1"/>
    </xf>
    <xf numFmtId="2" fontId="50" fillId="2" borderId="48" xfId="0" applyNumberFormat="1" applyFont="1" applyFill="1" applyBorder="1" applyAlignment="1">
      <alignment horizontal="center" vertical="center" wrapText="1"/>
    </xf>
    <xf numFmtId="2" fontId="51" fillId="2" borderId="1" xfId="0" applyNumberFormat="1" applyFont="1" applyFill="1" applyBorder="1" applyAlignment="1">
      <alignment horizontal="center" vertical="center"/>
    </xf>
    <xf numFmtId="0" fontId="21" fillId="0" borderId="1" xfId="0" applyFont="1" applyBorder="1" applyAlignment="1">
      <alignment horizontal="center" vertical="center" wrapText="1"/>
    </xf>
    <xf numFmtId="4" fontId="52" fillId="2" borderId="53" xfId="0" applyNumberFormat="1" applyFont="1" applyFill="1" applyBorder="1" applyAlignment="1">
      <alignment horizontal="center"/>
    </xf>
    <xf numFmtId="4" fontId="52" fillId="2" borderId="54" xfId="0" applyNumberFormat="1" applyFont="1" applyFill="1" applyBorder="1" applyAlignment="1">
      <alignment horizontal="center"/>
    </xf>
    <xf numFmtId="4" fontId="52" fillId="2" borderId="55" xfId="0" applyNumberFormat="1" applyFont="1" applyFill="1" applyBorder="1" applyAlignment="1">
      <alignment horizontal="center"/>
    </xf>
    <xf numFmtId="0" fontId="21" fillId="2" borderId="2" xfId="0" applyFont="1" applyFill="1" applyBorder="1" applyAlignment="1">
      <alignment vertical="center" wrapText="1"/>
    </xf>
    <xf numFmtId="4" fontId="52" fillId="2" borderId="49" xfId="0" applyNumberFormat="1" applyFont="1" applyFill="1" applyBorder="1" applyAlignment="1">
      <alignment horizontal="center"/>
    </xf>
    <xf numFmtId="4" fontId="52" fillId="2" borderId="51" xfId="0" applyNumberFormat="1" applyFont="1" applyFill="1" applyBorder="1" applyAlignment="1">
      <alignment horizontal="center"/>
    </xf>
    <xf numFmtId="4" fontId="52" fillId="2" borderId="52" xfId="0" applyNumberFormat="1" applyFont="1" applyFill="1" applyBorder="1" applyAlignment="1">
      <alignment horizontal="center"/>
    </xf>
    <xf numFmtId="0" fontId="21" fillId="2" borderId="1" xfId="0" applyFont="1" applyFill="1" applyBorder="1" applyAlignment="1">
      <alignment horizontal="center" vertical="center" wrapText="1"/>
    </xf>
    <xf numFmtId="0" fontId="0" fillId="0" borderId="0" xfId="0" applyAlignment="1">
      <alignment vertical="top" wrapText="1"/>
    </xf>
    <xf numFmtId="0" fontId="3" fillId="0" borderId="0" xfId="2"/>
    <xf numFmtId="0" fontId="4" fillId="2" borderId="0" xfId="0" applyFont="1" applyFill="1" applyAlignment="1">
      <alignment wrapText="1"/>
    </xf>
    <xf numFmtId="167" fontId="5" fillId="2" borderId="15" xfId="3" applyNumberFormat="1" applyFont="1" applyFill="1" applyBorder="1" applyAlignment="1">
      <alignment horizontal="right"/>
    </xf>
    <xf numFmtId="2" fontId="54" fillId="2" borderId="0" xfId="0" applyNumberFormat="1" applyFont="1" applyFill="1"/>
    <xf numFmtId="2" fontId="50" fillId="2" borderId="56" xfId="0" applyNumberFormat="1" applyFont="1" applyFill="1" applyBorder="1" applyAlignment="1">
      <alignment horizontal="center" vertical="center" wrapText="1"/>
    </xf>
    <xf numFmtId="0" fontId="54" fillId="0" borderId="0" xfId="0" applyFont="1"/>
    <xf numFmtId="9" fontId="43" fillId="2" borderId="50" xfId="1" applyFont="1" applyFill="1" applyBorder="1" applyAlignment="1">
      <alignment horizontal="center"/>
    </xf>
    <xf numFmtId="0" fontId="21" fillId="2" borderId="20" xfId="0" applyFont="1" applyFill="1" applyBorder="1" applyAlignment="1">
      <alignment horizontal="center" vertical="center" wrapText="1"/>
    </xf>
    <xf numFmtId="0" fontId="0" fillId="0" borderId="0" xfId="0" applyAlignment="1">
      <alignment horizontal="left" wrapText="1" indent="1"/>
    </xf>
    <xf numFmtId="0" fontId="12" fillId="2" borderId="0" xfId="219" applyFont="1" applyFill="1" applyAlignment="1">
      <alignment horizontal="left" wrapText="1"/>
    </xf>
    <xf numFmtId="0" fontId="8" fillId="2" borderId="10" xfId="0" applyFont="1" applyFill="1" applyBorder="1" applyAlignment="1">
      <alignment vertical="center" wrapText="1"/>
    </xf>
    <xf numFmtId="0" fontId="4" fillId="2" borderId="11" xfId="0" applyFont="1" applyFill="1" applyBorder="1" applyAlignment="1">
      <alignment vertical="center" wrapText="1"/>
    </xf>
    <xf numFmtId="0" fontId="55" fillId="0" borderId="0" xfId="0" applyFont="1"/>
    <xf numFmtId="0" fontId="12" fillId="0" borderId="0" xfId="0" applyFont="1"/>
    <xf numFmtId="0" fontId="57" fillId="0" borderId="0" xfId="0" applyFont="1"/>
    <xf numFmtId="0" fontId="21" fillId="2" borderId="2" xfId="0" applyFont="1" applyFill="1" applyBorder="1" applyAlignment="1">
      <alignment horizontal="center" vertical="center" wrapText="1"/>
    </xf>
    <xf numFmtId="0" fontId="8" fillId="2" borderId="10" xfId="0" applyFont="1" applyFill="1" applyBorder="1" applyAlignment="1">
      <alignment horizontal="centerContinuous" vertical="center" wrapText="1"/>
    </xf>
    <xf numFmtId="0" fontId="8" fillId="2" borderId="5" xfId="0" applyFont="1" applyFill="1" applyBorder="1" applyAlignment="1">
      <alignment horizontal="centerContinuous" vertical="center" wrapText="1"/>
    </xf>
    <xf numFmtId="0" fontId="8" fillId="2" borderId="6" xfId="0" applyFont="1" applyFill="1" applyBorder="1" applyAlignment="1">
      <alignment horizontal="centerContinuous" vertical="center" wrapText="1"/>
    </xf>
    <xf numFmtId="0" fontId="8" fillId="2" borderId="7" xfId="0" applyFont="1" applyFill="1" applyBorder="1" applyAlignment="1">
      <alignment horizontal="centerContinuous" vertical="center" wrapText="1"/>
    </xf>
    <xf numFmtId="0" fontId="8" fillId="2" borderId="8" xfId="0" applyFont="1" applyFill="1" applyBorder="1" applyAlignment="1">
      <alignment horizontal="centerContinuous" vertical="center" wrapText="1"/>
    </xf>
    <xf numFmtId="0" fontId="8" fillId="2" borderId="11" xfId="0" applyFont="1" applyFill="1" applyBorder="1" applyAlignment="1">
      <alignment horizontal="left" vertical="center" wrapText="1"/>
    </xf>
    <xf numFmtId="0" fontId="8" fillId="2" borderId="10" xfId="0" applyFont="1" applyFill="1" applyBorder="1" applyAlignment="1">
      <alignment horizontal="left" vertical="center" wrapText="1"/>
    </xf>
    <xf numFmtId="4" fontId="43" fillId="2" borderId="57" xfId="0" applyNumberFormat="1" applyFont="1" applyFill="1" applyBorder="1" applyAlignment="1">
      <alignment horizontal="center"/>
    </xf>
    <xf numFmtId="2" fontId="51" fillId="2" borderId="21" xfId="0" applyNumberFormat="1" applyFont="1" applyFill="1" applyBorder="1" applyAlignment="1">
      <alignment horizontal="center" vertical="center"/>
    </xf>
    <xf numFmtId="2" fontId="43" fillId="2" borderId="49" xfId="0" applyNumberFormat="1" applyFont="1" applyFill="1" applyBorder="1" applyAlignment="1">
      <alignment horizontal="center"/>
    </xf>
    <xf numFmtId="2" fontId="43" fillId="0" borderId="51" xfId="0" applyNumberFormat="1" applyFont="1" applyBorder="1" applyAlignment="1">
      <alignment horizontal="center"/>
    </xf>
    <xf numFmtId="2" fontId="43" fillId="2" borderId="51" xfId="0" applyNumberFormat="1" applyFont="1" applyFill="1" applyBorder="1" applyAlignment="1">
      <alignment horizontal="center"/>
    </xf>
    <xf numFmtId="2" fontId="43" fillId="0" borderId="49" xfId="0" applyNumberFormat="1" applyFont="1" applyBorder="1" applyAlignment="1">
      <alignment horizontal="center"/>
    </xf>
    <xf numFmtId="2" fontId="52" fillId="0" borderId="33" xfId="0" applyNumberFormat="1" applyFont="1" applyBorder="1" applyAlignment="1">
      <alignment horizontal="center"/>
    </xf>
  </cellXfs>
  <cellStyles count="1108">
    <cellStyle name="20% - Accent1 2" xfId="28" xr:uid="{00000000-0005-0000-0000-000000000000}"/>
    <cellStyle name="20% - Accent1 2 2" xfId="29" xr:uid="{00000000-0005-0000-0000-000001000000}"/>
    <cellStyle name="20% - Accent1 3" xfId="30" xr:uid="{00000000-0005-0000-0000-000002000000}"/>
    <cellStyle name="20% - Accent1 4" xfId="31" xr:uid="{00000000-0005-0000-0000-000003000000}"/>
    <cellStyle name="20% - Accent2 2" xfId="32" xr:uid="{00000000-0005-0000-0000-000004000000}"/>
    <cellStyle name="20% - Accent2 2 2" xfId="33" xr:uid="{00000000-0005-0000-0000-000005000000}"/>
    <cellStyle name="20% - Accent2 3" xfId="34" xr:uid="{00000000-0005-0000-0000-000006000000}"/>
    <cellStyle name="20% - Accent2 4" xfId="35" xr:uid="{00000000-0005-0000-0000-000007000000}"/>
    <cellStyle name="20% - Accent3 2" xfId="36" xr:uid="{00000000-0005-0000-0000-000008000000}"/>
    <cellStyle name="20% - Accent3 2 2" xfId="37" xr:uid="{00000000-0005-0000-0000-000009000000}"/>
    <cellStyle name="20% - Accent3 3" xfId="38" xr:uid="{00000000-0005-0000-0000-00000A000000}"/>
    <cellStyle name="20% - Accent3 4" xfId="39" xr:uid="{00000000-0005-0000-0000-00000B000000}"/>
    <cellStyle name="20% - Accent4 2" xfId="40" xr:uid="{00000000-0005-0000-0000-00000C000000}"/>
    <cellStyle name="20% - Accent4 2 2" xfId="41" xr:uid="{00000000-0005-0000-0000-00000D000000}"/>
    <cellStyle name="20% - Accent4 3" xfId="42" xr:uid="{00000000-0005-0000-0000-00000E000000}"/>
    <cellStyle name="20% - Accent4 4" xfId="43" xr:uid="{00000000-0005-0000-0000-00000F000000}"/>
    <cellStyle name="20% - Accent5 2" xfId="44" xr:uid="{00000000-0005-0000-0000-000010000000}"/>
    <cellStyle name="20% - Accent5 2 2" xfId="45" xr:uid="{00000000-0005-0000-0000-000011000000}"/>
    <cellStyle name="20% - Accent5 3" xfId="46" xr:uid="{00000000-0005-0000-0000-000012000000}"/>
    <cellStyle name="20% - Accent5 4" xfId="47" xr:uid="{00000000-0005-0000-0000-000013000000}"/>
    <cellStyle name="20% - Accent6 2" xfId="48" xr:uid="{00000000-0005-0000-0000-000014000000}"/>
    <cellStyle name="20% - Accent6 2 2" xfId="49" xr:uid="{00000000-0005-0000-0000-000015000000}"/>
    <cellStyle name="20% - Accent6 3" xfId="50" xr:uid="{00000000-0005-0000-0000-000016000000}"/>
    <cellStyle name="20% - Accent6 4" xfId="51" xr:uid="{00000000-0005-0000-0000-000017000000}"/>
    <cellStyle name="40% - Accent1 2" xfId="52" xr:uid="{00000000-0005-0000-0000-000018000000}"/>
    <cellStyle name="40% - Accent1 2 2" xfId="53" xr:uid="{00000000-0005-0000-0000-000019000000}"/>
    <cellStyle name="40% - Accent1 3" xfId="54" xr:uid="{00000000-0005-0000-0000-00001A000000}"/>
    <cellStyle name="40% - Accent1 4" xfId="55" xr:uid="{00000000-0005-0000-0000-00001B000000}"/>
    <cellStyle name="40% - Accent2 2" xfId="56" xr:uid="{00000000-0005-0000-0000-00001C000000}"/>
    <cellStyle name="40% - Accent2 2 2" xfId="57" xr:uid="{00000000-0005-0000-0000-00001D000000}"/>
    <cellStyle name="40% - Accent2 3" xfId="58" xr:uid="{00000000-0005-0000-0000-00001E000000}"/>
    <cellStyle name="40% - Accent2 4" xfId="59" xr:uid="{00000000-0005-0000-0000-00001F000000}"/>
    <cellStyle name="40% - Accent3 2" xfId="60" xr:uid="{00000000-0005-0000-0000-000020000000}"/>
    <cellStyle name="40% - Accent3 2 2" xfId="61" xr:uid="{00000000-0005-0000-0000-000021000000}"/>
    <cellStyle name="40% - Accent3 3" xfId="62" xr:uid="{00000000-0005-0000-0000-000022000000}"/>
    <cellStyle name="40% - Accent3 4" xfId="63" xr:uid="{00000000-0005-0000-0000-000023000000}"/>
    <cellStyle name="40% - Accent4 2" xfId="64" xr:uid="{00000000-0005-0000-0000-000024000000}"/>
    <cellStyle name="40% - Accent4 2 2" xfId="65" xr:uid="{00000000-0005-0000-0000-000025000000}"/>
    <cellStyle name="40% - Accent4 3" xfId="66" xr:uid="{00000000-0005-0000-0000-000026000000}"/>
    <cellStyle name="40% - Accent4 4" xfId="67" xr:uid="{00000000-0005-0000-0000-000027000000}"/>
    <cellStyle name="40% - Accent5 2" xfId="68" xr:uid="{00000000-0005-0000-0000-000028000000}"/>
    <cellStyle name="40% - Accent5 2 2" xfId="69" xr:uid="{00000000-0005-0000-0000-000029000000}"/>
    <cellStyle name="40% - Accent5 3" xfId="70" xr:uid="{00000000-0005-0000-0000-00002A000000}"/>
    <cellStyle name="40% - Accent5 4" xfId="71" xr:uid="{00000000-0005-0000-0000-00002B000000}"/>
    <cellStyle name="40% - Accent6 2" xfId="72" xr:uid="{00000000-0005-0000-0000-00002C000000}"/>
    <cellStyle name="40% - Accent6 2 2" xfId="73" xr:uid="{00000000-0005-0000-0000-00002D000000}"/>
    <cellStyle name="40% - Accent6 3" xfId="74" xr:uid="{00000000-0005-0000-0000-00002E000000}"/>
    <cellStyle name="40% - Accent6 4" xfId="75" xr:uid="{00000000-0005-0000-0000-00002F000000}"/>
    <cellStyle name="60% - Accent1 2" xfId="76" xr:uid="{00000000-0005-0000-0000-000030000000}"/>
    <cellStyle name="60% - Accent2 2" xfId="77" xr:uid="{00000000-0005-0000-0000-000031000000}"/>
    <cellStyle name="60% - Accent3 2" xfId="78" xr:uid="{00000000-0005-0000-0000-000032000000}"/>
    <cellStyle name="60% - Accent4 2" xfId="79" xr:uid="{00000000-0005-0000-0000-000033000000}"/>
    <cellStyle name="60% - Accent5 2" xfId="80" xr:uid="{00000000-0005-0000-0000-000034000000}"/>
    <cellStyle name="60% - Accent6 2" xfId="81" xr:uid="{00000000-0005-0000-0000-000035000000}"/>
    <cellStyle name="Accent1 2" xfId="82" xr:uid="{00000000-0005-0000-0000-000036000000}"/>
    <cellStyle name="Accent2 2" xfId="83" xr:uid="{00000000-0005-0000-0000-000037000000}"/>
    <cellStyle name="Accent3 2" xfId="84" xr:uid="{00000000-0005-0000-0000-000038000000}"/>
    <cellStyle name="Accent4 2" xfId="85" xr:uid="{00000000-0005-0000-0000-000039000000}"/>
    <cellStyle name="Accent5 2" xfId="86" xr:uid="{00000000-0005-0000-0000-00003A000000}"/>
    <cellStyle name="Accent6 2" xfId="87" xr:uid="{00000000-0005-0000-0000-00003B000000}"/>
    <cellStyle name="Bad 2" xfId="88" xr:uid="{00000000-0005-0000-0000-00003C000000}"/>
    <cellStyle name="Calculation 2" xfId="89" xr:uid="{00000000-0005-0000-0000-00003D000000}"/>
    <cellStyle name="Check Cell 2" xfId="90" xr:uid="{00000000-0005-0000-0000-00003E000000}"/>
    <cellStyle name="Comma" xfId="3" builtinId="3"/>
    <cellStyle name="Comma [0] 25" xfId="19" xr:uid="{00000000-0005-0000-0000-000040000000}"/>
    <cellStyle name="Comma [0] 25 2" xfId="723" xr:uid="{00000000-0005-0000-0000-000041000000}"/>
    <cellStyle name="Comma [0] 25 3" xfId="586" xr:uid="{00000000-0005-0000-0000-000042000000}"/>
    <cellStyle name="Comma 10" xfId="220" xr:uid="{00000000-0005-0000-0000-000043000000}"/>
    <cellStyle name="Comma 10 2" xfId="751" xr:uid="{00000000-0005-0000-0000-000044000000}"/>
    <cellStyle name="Comma 10 3" xfId="610" xr:uid="{00000000-0005-0000-0000-000045000000}"/>
    <cellStyle name="Comma 11" xfId="237" xr:uid="{00000000-0005-0000-0000-000046000000}"/>
    <cellStyle name="Comma 11 2" xfId="766" xr:uid="{00000000-0005-0000-0000-000047000000}"/>
    <cellStyle name="Comma 11 3" xfId="615" xr:uid="{00000000-0005-0000-0000-000048000000}"/>
    <cellStyle name="Comma 12" xfId="245" xr:uid="{00000000-0005-0000-0000-000049000000}"/>
    <cellStyle name="Comma 12 2" xfId="337" xr:uid="{00000000-0005-0000-0000-00004A000000}"/>
    <cellStyle name="Comma 12 2 2" xfId="520" xr:uid="{00000000-0005-0000-0000-00004B000000}"/>
    <cellStyle name="Comma 12 2 2 2" xfId="1045" xr:uid="{00000000-0005-0000-0000-00004C000000}"/>
    <cellStyle name="Comma 12 2 2 3" xfId="700" xr:uid="{00000000-0005-0000-0000-00004D000000}"/>
    <cellStyle name="Comma 12 2 3" xfId="865" xr:uid="{00000000-0005-0000-0000-00004E000000}"/>
    <cellStyle name="Comma 12 2 4" xfId="648" xr:uid="{00000000-0005-0000-0000-00004F000000}"/>
    <cellStyle name="Comma 12 3" xfId="434" xr:uid="{00000000-0005-0000-0000-000050000000}"/>
    <cellStyle name="Comma 12 3 2" xfId="959" xr:uid="{00000000-0005-0000-0000-000051000000}"/>
    <cellStyle name="Comma 12 3 3" xfId="677" xr:uid="{00000000-0005-0000-0000-000052000000}"/>
    <cellStyle name="Comma 12 4" xfId="773" xr:uid="{00000000-0005-0000-0000-000053000000}"/>
    <cellStyle name="Comma 12 5" xfId="620" xr:uid="{00000000-0005-0000-0000-000054000000}"/>
    <cellStyle name="Comma 13" xfId="248" xr:uid="{00000000-0005-0000-0000-000055000000}"/>
    <cellStyle name="Comma 13 2" xfId="340" xr:uid="{00000000-0005-0000-0000-000056000000}"/>
    <cellStyle name="Comma 13 2 2" xfId="523" xr:uid="{00000000-0005-0000-0000-000057000000}"/>
    <cellStyle name="Comma 13 2 2 2" xfId="1048" xr:uid="{00000000-0005-0000-0000-000058000000}"/>
    <cellStyle name="Comma 13 2 2 3" xfId="701" xr:uid="{00000000-0005-0000-0000-000059000000}"/>
    <cellStyle name="Comma 13 2 3" xfId="868" xr:uid="{00000000-0005-0000-0000-00005A000000}"/>
    <cellStyle name="Comma 13 2 4" xfId="649" xr:uid="{00000000-0005-0000-0000-00005B000000}"/>
    <cellStyle name="Comma 13 3" xfId="437" xr:uid="{00000000-0005-0000-0000-00005C000000}"/>
    <cellStyle name="Comma 13 3 2" xfId="962" xr:uid="{00000000-0005-0000-0000-00005D000000}"/>
    <cellStyle name="Comma 13 3 3" xfId="678" xr:uid="{00000000-0005-0000-0000-00005E000000}"/>
    <cellStyle name="Comma 13 4" xfId="776" xr:uid="{00000000-0005-0000-0000-00005F000000}"/>
    <cellStyle name="Comma 13 5" xfId="621" xr:uid="{00000000-0005-0000-0000-000060000000}"/>
    <cellStyle name="Comma 14" xfId="275" xr:uid="{00000000-0005-0000-0000-000061000000}"/>
    <cellStyle name="Comma 14 2" xfId="367" xr:uid="{00000000-0005-0000-0000-000062000000}"/>
    <cellStyle name="Comma 14 2 2" xfId="550" xr:uid="{00000000-0005-0000-0000-000063000000}"/>
    <cellStyle name="Comma 14 2 2 2" xfId="1075" xr:uid="{00000000-0005-0000-0000-000064000000}"/>
    <cellStyle name="Comma 14 2 2 3" xfId="708" xr:uid="{00000000-0005-0000-0000-000065000000}"/>
    <cellStyle name="Comma 14 2 3" xfId="895" xr:uid="{00000000-0005-0000-0000-000066000000}"/>
    <cellStyle name="Comma 14 2 4" xfId="656" xr:uid="{00000000-0005-0000-0000-000067000000}"/>
    <cellStyle name="Comma 14 3" xfId="464" xr:uid="{00000000-0005-0000-0000-000068000000}"/>
    <cellStyle name="Comma 14 3 2" xfId="989" xr:uid="{00000000-0005-0000-0000-000069000000}"/>
    <cellStyle name="Comma 14 3 3" xfId="686" xr:uid="{00000000-0005-0000-0000-00006A000000}"/>
    <cellStyle name="Comma 14 4" xfId="803" xr:uid="{00000000-0005-0000-0000-00006B000000}"/>
    <cellStyle name="Comma 14 5" xfId="629" xr:uid="{00000000-0005-0000-0000-00006C000000}"/>
    <cellStyle name="Comma 15" xfId="278" xr:uid="{00000000-0005-0000-0000-00006D000000}"/>
    <cellStyle name="Comma 15 2" xfId="370" xr:uid="{00000000-0005-0000-0000-00006E000000}"/>
    <cellStyle name="Comma 15 2 2" xfId="553" xr:uid="{00000000-0005-0000-0000-00006F000000}"/>
    <cellStyle name="Comma 15 2 2 2" xfId="1078" xr:uid="{00000000-0005-0000-0000-000070000000}"/>
    <cellStyle name="Comma 15 2 2 3" xfId="709" xr:uid="{00000000-0005-0000-0000-000071000000}"/>
    <cellStyle name="Comma 15 2 3" xfId="898" xr:uid="{00000000-0005-0000-0000-000072000000}"/>
    <cellStyle name="Comma 15 2 4" xfId="657" xr:uid="{00000000-0005-0000-0000-000073000000}"/>
    <cellStyle name="Comma 15 3" xfId="467" xr:uid="{00000000-0005-0000-0000-000074000000}"/>
    <cellStyle name="Comma 15 3 2" xfId="992" xr:uid="{00000000-0005-0000-0000-000075000000}"/>
    <cellStyle name="Comma 15 3 3" xfId="687" xr:uid="{00000000-0005-0000-0000-000076000000}"/>
    <cellStyle name="Comma 15 4" xfId="806" xr:uid="{00000000-0005-0000-0000-000077000000}"/>
    <cellStyle name="Comma 15 5" xfId="630" xr:uid="{00000000-0005-0000-0000-000078000000}"/>
    <cellStyle name="Comma 16" xfId="332" xr:uid="{00000000-0005-0000-0000-000079000000}"/>
    <cellStyle name="Comma 16 2" xfId="860" xr:uid="{00000000-0005-0000-0000-00007A000000}"/>
    <cellStyle name="Comma 16 3" xfId="645" xr:uid="{00000000-0005-0000-0000-00007B000000}"/>
    <cellStyle name="Comma 17" xfId="333" xr:uid="{00000000-0005-0000-0000-00007C000000}"/>
    <cellStyle name="Comma 17 2" xfId="861" xr:uid="{00000000-0005-0000-0000-00007D000000}"/>
    <cellStyle name="Comma 17 3" xfId="646" xr:uid="{00000000-0005-0000-0000-00007E000000}"/>
    <cellStyle name="Comma 18" xfId="334" xr:uid="{00000000-0005-0000-0000-00007F000000}"/>
    <cellStyle name="Comma 18 2" xfId="862" xr:uid="{00000000-0005-0000-0000-000080000000}"/>
    <cellStyle name="Comma 18 3" xfId="647" xr:uid="{00000000-0005-0000-0000-000081000000}"/>
    <cellStyle name="Comma 19" xfId="305" xr:uid="{00000000-0005-0000-0000-000082000000}"/>
    <cellStyle name="Comma 19 2" xfId="833" xr:uid="{00000000-0005-0000-0000-000083000000}"/>
    <cellStyle name="Comma 19 3" xfId="638" xr:uid="{00000000-0005-0000-0000-000084000000}"/>
    <cellStyle name="Comma 2" xfId="91" xr:uid="{00000000-0005-0000-0000-000085000000}"/>
    <cellStyle name="Comma 2 10" xfId="589" xr:uid="{00000000-0005-0000-0000-000086000000}"/>
    <cellStyle name="Comma 2 2" xfId="92" xr:uid="{00000000-0005-0000-0000-000087000000}"/>
    <cellStyle name="Comma 2 2 2" xfId="93" xr:uid="{00000000-0005-0000-0000-000088000000}"/>
    <cellStyle name="Comma 2 2 2 2" xfId="728" xr:uid="{00000000-0005-0000-0000-000089000000}"/>
    <cellStyle name="Comma 2 2 2 3" xfId="591" xr:uid="{00000000-0005-0000-0000-00008A000000}"/>
    <cellStyle name="Comma 2 2 3" xfId="727" xr:uid="{00000000-0005-0000-0000-00008B000000}"/>
    <cellStyle name="Comma 2 2 4" xfId="590" xr:uid="{00000000-0005-0000-0000-00008C000000}"/>
    <cellStyle name="Comma 2 3" xfId="94" xr:uid="{00000000-0005-0000-0000-00008D000000}"/>
    <cellStyle name="Comma 2 3 2" xfId="95" xr:uid="{00000000-0005-0000-0000-00008E000000}"/>
    <cellStyle name="Comma 2 3 2 2" xfId="730" xr:uid="{00000000-0005-0000-0000-00008F000000}"/>
    <cellStyle name="Comma 2 3 2 3" xfId="593" xr:uid="{00000000-0005-0000-0000-000090000000}"/>
    <cellStyle name="Comma 2 3 3" xfId="729" xr:uid="{00000000-0005-0000-0000-000091000000}"/>
    <cellStyle name="Comma 2 3 4" xfId="592" xr:uid="{00000000-0005-0000-0000-000092000000}"/>
    <cellStyle name="Comma 2 4" xfId="96" xr:uid="{00000000-0005-0000-0000-000093000000}"/>
    <cellStyle name="Comma 2 4 2" xfId="97" xr:uid="{00000000-0005-0000-0000-000094000000}"/>
    <cellStyle name="Comma 2 4 2 2" xfId="732" xr:uid="{00000000-0005-0000-0000-000095000000}"/>
    <cellStyle name="Comma 2 4 2 3" xfId="595" xr:uid="{00000000-0005-0000-0000-000096000000}"/>
    <cellStyle name="Comma 2 4 3" xfId="731" xr:uid="{00000000-0005-0000-0000-000097000000}"/>
    <cellStyle name="Comma 2 4 4" xfId="594" xr:uid="{00000000-0005-0000-0000-000098000000}"/>
    <cellStyle name="Comma 2 5" xfId="98" xr:uid="{00000000-0005-0000-0000-000099000000}"/>
    <cellStyle name="Comma 2 5 2" xfId="227" xr:uid="{00000000-0005-0000-0000-00009A000000}"/>
    <cellStyle name="Comma 2 5 2 2" xfId="264" xr:uid="{00000000-0005-0000-0000-00009B000000}"/>
    <cellStyle name="Comma 2 5 2 2 2" xfId="356" xr:uid="{00000000-0005-0000-0000-00009C000000}"/>
    <cellStyle name="Comma 2 5 2 2 2 2" xfId="539" xr:uid="{00000000-0005-0000-0000-00009D000000}"/>
    <cellStyle name="Comma 2 5 2 2 2 2 2" xfId="1064" xr:uid="{00000000-0005-0000-0000-00009E000000}"/>
    <cellStyle name="Comma 2 5 2 2 2 2 3" xfId="705" xr:uid="{00000000-0005-0000-0000-00009F000000}"/>
    <cellStyle name="Comma 2 5 2 2 2 3" xfId="884" xr:uid="{00000000-0005-0000-0000-0000A0000000}"/>
    <cellStyle name="Comma 2 5 2 2 2 4" xfId="653" xr:uid="{00000000-0005-0000-0000-0000A1000000}"/>
    <cellStyle name="Comma 2 5 2 2 3" xfId="453" xr:uid="{00000000-0005-0000-0000-0000A2000000}"/>
    <cellStyle name="Comma 2 5 2 2 3 2" xfId="978" xr:uid="{00000000-0005-0000-0000-0000A3000000}"/>
    <cellStyle name="Comma 2 5 2 2 3 3" xfId="683" xr:uid="{00000000-0005-0000-0000-0000A4000000}"/>
    <cellStyle name="Comma 2 5 2 2 4" xfId="792" xr:uid="{00000000-0005-0000-0000-0000A5000000}"/>
    <cellStyle name="Comma 2 5 2 2 5" xfId="625" xr:uid="{00000000-0005-0000-0000-0000A6000000}"/>
    <cellStyle name="Comma 2 5 2 3" xfId="294" xr:uid="{00000000-0005-0000-0000-0000A7000000}"/>
    <cellStyle name="Comma 2 5 2 3 2" xfId="386" xr:uid="{00000000-0005-0000-0000-0000A8000000}"/>
    <cellStyle name="Comma 2 5 2 3 2 2" xfId="569" xr:uid="{00000000-0005-0000-0000-0000A9000000}"/>
    <cellStyle name="Comma 2 5 2 3 2 2 2" xfId="1094" xr:uid="{00000000-0005-0000-0000-0000AA000000}"/>
    <cellStyle name="Comma 2 5 2 3 2 2 3" xfId="713" xr:uid="{00000000-0005-0000-0000-0000AB000000}"/>
    <cellStyle name="Comma 2 5 2 3 2 3" xfId="914" xr:uid="{00000000-0005-0000-0000-0000AC000000}"/>
    <cellStyle name="Comma 2 5 2 3 2 4" xfId="661" xr:uid="{00000000-0005-0000-0000-0000AD000000}"/>
    <cellStyle name="Comma 2 5 2 3 3" xfId="483" xr:uid="{00000000-0005-0000-0000-0000AE000000}"/>
    <cellStyle name="Comma 2 5 2 3 3 2" xfId="1008" xr:uid="{00000000-0005-0000-0000-0000AF000000}"/>
    <cellStyle name="Comma 2 5 2 3 3 3" xfId="691" xr:uid="{00000000-0005-0000-0000-0000B0000000}"/>
    <cellStyle name="Comma 2 5 2 3 4" xfId="822" xr:uid="{00000000-0005-0000-0000-0000B1000000}"/>
    <cellStyle name="Comma 2 5 2 3 5" xfId="634" xr:uid="{00000000-0005-0000-0000-0000B2000000}"/>
    <cellStyle name="Comma 2 5 2 4" xfId="323" xr:uid="{00000000-0005-0000-0000-0000B3000000}"/>
    <cellStyle name="Comma 2 5 2 4 2" xfId="509" xr:uid="{00000000-0005-0000-0000-0000B4000000}"/>
    <cellStyle name="Comma 2 5 2 4 2 2" xfId="1034" xr:uid="{00000000-0005-0000-0000-0000B5000000}"/>
    <cellStyle name="Comma 2 5 2 4 2 3" xfId="697" xr:uid="{00000000-0005-0000-0000-0000B6000000}"/>
    <cellStyle name="Comma 2 5 2 4 3" xfId="851" xr:uid="{00000000-0005-0000-0000-0000B7000000}"/>
    <cellStyle name="Comma 2 5 2 4 4" xfId="642" xr:uid="{00000000-0005-0000-0000-0000B8000000}"/>
    <cellStyle name="Comma 2 5 2 5" xfId="423" xr:uid="{00000000-0005-0000-0000-0000B9000000}"/>
    <cellStyle name="Comma 2 5 2 5 2" xfId="948" xr:uid="{00000000-0005-0000-0000-0000BA000000}"/>
    <cellStyle name="Comma 2 5 2 5 3" xfId="674" xr:uid="{00000000-0005-0000-0000-0000BB000000}"/>
    <cellStyle name="Comma 2 5 2 6" xfId="756" xr:uid="{00000000-0005-0000-0000-0000BC000000}"/>
    <cellStyle name="Comma 2 5 2 7" xfId="611" xr:uid="{00000000-0005-0000-0000-0000BD000000}"/>
    <cellStyle name="Comma 2 5 3" xfId="251" xr:uid="{00000000-0005-0000-0000-0000BE000000}"/>
    <cellStyle name="Comma 2 5 3 2" xfId="343" xr:uid="{00000000-0005-0000-0000-0000BF000000}"/>
    <cellStyle name="Comma 2 5 3 2 2" xfId="526" xr:uid="{00000000-0005-0000-0000-0000C0000000}"/>
    <cellStyle name="Comma 2 5 3 2 2 2" xfId="1051" xr:uid="{00000000-0005-0000-0000-0000C1000000}"/>
    <cellStyle name="Comma 2 5 3 2 2 3" xfId="702" xr:uid="{00000000-0005-0000-0000-0000C2000000}"/>
    <cellStyle name="Comma 2 5 3 2 3" xfId="871" xr:uid="{00000000-0005-0000-0000-0000C3000000}"/>
    <cellStyle name="Comma 2 5 3 2 4" xfId="650" xr:uid="{00000000-0005-0000-0000-0000C4000000}"/>
    <cellStyle name="Comma 2 5 3 3" xfId="440" xr:uid="{00000000-0005-0000-0000-0000C5000000}"/>
    <cellStyle name="Comma 2 5 3 3 2" xfId="965" xr:uid="{00000000-0005-0000-0000-0000C6000000}"/>
    <cellStyle name="Comma 2 5 3 3 3" xfId="680" xr:uid="{00000000-0005-0000-0000-0000C7000000}"/>
    <cellStyle name="Comma 2 5 3 4" xfId="779" xr:uid="{00000000-0005-0000-0000-0000C8000000}"/>
    <cellStyle name="Comma 2 5 3 5" xfId="622" xr:uid="{00000000-0005-0000-0000-0000C9000000}"/>
    <cellStyle name="Comma 2 5 4" xfId="281" xr:uid="{00000000-0005-0000-0000-0000CA000000}"/>
    <cellStyle name="Comma 2 5 4 2" xfId="373" xr:uid="{00000000-0005-0000-0000-0000CB000000}"/>
    <cellStyle name="Comma 2 5 4 2 2" xfId="556" xr:uid="{00000000-0005-0000-0000-0000CC000000}"/>
    <cellStyle name="Comma 2 5 4 2 2 2" xfId="1081" xr:uid="{00000000-0005-0000-0000-0000CD000000}"/>
    <cellStyle name="Comma 2 5 4 2 2 3" xfId="710" xr:uid="{00000000-0005-0000-0000-0000CE000000}"/>
    <cellStyle name="Comma 2 5 4 2 3" xfId="901" xr:uid="{00000000-0005-0000-0000-0000CF000000}"/>
    <cellStyle name="Comma 2 5 4 2 4" xfId="658" xr:uid="{00000000-0005-0000-0000-0000D0000000}"/>
    <cellStyle name="Comma 2 5 4 3" xfId="470" xr:uid="{00000000-0005-0000-0000-0000D1000000}"/>
    <cellStyle name="Comma 2 5 4 3 2" xfId="995" xr:uid="{00000000-0005-0000-0000-0000D2000000}"/>
    <cellStyle name="Comma 2 5 4 3 3" xfId="688" xr:uid="{00000000-0005-0000-0000-0000D3000000}"/>
    <cellStyle name="Comma 2 5 4 4" xfId="809" xr:uid="{00000000-0005-0000-0000-0000D4000000}"/>
    <cellStyle name="Comma 2 5 4 5" xfId="631" xr:uid="{00000000-0005-0000-0000-0000D5000000}"/>
    <cellStyle name="Comma 2 5 5" xfId="310" xr:uid="{00000000-0005-0000-0000-0000D6000000}"/>
    <cellStyle name="Comma 2 5 5 2" xfId="496" xr:uid="{00000000-0005-0000-0000-0000D7000000}"/>
    <cellStyle name="Comma 2 5 5 2 2" xfId="1021" xr:uid="{00000000-0005-0000-0000-0000D8000000}"/>
    <cellStyle name="Comma 2 5 5 2 3" xfId="694" xr:uid="{00000000-0005-0000-0000-0000D9000000}"/>
    <cellStyle name="Comma 2 5 5 3" xfId="838" xr:uid="{00000000-0005-0000-0000-0000DA000000}"/>
    <cellStyle name="Comma 2 5 5 4" xfId="639" xr:uid="{00000000-0005-0000-0000-0000DB000000}"/>
    <cellStyle name="Comma 2 5 6" xfId="410" xr:uid="{00000000-0005-0000-0000-0000DC000000}"/>
    <cellStyle name="Comma 2 5 6 2" xfId="935" xr:uid="{00000000-0005-0000-0000-0000DD000000}"/>
    <cellStyle name="Comma 2 5 6 3" xfId="671" xr:uid="{00000000-0005-0000-0000-0000DE000000}"/>
    <cellStyle name="Comma 2 5 7" xfId="733" xr:uid="{00000000-0005-0000-0000-0000DF000000}"/>
    <cellStyle name="Comma 2 5 8" xfId="596" xr:uid="{00000000-0005-0000-0000-0000E0000000}"/>
    <cellStyle name="Comma 2 6" xfId="99" xr:uid="{00000000-0005-0000-0000-0000E1000000}"/>
    <cellStyle name="Comma 2 6 2" xfId="734" xr:uid="{00000000-0005-0000-0000-0000E2000000}"/>
    <cellStyle name="Comma 2 6 3" xfId="597" xr:uid="{00000000-0005-0000-0000-0000E3000000}"/>
    <cellStyle name="Comma 2 7" xfId="100" xr:uid="{00000000-0005-0000-0000-0000E4000000}"/>
    <cellStyle name="Comma 2 7 2" xfId="735" xr:uid="{00000000-0005-0000-0000-0000E5000000}"/>
    <cellStyle name="Comma 2 7 3" xfId="598" xr:uid="{00000000-0005-0000-0000-0000E6000000}"/>
    <cellStyle name="Comma 2 8" xfId="101" xr:uid="{00000000-0005-0000-0000-0000E7000000}"/>
    <cellStyle name="Comma 2 8 2" xfId="736" xr:uid="{00000000-0005-0000-0000-0000E8000000}"/>
    <cellStyle name="Comma 2 8 3" xfId="599" xr:uid="{00000000-0005-0000-0000-0000E9000000}"/>
    <cellStyle name="Comma 2 9" xfId="726" xr:uid="{00000000-0005-0000-0000-0000EA000000}"/>
    <cellStyle name="Comma 20" xfId="240" xr:uid="{00000000-0005-0000-0000-0000EB000000}"/>
    <cellStyle name="Comma 20 2" xfId="769" xr:uid="{00000000-0005-0000-0000-0000EC000000}"/>
    <cellStyle name="Comma 20 3" xfId="618" xr:uid="{00000000-0005-0000-0000-0000ED000000}"/>
    <cellStyle name="Comma 21" xfId="241" xr:uid="{00000000-0005-0000-0000-0000EE000000}"/>
    <cellStyle name="Comma 21 2" xfId="770" xr:uid="{00000000-0005-0000-0000-0000EF000000}"/>
    <cellStyle name="Comma 21 3" xfId="619" xr:uid="{00000000-0005-0000-0000-0000F0000000}"/>
    <cellStyle name="Comma 22" xfId="396" xr:uid="{00000000-0005-0000-0000-0000F1000000}"/>
    <cellStyle name="Comma 22 2" xfId="924" xr:uid="{00000000-0005-0000-0000-0000F2000000}"/>
    <cellStyle name="Comma 22 3" xfId="665" xr:uid="{00000000-0005-0000-0000-0000F3000000}"/>
    <cellStyle name="Comma 23" xfId="395" xr:uid="{00000000-0005-0000-0000-0000F4000000}"/>
    <cellStyle name="Comma 23 2" xfId="923" xr:uid="{00000000-0005-0000-0000-0000F5000000}"/>
    <cellStyle name="Comma 23 3" xfId="664" xr:uid="{00000000-0005-0000-0000-0000F6000000}"/>
    <cellStyle name="Comma 24" xfId="239" xr:uid="{00000000-0005-0000-0000-0000F7000000}"/>
    <cellStyle name="Comma 24 2" xfId="768" xr:uid="{00000000-0005-0000-0000-0000F8000000}"/>
    <cellStyle name="Comma 24 3" xfId="617" xr:uid="{00000000-0005-0000-0000-0000F9000000}"/>
    <cellStyle name="Comma 25" xfId="397" xr:uid="{00000000-0005-0000-0000-0000FA000000}"/>
    <cellStyle name="Comma 25 2" xfId="925" xr:uid="{00000000-0005-0000-0000-0000FB000000}"/>
    <cellStyle name="Comma 25 3" xfId="666" xr:uid="{00000000-0005-0000-0000-0000FC000000}"/>
    <cellStyle name="Comma 26" xfId="398" xr:uid="{00000000-0005-0000-0000-0000FD000000}"/>
    <cellStyle name="Comma 26 2" xfId="926" xr:uid="{00000000-0005-0000-0000-0000FE000000}"/>
    <cellStyle name="Comma 26 3" xfId="667" xr:uid="{00000000-0005-0000-0000-0000FF000000}"/>
    <cellStyle name="Comma 27" xfId="399" xr:uid="{00000000-0005-0000-0000-000000010000}"/>
    <cellStyle name="Comma 27 2" xfId="927" xr:uid="{00000000-0005-0000-0000-000001010000}"/>
    <cellStyle name="Comma 27 3" xfId="668" xr:uid="{00000000-0005-0000-0000-000002010000}"/>
    <cellStyle name="Comma 28" xfId="401" xr:uid="{00000000-0005-0000-0000-000003010000}"/>
    <cellStyle name="Comma 28 2" xfId="929" xr:uid="{00000000-0005-0000-0000-000004010000}"/>
    <cellStyle name="Comma 28 3" xfId="670" xr:uid="{00000000-0005-0000-0000-000005010000}"/>
    <cellStyle name="Comma 29" xfId="580" xr:uid="{00000000-0005-0000-0000-000006010000}"/>
    <cellStyle name="Comma 29 2" xfId="1105" xr:uid="{00000000-0005-0000-0000-000007010000}"/>
    <cellStyle name="Comma 29 3" xfId="716" xr:uid="{00000000-0005-0000-0000-000008010000}"/>
    <cellStyle name="Comma 3" xfId="102" xr:uid="{00000000-0005-0000-0000-000009010000}"/>
    <cellStyle name="Comma 3 10" xfId="600" xr:uid="{00000000-0005-0000-0000-00000A010000}"/>
    <cellStyle name="Comma 3 2" xfId="103" xr:uid="{00000000-0005-0000-0000-00000B010000}"/>
    <cellStyle name="Comma 3 2 2" xfId="738" xr:uid="{00000000-0005-0000-0000-00000C010000}"/>
    <cellStyle name="Comma 3 2 3" xfId="601" xr:uid="{00000000-0005-0000-0000-00000D010000}"/>
    <cellStyle name="Comma 3 3" xfId="104" xr:uid="{00000000-0005-0000-0000-00000E010000}"/>
    <cellStyle name="Comma 3 3 2" xfId="229" xr:uid="{00000000-0005-0000-0000-00000F010000}"/>
    <cellStyle name="Comma 3 3 2 2" xfId="266" xr:uid="{00000000-0005-0000-0000-000010010000}"/>
    <cellStyle name="Comma 3 3 2 2 2" xfId="358" xr:uid="{00000000-0005-0000-0000-000011010000}"/>
    <cellStyle name="Comma 3 3 2 2 2 2" xfId="541" xr:uid="{00000000-0005-0000-0000-000012010000}"/>
    <cellStyle name="Comma 3 3 2 2 2 2 2" xfId="1066" xr:uid="{00000000-0005-0000-0000-000013010000}"/>
    <cellStyle name="Comma 3 3 2 2 2 2 3" xfId="707" xr:uid="{00000000-0005-0000-0000-000014010000}"/>
    <cellStyle name="Comma 3 3 2 2 2 3" xfId="886" xr:uid="{00000000-0005-0000-0000-000015010000}"/>
    <cellStyle name="Comma 3 3 2 2 2 4" xfId="655" xr:uid="{00000000-0005-0000-0000-000016010000}"/>
    <cellStyle name="Comma 3 3 2 2 3" xfId="455" xr:uid="{00000000-0005-0000-0000-000017010000}"/>
    <cellStyle name="Comma 3 3 2 2 3 2" xfId="980" xr:uid="{00000000-0005-0000-0000-000018010000}"/>
    <cellStyle name="Comma 3 3 2 2 3 3" xfId="685" xr:uid="{00000000-0005-0000-0000-000019010000}"/>
    <cellStyle name="Comma 3 3 2 2 4" xfId="794" xr:uid="{00000000-0005-0000-0000-00001A010000}"/>
    <cellStyle name="Comma 3 3 2 2 5" xfId="627" xr:uid="{00000000-0005-0000-0000-00001B010000}"/>
    <cellStyle name="Comma 3 3 2 3" xfId="296" xr:uid="{00000000-0005-0000-0000-00001C010000}"/>
    <cellStyle name="Comma 3 3 2 3 2" xfId="388" xr:uid="{00000000-0005-0000-0000-00001D010000}"/>
    <cellStyle name="Comma 3 3 2 3 2 2" xfId="571" xr:uid="{00000000-0005-0000-0000-00001E010000}"/>
    <cellStyle name="Comma 3 3 2 3 2 2 2" xfId="1096" xr:uid="{00000000-0005-0000-0000-00001F010000}"/>
    <cellStyle name="Comma 3 3 2 3 2 2 3" xfId="715" xr:uid="{00000000-0005-0000-0000-000020010000}"/>
    <cellStyle name="Comma 3 3 2 3 2 3" xfId="916" xr:uid="{00000000-0005-0000-0000-000021010000}"/>
    <cellStyle name="Comma 3 3 2 3 2 4" xfId="663" xr:uid="{00000000-0005-0000-0000-000022010000}"/>
    <cellStyle name="Comma 3 3 2 3 3" xfId="485" xr:uid="{00000000-0005-0000-0000-000023010000}"/>
    <cellStyle name="Comma 3 3 2 3 3 2" xfId="1010" xr:uid="{00000000-0005-0000-0000-000024010000}"/>
    <cellStyle name="Comma 3 3 2 3 3 3" xfId="693" xr:uid="{00000000-0005-0000-0000-000025010000}"/>
    <cellStyle name="Comma 3 3 2 3 4" xfId="824" xr:uid="{00000000-0005-0000-0000-000026010000}"/>
    <cellStyle name="Comma 3 3 2 3 5" xfId="636" xr:uid="{00000000-0005-0000-0000-000027010000}"/>
    <cellStyle name="Comma 3 3 2 4" xfId="325" xr:uid="{00000000-0005-0000-0000-000028010000}"/>
    <cellStyle name="Comma 3 3 2 4 2" xfId="511" xr:uid="{00000000-0005-0000-0000-000029010000}"/>
    <cellStyle name="Comma 3 3 2 4 2 2" xfId="1036" xr:uid="{00000000-0005-0000-0000-00002A010000}"/>
    <cellStyle name="Comma 3 3 2 4 2 3" xfId="699" xr:uid="{00000000-0005-0000-0000-00002B010000}"/>
    <cellStyle name="Comma 3 3 2 4 3" xfId="853" xr:uid="{00000000-0005-0000-0000-00002C010000}"/>
    <cellStyle name="Comma 3 3 2 4 4" xfId="644" xr:uid="{00000000-0005-0000-0000-00002D010000}"/>
    <cellStyle name="Comma 3 3 2 5" xfId="425" xr:uid="{00000000-0005-0000-0000-00002E010000}"/>
    <cellStyle name="Comma 3 3 2 5 2" xfId="950" xr:uid="{00000000-0005-0000-0000-00002F010000}"/>
    <cellStyle name="Comma 3 3 2 5 3" xfId="676" xr:uid="{00000000-0005-0000-0000-000030010000}"/>
    <cellStyle name="Comma 3 3 2 6" xfId="758" xr:uid="{00000000-0005-0000-0000-000031010000}"/>
    <cellStyle name="Comma 3 3 2 7" xfId="613" xr:uid="{00000000-0005-0000-0000-000032010000}"/>
    <cellStyle name="Comma 3 3 3" xfId="253" xr:uid="{00000000-0005-0000-0000-000033010000}"/>
    <cellStyle name="Comma 3 3 3 2" xfId="345" xr:uid="{00000000-0005-0000-0000-000034010000}"/>
    <cellStyle name="Comma 3 3 3 2 2" xfId="528" xr:uid="{00000000-0005-0000-0000-000035010000}"/>
    <cellStyle name="Comma 3 3 3 2 2 2" xfId="1053" xr:uid="{00000000-0005-0000-0000-000036010000}"/>
    <cellStyle name="Comma 3 3 3 2 2 3" xfId="704" xr:uid="{00000000-0005-0000-0000-000037010000}"/>
    <cellStyle name="Comma 3 3 3 2 3" xfId="873" xr:uid="{00000000-0005-0000-0000-000038010000}"/>
    <cellStyle name="Comma 3 3 3 2 4" xfId="652" xr:uid="{00000000-0005-0000-0000-000039010000}"/>
    <cellStyle name="Comma 3 3 3 3" xfId="442" xr:uid="{00000000-0005-0000-0000-00003A010000}"/>
    <cellStyle name="Comma 3 3 3 3 2" xfId="967" xr:uid="{00000000-0005-0000-0000-00003B010000}"/>
    <cellStyle name="Comma 3 3 3 3 3" xfId="682" xr:uid="{00000000-0005-0000-0000-00003C010000}"/>
    <cellStyle name="Comma 3 3 3 4" xfId="781" xr:uid="{00000000-0005-0000-0000-00003D010000}"/>
    <cellStyle name="Comma 3 3 3 5" xfId="624" xr:uid="{00000000-0005-0000-0000-00003E010000}"/>
    <cellStyle name="Comma 3 3 4" xfId="283" xr:uid="{00000000-0005-0000-0000-00003F010000}"/>
    <cellStyle name="Comma 3 3 4 2" xfId="375" xr:uid="{00000000-0005-0000-0000-000040010000}"/>
    <cellStyle name="Comma 3 3 4 2 2" xfId="558" xr:uid="{00000000-0005-0000-0000-000041010000}"/>
    <cellStyle name="Comma 3 3 4 2 2 2" xfId="1083" xr:uid="{00000000-0005-0000-0000-000042010000}"/>
    <cellStyle name="Comma 3 3 4 2 2 3" xfId="712" xr:uid="{00000000-0005-0000-0000-000043010000}"/>
    <cellStyle name="Comma 3 3 4 2 3" xfId="903" xr:uid="{00000000-0005-0000-0000-000044010000}"/>
    <cellStyle name="Comma 3 3 4 2 4" xfId="660" xr:uid="{00000000-0005-0000-0000-000045010000}"/>
    <cellStyle name="Comma 3 3 4 3" xfId="472" xr:uid="{00000000-0005-0000-0000-000046010000}"/>
    <cellStyle name="Comma 3 3 4 3 2" xfId="997" xr:uid="{00000000-0005-0000-0000-000047010000}"/>
    <cellStyle name="Comma 3 3 4 3 3" xfId="690" xr:uid="{00000000-0005-0000-0000-000048010000}"/>
    <cellStyle name="Comma 3 3 4 4" xfId="811" xr:uid="{00000000-0005-0000-0000-000049010000}"/>
    <cellStyle name="Comma 3 3 4 5" xfId="633" xr:uid="{00000000-0005-0000-0000-00004A010000}"/>
    <cellStyle name="Comma 3 3 5" xfId="312" xr:uid="{00000000-0005-0000-0000-00004B010000}"/>
    <cellStyle name="Comma 3 3 5 2" xfId="498" xr:uid="{00000000-0005-0000-0000-00004C010000}"/>
    <cellStyle name="Comma 3 3 5 2 2" xfId="1023" xr:uid="{00000000-0005-0000-0000-00004D010000}"/>
    <cellStyle name="Comma 3 3 5 2 3" xfId="696" xr:uid="{00000000-0005-0000-0000-00004E010000}"/>
    <cellStyle name="Comma 3 3 5 3" xfId="840" xr:uid="{00000000-0005-0000-0000-00004F010000}"/>
    <cellStyle name="Comma 3 3 5 4" xfId="641" xr:uid="{00000000-0005-0000-0000-000050010000}"/>
    <cellStyle name="Comma 3 3 6" xfId="412" xr:uid="{00000000-0005-0000-0000-000051010000}"/>
    <cellStyle name="Comma 3 3 6 2" xfId="937" xr:uid="{00000000-0005-0000-0000-000052010000}"/>
    <cellStyle name="Comma 3 3 6 3" xfId="673" xr:uid="{00000000-0005-0000-0000-000053010000}"/>
    <cellStyle name="Comma 3 3 7" xfId="739" xr:uid="{00000000-0005-0000-0000-000054010000}"/>
    <cellStyle name="Comma 3 3 8" xfId="602" xr:uid="{00000000-0005-0000-0000-000055010000}"/>
    <cellStyle name="Comma 3 4" xfId="228" xr:uid="{00000000-0005-0000-0000-000056010000}"/>
    <cellStyle name="Comma 3 4 2" xfId="265" xr:uid="{00000000-0005-0000-0000-000057010000}"/>
    <cellStyle name="Comma 3 4 2 2" xfId="357" xr:uid="{00000000-0005-0000-0000-000058010000}"/>
    <cellStyle name="Comma 3 4 2 2 2" xfId="540" xr:uid="{00000000-0005-0000-0000-000059010000}"/>
    <cellStyle name="Comma 3 4 2 2 2 2" xfId="1065" xr:uid="{00000000-0005-0000-0000-00005A010000}"/>
    <cellStyle name="Comma 3 4 2 2 2 3" xfId="706" xr:uid="{00000000-0005-0000-0000-00005B010000}"/>
    <cellStyle name="Comma 3 4 2 2 3" xfId="885" xr:uid="{00000000-0005-0000-0000-00005C010000}"/>
    <cellStyle name="Comma 3 4 2 2 4" xfId="654" xr:uid="{00000000-0005-0000-0000-00005D010000}"/>
    <cellStyle name="Comma 3 4 2 3" xfId="454" xr:uid="{00000000-0005-0000-0000-00005E010000}"/>
    <cellStyle name="Comma 3 4 2 3 2" xfId="979" xr:uid="{00000000-0005-0000-0000-00005F010000}"/>
    <cellStyle name="Comma 3 4 2 3 3" xfId="684" xr:uid="{00000000-0005-0000-0000-000060010000}"/>
    <cellStyle name="Comma 3 4 2 4" xfId="793" xr:uid="{00000000-0005-0000-0000-000061010000}"/>
    <cellStyle name="Comma 3 4 2 5" xfId="626" xr:uid="{00000000-0005-0000-0000-000062010000}"/>
    <cellStyle name="Comma 3 4 3" xfId="295" xr:uid="{00000000-0005-0000-0000-000063010000}"/>
    <cellStyle name="Comma 3 4 3 2" xfId="387" xr:uid="{00000000-0005-0000-0000-000064010000}"/>
    <cellStyle name="Comma 3 4 3 2 2" xfId="570" xr:uid="{00000000-0005-0000-0000-000065010000}"/>
    <cellStyle name="Comma 3 4 3 2 2 2" xfId="1095" xr:uid="{00000000-0005-0000-0000-000066010000}"/>
    <cellStyle name="Comma 3 4 3 2 2 3" xfId="714" xr:uid="{00000000-0005-0000-0000-000067010000}"/>
    <cellStyle name="Comma 3 4 3 2 3" xfId="915" xr:uid="{00000000-0005-0000-0000-000068010000}"/>
    <cellStyle name="Comma 3 4 3 2 4" xfId="662" xr:uid="{00000000-0005-0000-0000-000069010000}"/>
    <cellStyle name="Comma 3 4 3 3" xfId="484" xr:uid="{00000000-0005-0000-0000-00006A010000}"/>
    <cellStyle name="Comma 3 4 3 3 2" xfId="1009" xr:uid="{00000000-0005-0000-0000-00006B010000}"/>
    <cellStyle name="Comma 3 4 3 3 3" xfId="692" xr:uid="{00000000-0005-0000-0000-00006C010000}"/>
    <cellStyle name="Comma 3 4 3 4" xfId="823" xr:uid="{00000000-0005-0000-0000-00006D010000}"/>
    <cellStyle name="Comma 3 4 3 5" xfId="635" xr:uid="{00000000-0005-0000-0000-00006E010000}"/>
    <cellStyle name="Comma 3 4 4" xfId="324" xr:uid="{00000000-0005-0000-0000-00006F010000}"/>
    <cellStyle name="Comma 3 4 4 2" xfId="510" xr:uid="{00000000-0005-0000-0000-000070010000}"/>
    <cellStyle name="Comma 3 4 4 2 2" xfId="1035" xr:uid="{00000000-0005-0000-0000-000071010000}"/>
    <cellStyle name="Comma 3 4 4 2 3" xfId="698" xr:uid="{00000000-0005-0000-0000-000072010000}"/>
    <cellStyle name="Comma 3 4 4 3" xfId="852" xr:uid="{00000000-0005-0000-0000-000073010000}"/>
    <cellStyle name="Comma 3 4 4 4" xfId="643" xr:uid="{00000000-0005-0000-0000-000074010000}"/>
    <cellStyle name="Comma 3 4 5" xfId="424" xr:uid="{00000000-0005-0000-0000-000075010000}"/>
    <cellStyle name="Comma 3 4 5 2" xfId="949" xr:uid="{00000000-0005-0000-0000-000076010000}"/>
    <cellStyle name="Comma 3 4 5 3" xfId="675" xr:uid="{00000000-0005-0000-0000-000077010000}"/>
    <cellStyle name="Comma 3 4 6" xfId="757" xr:uid="{00000000-0005-0000-0000-000078010000}"/>
    <cellStyle name="Comma 3 4 7" xfId="612" xr:uid="{00000000-0005-0000-0000-000079010000}"/>
    <cellStyle name="Comma 3 5" xfId="252" xr:uid="{00000000-0005-0000-0000-00007A010000}"/>
    <cellStyle name="Comma 3 5 2" xfId="344" xr:uid="{00000000-0005-0000-0000-00007B010000}"/>
    <cellStyle name="Comma 3 5 2 2" xfId="527" xr:uid="{00000000-0005-0000-0000-00007C010000}"/>
    <cellStyle name="Comma 3 5 2 2 2" xfId="1052" xr:uid="{00000000-0005-0000-0000-00007D010000}"/>
    <cellStyle name="Comma 3 5 2 2 3" xfId="703" xr:uid="{00000000-0005-0000-0000-00007E010000}"/>
    <cellStyle name="Comma 3 5 2 3" xfId="872" xr:uid="{00000000-0005-0000-0000-00007F010000}"/>
    <cellStyle name="Comma 3 5 2 4" xfId="651" xr:uid="{00000000-0005-0000-0000-000080010000}"/>
    <cellStyle name="Comma 3 5 3" xfId="441" xr:uid="{00000000-0005-0000-0000-000081010000}"/>
    <cellStyle name="Comma 3 5 3 2" xfId="966" xr:uid="{00000000-0005-0000-0000-000082010000}"/>
    <cellStyle name="Comma 3 5 3 3" xfId="681" xr:uid="{00000000-0005-0000-0000-000083010000}"/>
    <cellStyle name="Comma 3 5 4" xfId="780" xr:uid="{00000000-0005-0000-0000-000084010000}"/>
    <cellStyle name="Comma 3 5 5" xfId="623" xr:uid="{00000000-0005-0000-0000-000085010000}"/>
    <cellStyle name="Comma 3 6" xfId="282" xr:uid="{00000000-0005-0000-0000-000086010000}"/>
    <cellStyle name="Comma 3 6 2" xfId="374" xr:uid="{00000000-0005-0000-0000-000087010000}"/>
    <cellStyle name="Comma 3 6 2 2" xfId="557" xr:uid="{00000000-0005-0000-0000-000088010000}"/>
    <cellStyle name="Comma 3 6 2 2 2" xfId="1082" xr:uid="{00000000-0005-0000-0000-000089010000}"/>
    <cellStyle name="Comma 3 6 2 2 3" xfId="711" xr:uid="{00000000-0005-0000-0000-00008A010000}"/>
    <cellStyle name="Comma 3 6 2 3" xfId="902" xr:uid="{00000000-0005-0000-0000-00008B010000}"/>
    <cellStyle name="Comma 3 6 2 4" xfId="659" xr:uid="{00000000-0005-0000-0000-00008C010000}"/>
    <cellStyle name="Comma 3 6 3" xfId="471" xr:uid="{00000000-0005-0000-0000-00008D010000}"/>
    <cellStyle name="Comma 3 6 3 2" xfId="996" xr:uid="{00000000-0005-0000-0000-00008E010000}"/>
    <cellStyle name="Comma 3 6 3 3" xfId="689" xr:uid="{00000000-0005-0000-0000-00008F010000}"/>
    <cellStyle name="Comma 3 6 4" xfId="810" xr:uid="{00000000-0005-0000-0000-000090010000}"/>
    <cellStyle name="Comma 3 6 5" xfId="632" xr:uid="{00000000-0005-0000-0000-000091010000}"/>
    <cellStyle name="Comma 3 7" xfId="311" xr:uid="{00000000-0005-0000-0000-000092010000}"/>
    <cellStyle name="Comma 3 7 2" xfId="497" xr:uid="{00000000-0005-0000-0000-000093010000}"/>
    <cellStyle name="Comma 3 7 2 2" xfId="1022" xr:uid="{00000000-0005-0000-0000-000094010000}"/>
    <cellStyle name="Comma 3 7 2 3" xfId="695" xr:uid="{00000000-0005-0000-0000-000095010000}"/>
    <cellStyle name="Comma 3 7 3" xfId="839" xr:uid="{00000000-0005-0000-0000-000096010000}"/>
    <cellStyle name="Comma 3 7 4" xfId="640" xr:uid="{00000000-0005-0000-0000-000097010000}"/>
    <cellStyle name="Comma 3 8" xfId="411" xr:uid="{00000000-0005-0000-0000-000098010000}"/>
    <cellStyle name="Comma 3 8 2" xfId="936" xr:uid="{00000000-0005-0000-0000-000099010000}"/>
    <cellStyle name="Comma 3 8 3" xfId="672" xr:uid="{00000000-0005-0000-0000-00009A010000}"/>
    <cellStyle name="Comma 3 9" xfId="737" xr:uid="{00000000-0005-0000-0000-00009B010000}"/>
    <cellStyle name="Comma 30" xfId="400" xr:uid="{00000000-0005-0000-0000-00009C010000}"/>
    <cellStyle name="Comma 30 2" xfId="928" xr:uid="{00000000-0005-0000-0000-00009D010000}"/>
    <cellStyle name="Comma 30 3" xfId="669" xr:uid="{00000000-0005-0000-0000-00009E010000}"/>
    <cellStyle name="Comma 31" xfId="585" xr:uid="{00000000-0005-0000-0000-00009F010000}"/>
    <cellStyle name="Comma 32" xfId="719" xr:uid="{00000000-0005-0000-0000-0000A0010000}"/>
    <cellStyle name="Comma 33" xfId="581" xr:uid="{00000000-0005-0000-0000-0000A1010000}"/>
    <cellStyle name="Comma 34" xfId="609" xr:uid="{00000000-0005-0000-0000-0000A2010000}"/>
    <cellStyle name="Comma 35" xfId="679" xr:uid="{00000000-0005-0000-0000-0000A3010000}"/>
    <cellStyle name="Comma 36" xfId="588" xr:uid="{00000000-0005-0000-0000-0000A4010000}"/>
    <cellStyle name="Comma 4" xfId="105" xr:uid="{00000000-0005-0000-0000-0000A5010000}"/>
    <cellStyle name="Comma 4 2" xfId="106" xr:uid="{00000000-0005-0000-0000-0000A6010000}"/>
    <cellStyle name="Comma 4 2 2" xfId="741" xr:uid="{00000000-0005-0000-0000-0000A7010000}"/>
    <cellStyle name="Comma 4 2 3" xfId="604" xr:uid="{00000000-0005-0000-0000-0000A8010000}"/>
    <cellStyle name="Comma 4 3" xfId="740" xr:uid="{00000000-0005-0000-0000-0000A9010000}"/>
    <cellStyle name="Comma 4 4" xfId="603" xr:uid="{00000000-0005-0000-0000-0000AA010000}"/>
    <cellStyle name="Comma 5" xfId="107" xr:uid="{00000000-0005-0000-0000-0000AB010000}"/>
    <cellStyle name="Comma 5 2" xfId="108" xr:uid="{00000000-0005-0000-0000-0000AC010000}"/>
    <cellStyle name="Comma 5 2 2" xfId="743" xr:uid="{00000000-0005-0000-0000-0000AD010000}"/>
    <cellStyle name="Comma 5 2 3" xfId="606" xr:uid="{00000000-0005-0000-0000-0000AE010000}"/>
    <cellStyle name="Comma 5 3" xfId="742" xr:uid="{00000000-0005-0000-0000-0000AF010000}"/>
    <cellStyle name="Comma 5 4" xfId="605" xr:uid="{00000000-0005-0000-0000-0000B0010000}"/>
    <cellStyle name="Comma 6" xfId="109" xr:uid="{00000000-0005-0000-0000-0000B1010000}"/>
    <cellStyle name="Comma 6 2" xfId="744" xr:uid="{00000000-0005-0000-0000-0000B2010000}"/>
    <cellStyle name="Comma 6 3" xfId="607" xr:uid="{00000000-0005-0000-0000-0000B3010000}"/>
    <cellStyle name="Comma 7" xfId="23" xr:uid="{00000000-0005-0000-0000-0000B4010000}"/>
    <cellStyle name="Comma 7 2" xfId="725" xr:uid="{00000000-0005-0000-0000-0000B5010000}"/>
    <cellStyle name="Comma 7 3" xfId="587" xr:uid="{00000000-0005-0000-0000-0000B6010000}"/>
    <cellStyle name="Comma 8" xfId="236" xr:uid="{00000000-0005-0000-0000-0000B7010000}"/>
    <cellStyle name="Comma 8 2" xfId="765" xr:uid="{00000000-0005-0000-0000-0000B8010000}"/>
    <cellStyle name="Comma 8 3" xfId="614" xr:uid="{00000000-0005-0000-0000-0000B9010000}"/>
    <cellStyle name="Comma 9" xfId="238" xr:uid="{00000000-0005-0000-0000-0000BA010000}"/>
    <cellStyle name="Comma 9 2" xfId="767" xr:uid="{00000000-0005-0000-0000-0000BB010000}"/>
    <cellStyle name="Comma 9 3" xfId="616" xr:uid="{00000000-0005-0000-0000-0000BC010000}"/>
    <cellStyle name="Explanatory Text 2" xfId="110" xr:uid="{00000000-0005-0000-0000-0000BD010000}"/>
    <cellStyle name="Good 2" xfId="111" xr:uid="{00000000-0005-0000-0000-0000BE010000}"/>
    <cellStyle name="Heading" xfId="7" xr:uid="{00000000-0005-0000-0000-0000BF010000}"/>
    <cellStyle name="Heading 1 2" xfId="112" xr:uid="{00000000-0005-0000-0000-0000C0010000}"/>
    <cellStyle name="Heading 2 2" xfId="113" xr:uid="{00000000-0005-0000-0000-0000C1010000}"/>
    <cellStyle name="Heading 3 2" xfId="114" xr:uid="{00000000-0005-0000-0000-0000C2010000}"/>
    <cellStyle name="Heading 4 2" xfId="115" xr:uid="{00000000-0005-0000-0000-0000C3010000}"/>
    <cellStyle name="Hyperlink" xfId="2" builtinId="8"/>
    <cellStyle name="Hyperlink 2" xfId="27" xr:uid="{00000000-0005-0000-0000-0000C5010000}"/>
    <cellStyle name="Hyperlink 3" xfId="218" xr:uid="{00000000-0005-0000-0000-0000C6010000}"/>
    <cellStyle name="Hyperlink 4" xfId="222" xr:uid="{00000000-0005-0000-0000-0000C7010000}"/>
    <cellStyle name="Hyperlink 5" xfId="244" xr:uid="{00000000-0005-0000-0000-0000C8010000}"/>
    <cellStyle name="Hyperlink 6" xfId="584" xr:uid="{00000000-0005-0000-0000-0000C9010000}"/>
    <cellStyle name="Input 2" xfId="116" xr:uid="{00000000-0005-0000-0000-0000CA010000}"/>
    <cellStyle name="Linked Cell 2" xfId="117" xr:uid="{00000000-0005-0000-0000-0000CB010000}"/>
    <cellStyle name="Meta" xfId="8" xr:uid="{00000000-0005-0000-0000-0000CC010000}"/>
    <cellStyle name="Neutral 2" xfId="118" xr:uid="{00000000-0005-0000-0000-0000CD010000}"/>
    <cellStyle name="Normal" xfId="0" builtinId="0"/>
    <cellStyle name="Normal 10" xfId="119" xr:uid="{00000000-0005-0000-0000-0000CF010000}"/>
    <cellStyle name="Normal 10 2" xfId="120" xr:uid="{00000000-0005-0000-0000-0000D0010000}"/>
    <cellStyle name="Normal 10 3" xfId="121" xr:uid="{00000000-0005-0000-0000-0000D1010000}"/>
    <cellStyle name="Normal 10 4" xfId="219" xr:uid="{00000000-0005-0000-0000-0000D2010000}"/>
    <cellStyle name="Normal 10 4 2" xfId="235" xr:uid="{00000000-0005-0000-0000-0000D3010000}"/>
    <cellStyle name="Normal 10 4 2 2" xfId="272" xr:uid="{00000000-0005-0000-0000-0000D4010000}"/>
    <cellStyle name="Normal 10 4 2 2 2" xfId="364" xr:uid="{00000000-0005-0000-0000-0000D5010000}"/>
    <cellStyle name="Normal 10 4 2 2 2 2" xfId="547" xr:uid="{00000000-0005-0000-0000-0000D6010000}"/>
    <cellStyle name="Normal 10 4 2 2 2 2 2" xfId="1072" xr:uid="{00000000-0005-0000-0000-0000D7010000}"/>
    <cellStyle name="Normal 10 4 2 2 2 3" xfId="892" xr:uid="{00000000-0005-0000-0000-0000D8010000}"/>
    <cellStyle name="Normal 10 4 2 2 3" xfId="461" xr:uid="{00000000-0005-0000-0000-0000D9010000}"/>
    <cellStyle name="Normal 10 4 2 2 3 2" xfId="986" xr:uid="{00000000-0005-0000-0000-0000DA010000}"/>
    <cellStyle name="Normal 10 4 2 2 4" xfId="628" xr:uid="{00000000-0005-0000-0000-0000DB010000}"/>
    <cellStyle name="Normal 10 4 2 2 5" xfId="800" xr:uid="{00000000-0005-0000-0000-0000DC010000}"/>
    <cellStyle name="Normal 10 4 2 3" xfId="302" xr:uid="{00000000-0005-0000-0000-0000DD010000}"/>
    <cellStyle name="Normal 10 4 2 3 2" xfId="394" xr:uid="{00000000-0005-0000-0000-0000DE010000}"/>
    <cellStyle name="Normal 10 4 2 3 2 2" xfId="577" xr:uid="{00000000-0005-0000-0000-0000DF010000}"/>
    <cellStyle name="Normal 10 4 2 3 2 2 2" xfId="1102" xr:uid="{00000000-0005-0000-0000-0000E0010000}"/>
    <cellStyle name="Normal 10 4 2 3 2 3" xfId="922" xr:uid="{00000000-0005-0000-0000-0000E1010000}"/>
    <cellStyle name="Normal 10 4 2 3 3" xfId="491" xr:uid="{00000000-0005-0000-0000-0000E2010000}"/>
    <cellStyle name="Normal 10 4 2 3 3 2" xfId="1016" xr:uid="{00000000-0005-0000-0000-0000E3010000}"/>
    <cellStyle name="Normal 10 4 2 3 4" xfId="637" xr:uid="{00000000-0005-0000-0000-0000E4010000}"/>
    <cellStyle name="Normal 10 4 2 3 5" xfId="830" xr:uid="{00000000-0005-0000-0000-0000E5010000}"/>
    <cellStyle name="Normal 10 4 2 4" xfId="331" xr:uid="{00000000-0005-0000-0000-0000E6010000}"/>
    <cellStyle name="Normal 10 4 2 4 2" xfId="517" xr:uid="{00000000-0005-0000-0000-0000E7010000}"/>
    <cellStyle name="Normal 10 4 2 4 2 2" xfId="1042" xr:uid="{00000000-0005-0000-0000-0000E8010000}"/>
    <cellStyle name="Normal 10 4 2 4 3" xfId="859" xr:uid="{00000000-0005-0000-0000-0000E9010000}"/>
    <cellStyle name="Normal 10 4 2 5" xfId="431" xr:uid="{00000000-0005-0000-0000-0000EA010000}"/>
    <cellStyle name="Normal 10 4 2 5 2" xfId="956" xr:uid="{00000000-0005-0000-0000-0000EB010000}"/>
    <cellStyle name="Normal 10 4 2 6" xfId="764" xr:uid="{00000000-0005-0000-0000-0000EC010000}"/>
    <cellStyle name="Normal 10 4 3" xfId="259" xr:uid="{00000000-0005-0000-0000-0000ED010000}"/>
    <cellStyle name="Normal 10 4 3 2" xfId="351" xr:uid="{00000000-0005-0000-0000-0000EE010000}"/>
    <cellStyle name="Normal 10 4 3 2 2" xfId="534" xr:uid="{00000000-0005-0000-0000-0000EF010000}"/>
    <cellStyle name="Normal 10 4 3 2 2 2" xfId="1059" xr:uid="{00000000-0005-0000-0000-0000F0010000}"/>
    <cellStyle name="Normal 10 4 3 2 3" xfId="879" xr:uid="{00000000-0005-0000-0000-0000F1010000}"/>
    <cellStyle name="Normal 10 4 3 3" xfId="448" xr:uid="{00000000-0005-0000-0000-0000F2010000}"/>
    <cellStyle name="Normal 10 4 3 3 2" xfId="973" xr:uid="{00000000-0005-0000-0000-0000F3010000}"/>
    <cellStyle name="Normal 10 4 3 4" xfId="787" xr:uid="{00000000-0005-0000-0000-0000F4010000}"/>
    <cellStyle name="Normal 10 4 4" xfId="289" xr:uid="{00000000-0005-0000-0000-0000F5010000}"/>
    <cellStyle name="Normal 10 4 4 2" xfId="381" xr:uid="{00000000-0005-0000-0000-0000F6010000}"/>
    <cellStyle name="Normal 10 4 4 2 2" xfId="564" xr:uid="{00000000-0005-0000-0000-0000F7010000}"/>
    <cellStyle name="Normal 10 4 4 2 2 2" xfId="1089" xr:uid="{00000000-0005-0000-0000-0000F8010000}"/>
    <cellStyle name="Normal 10 4 4 2 3" xfId="909" xr:uid="{00000000-0005-0000-0000-0000F9010000}"/>
    <cellStyle name="Normal 10 4 4 3" xfId="478" xr:uid="{00000000-0005-0000-0000-0000FA010000}"/>
    <cellStyle name="Normal 10 4 4 3 2" xfId="1003" xr:uid="{00000000-0005-0000-0000-0000FB010000}"/>
    <cellStyle name="Normal 10 4 4 4" xfId="817" xr:uid="{00000000-0005-0000-0000-0000FC010000}"/>
    <cellStyle name="Normal 10 4 5" xfId="318" xr:uid="{00000000-0005-0000-0000-0000FD010000}"/>
    <cellStyle name="Normal 10 4 5 2" xfId="504" xr:uid="{00000000-0005-0000-0000-0000FE010000}"/>
    <cellStyle name="Normal 10 4 5 2 2" xfId="1029" xr:uid="{00000000-0005-0000-0000-0000FF010000}"/>
    <cellStyle name="Normal 10 4 5 3" xfId="846" xr:uid="{00000000-0005-0000-0000-000000020000}"/>
    <cellStyle name="Normal 10 4 6" xfId="418" xr:uid="{00000000-0005-0000-0000-000001020000}"/>
    <cellStyle name="Normal 10 4 6 2" xfId="943" xr:uid="{00000000-0005-0000-0000-000002020000}"/>
    <cellStyle name="Normal 10 4 7" xfId="750" xr:uid="{00000000-0005-0000-0000-000003020000}"/>
    <cellStyle name="Normal 11" xfId="122" xr:uid="{00000000-0005-0000-0000-000004020000}"/>
    <cellStyle name="Normal 11 2" xfId="123" xr:uid="{00000000-0005-0000-0000-000005020000}"/>
    <cellStyle name="Normal 12" xfId="124" xr:uid="{00000000-0005-0000-0000-000006020000}"/>
    <cellStyle name="Normal 12 2" xfId="125" xr:uid="{00000000-0005-0000-0000-000007020000}"/>
    <cellStyle name="Normal 13" xfId="126" xr:uid="{00000000-0005-0000-0000-000008020000}"/>
    <cellStyle name="Normal 14" xfId="127" xr:uid="{00000000-0005-0000-0000-000009020000}"/>
    <cellStyle name="Normal 14 2" xfId="128" xr:uid="{00000000-0005-0000-0000-00000A020000}"/>
    <cellStyle name="Normal 15" xfId="129" xr:uid="{00000000-0005-0000-0000-00000B020000}"/>
    <cellStyle name="Normal 16" xfId="130" xr:uid="{00000000-0005-0000-0000-00000C020000}"/>
    <cellStyle name="Normal 17" xfId="131" xr:uid="{00000000-0005-0000-0000-00000D020000}"/>
    <cellStyle name="Normal 18" xfId="132" xr:uid="{00000000-0005-0000-0000-00000E020000}"/>
    <cellStyle name="Normal 18 2" xfId="133" xr:uid="{00000000-0005-0000-0000-00000F020000}"/>
    <cellStyle name="Normal 19" xfId="134" xr:uid="{00000000-0005-0000-0000-000010020000}"/>
    <cellStyle name="Normal 2" xfId="9" xr:uid="{00000000-0005-0000-0000-000011020000}"/>
    <cellStyle name="Normal 2 10" xfId="246" xr:uid="{00000000-0005-0000-0000-000012020000}"/>
    <cellStyle name="Normal 2 10 2" xfId="338" xr:uid="{00000000-0005-0000-0000-000013020000}"/>
    <cellStyle name="Normal 2 10 2 2" xfId="521" xr:uid="{00000000-0005-0000-0000-000014020000}"/>
    <cellStyle name="Normal 2 10 2 2 2" xfId="1046" xr:uid="{00000000-0005-0000-0000-000015020000}"/>
    <cellStyle name="Normal 2 10 2 3" xfId="866" xr:uid="{00000000-0005-0000-0000-000016020000}"/>
    <cellStyle name="Normal 2 10 3" xfId="435" xr:uid="{00000000-0005-0000-0000-000017020000}"/>
    <cellStyle name="Normal 2 10 3 2" xfId="960" xr:uid="{00000000-0005-0000-0000-000018020000}"/>
    <cellStyle name="Normal 2 10 4" xfId="774" xr:uid="{00000000-0005-0000-0000-000019020000}"/>
    <cellStyle name="Normal 2 11" xfId="276" xr:uid="{00000000-0005-0000-0000-00001A020000}"/>
    <cellStyle name="Normal 2 11 2" xfId="368" xr:uid="{00000000-0005-0000-0000-00001B020000}"/>
    <cellStyle name="Normal 2 11 2 2" xfId="551" xr:uid="{00000000-0005-0000-0000-00001C020000}"/>
    <cellStyle name="Normal 2 11 2 2 2" xfId="1076" xr:uid="{00000000-0005-0000-0000-00001D020000}"/>
    <cellStyle name="Normal 2 11 2 3" xfId="896" xr:uid="{00000000-0005-0000-0000-00001E020000}"/>
    <cellStyle name="Normal 2 11 3" xfId="465" xr:uid="{00000000-0005-0000-0000-00001F020000}"/>
    <cellStyle name="Normal 2 11 3 2" xfId="990" xr:uid="{00000000-0005-0000-0000-000020020000}"/>
    <cellStyle name="Normal 2 11 4" xfId="804" xr:uid="{00000000-0005-0000-0000-000021020000}"/>
    <cellStyle name="Normal 2 12" xfId="306" xr:uid="{00000000-0005-0000-0000-000022020000}"/>
    <cellStyle name="Normal 2 12 2" xfId="492" xr:uid="{00000000-0005-0000-0000-000023020000}"/>
    <cellStyle name="Normal 2 12 2 2" xfId="1017" xr:uid="{00000000-0005-0000-0000-000024020000}"/>
    <cellStyle name="Normal 2 12 3" xfId="834" xr:uid="{00000000-0005-0000-0000-000025020000}"/>
    <cellStyle name="Normal 2 13" xfId="405" xr:uid="{00000000-0005-0000-0000-000026020000}"/>
    <cellStyle name="Normal 2 13 2" xfId="931" xr:uid="{00000000-0005-0000-0000-000027020000}"/>
    <cellStyle name="Normal 2 14" xfId="720" xr:uid="{00000000-0005-0000-0000-000028020000}"/>
    <cellStyle name="Normal 2 2" xfId="20" xr:uid="{00000000-0005-0000-0000-000029020000}"/>
    <cellStyle name="Normal 2 2 2" xfId="135" xr:uid="{00000000-0005-0000-0000-00002A020000}"/>
    <cellStyle name="Normal 2 3" xfId="22" xr:uid="{00000000-0005-0000-0000-00002B020000}"/>
    <cellStyle name="Normal 2 3 2" xfId="136" xr:uid="{00000000-0005-0000-0000-00002C020000}"/>
    <cellStyle name="Normal 2 4" xfId="137" xr:uid="{00000000-0005-0000-0000-00002D020000}"/>
    <cellStyle name="Normal 2 4 2" xfId="138" xr:uid="{00000000-0005-0000-0000-00002E020000}"/>
    <cellStyle name="Normal 2 5" xfId="139" xr:uid="{00000000-0005-0000-0000-00002F020000}"/>
    <cellStyle name="Normal 2 5 2" xfId="230" xr:uid="{00000000-0005-0000-0000-000030020000}"/>
    <cellStyle name="Normal 2 5 2 2" xfId="267" xr:uid="{00000000-0005-0000-0000-000031020000}"/>
    <cellStyle name="Normal 2 5 2 2 2" xfId="359" xr:uid="{00000000-0005-0000-0000-000032020000}"/>
    <cellStyle name="Normal 2 5 2 2 2 2" xfId="542" xr:uid="{00000000-0005-0000-0000-000033020000}"/>
    <cellStyle name="Normal 2 5 2 2 2 2 2" xfId="1067" xr:uid="{00000000-0005-0000-0000-000034020000}"/>
    <cellStyle name="Normal 2 5 2 2 2 3" xfId="887" xr:uid="{00000000-0005-0000-0000-000035020000}"/>
    <cellStyle name="Normal 2 5 2 2 3" xfId="456" xr:uid="{00000000-0005-0000-0000-000036020000}"/>
    <cellStyle name="Normal 2 5 2 2 3 2" xfId="981" xr:uid="{00000000-0005-0000-0000-000037020000}"/>
    <cellStyle name="Normal 2 5 2 2 4" xfId="795" xr:uid="{00000000-0005-0000-0000-000038020000}"/>
    <cellStyle name="Normal 2 5 2 3" xfId="297" xr:uid="{00000000-0005-0000-0000-000039020000}"/>
    <cellStyle name="Normal 2 5 2 3 2" xfId="389" xr:uid="{00000000-0005-0000-0000-00003A020000}"/>
    <cellStyle name="Normal 2 5 2 3 2 2" xfId="572" xr:uid="{00000000-0005-0000-0000-00003B020000}"/>
    <cellStyle name="Normal 2 5 2 3 2 2 2" xfId="1097" xr:uid="{00000000-0005-0000-0000-00003C020000}"/>
    <cellStyle name="Normal 2 5 2 3 2 3" xfId="917" xr:uid="{00000000-0005-0000-0000-00003D020000}"/>
    <cellStyle name="Normal 2 5 2 3 3" xfId="486" xr:uid="{00000000-0005-0000-0000-00003E020000}"/>
    <cellStyle name="Normal 2 5 2 3 3 2" xfId="1011" xr:uid="{00000000-0005-0000-0000-00003F020000}"/>
    <cellStyle name="Normal 2 5 2 3 4" xfId="825" xr:uid="{00000000-0005-0000-0000-000040020000}"/>
    <cellStyle name="Normal 2 5 2 4" xfId="326" xr:uid="{00000000-0005-0000-0000-000041020000}"/>
    <cellStyle name="Normal 2 5 2 4 2" xfId="512" xr:uid="{00000000-0005-0000-0000-000042020000}"/>
    <cellStyle name="Normal 2 5 2 4 2 2" xfId="1037" xr:uid="{00000000-0005-0000-0000-000043020000}"/>
    <cellStyle name="Normal 2 5 2 4 3" xfId="854" xr:uid="{00000000-0005-0000-0000-000044020000}"/>
    <cellStyle name="Normal 2 5 2 5" xfId="426" xr:uid="{00000000-0005-0000-0000-000045020000}"/>
    <cellStyle name="Normal 2 5 2 5 2" xfId="951" xr:uid="{00000000-0005-0000-0000-000046020000}"/>
    <cellStyle name="Normal 2 5 2 6" xfId="759" xr:uid="{00000000-0005-0000-0000-000047020000}"/>
    <cellStyle name="Normal 2 5 3" xfId="254" xr:uid="{00000000-0005-0000-0000-000048020000}"/>
    <cellStyle name="Normal 2 5 3 2" xfId="346" xr:uid="{00000000-0005-0000-0000-000049020000}"/>
    <cellStyle name="Normal 2 5 3 2 2" xfId="529" xr:uid="{00000000-0005-0000-0000-00004A020000}"/>
    <cellStyle name="Normal 2 5 3 2 2 2" xfId="1054" xr:uid="{00000000-0005-0000-0000-00004B020000}"/>
    <cellStyle name="Normal 2 5 3 2 3" xfId="874" xr:uid="{00000000-0005-0000-0000-00004C020000}"/>
    <cellStyle name="Normal 2 5 3 3" xfId="443" xr:uid="{00000000-0005-0000-0000-00004D020000}"/>
    <cellStyle name="Normal 2 5 3 3 2" xfId="968" xr:uid="{00000000-0005-0000-0000-00004E020000}"/>
    <cellStyle name="Normal 2 5 3 4" xfId="782" xr:uid="{00000000-0005-0000-0000-00004F020000}"/>
    <cellStyle name="Normal 2 5 4" xfId="284" xr:uid="{00000000-0005-0000-0000-000050020000}"/>
    <cellStyle name="Normal 2 5 4 2" xfId="376" xr:uid="{00000000-0005-0000-0000-000051020000}"/>
    <cellStyle name="Normal 2 5 4 2 2" xfId="559" xr:uid="{00000000-0005-0000-0000-000052020000}"/>
    <cellStyle name="Normal 2 5 4 2 2 2" xfId="1084" xr:uid="{00000000-0005-0000-0000-000053020000}"/>
    <cellStyle name="Normal 2 5 4 2 3" xfId="904" xr:uid="{00000000-0005-0000-0000-000054020000}"/>
    <cellStyle name="Normal 2 5 4 3" xfId="473" xr:uid="{00000000-0005-0000-0000-000055020000}"/>
    <cellStyle name="Normal 2 5 4 3 2" xfId="998" xr:uid="{00000000-0005-0000-0000-000056020000}"/>
    <cellStyle name="Normal 2 5 4 4" xfId="812" xr:uid="{00000000-0005-0000-0000-000057020000}"/>
    <cellStyle name="Normal 2 5 5" xfId="313" xr:uid="{00000000-0005-0000-0000-000058020000}"/>
    <cellStyle name="Normal 2 5 5 2" xfId="499" xr:uid="{00000000-0005-0000-0000-000059020000}"/>
    <cellStyle name="Normal 2 5 5 2 2" xfId="1024" xr:uid="{00000000-0005-0000-0000-00005A020000}"/>
    <cellStyle name="Normal 2 5 5 3" xfId="841" xr:uid="{00000000-0005-0000-0000-00005B020000}"/>
    <cellStyle name="Normal 2 5 6" xfId="413" xr:uid="{00000000-0005-0000-0000-00005C020000}"/>
    <cellStyle name="Normal 2 5 6 2" xfId="938" xr:uid="{00000000-0005-0000-0000-00005D020000}"/>
    <cellStyle name="Normal 2 5 7" xfId="745" xr:uid="{00000000-0005-0000-0000-00005E020000}"/>
    <cellStyle name="Normal 2 6" xfId="140" xr:uid="{00000000-0005-0000-0000-00005F020000}"/>
    <cellStyle name="Normal 2 7" xfId="141" xr:uid="{00000000-0005-0000-0000-000060020000}"/>
    <cellStyle name="Normal 2 8" xfId="142" xr:uid="{00000000-0005-0000-0000-000061020000}"/>
    <cellStyle name="Normal 2 9" xfId="223" xr:uid="{00000000-0005-0000-0000-000062020000}"/>
    <cellStyle name="Normal 2 9 2" xfId="260" xr:uid="{00000000-0005-0000-0000-000063020000}"/>
    <cellStyle name="Normal 2 9 2 2" xfId="352" xr:uid="{00000000-0005-0000-0000-000064020000}"/>
    <cellStyle name="Normal 2 9 2 2 2" xfId="535" xr:uid="{00000000-0005-0000-0000-000065020000}"/>
    <cellStyle name="Normal 2 9 2 2 2 2" xfId="1060" xr:uid="{00000000-0005-0000-0000-000066020000}"/>
    <cellStyle name="Normal 2 9 2 2 3" xfId="880" xr:uid="{00000000-0005-0000-0000-000067020000}"/>
    <cellStyle name="Normal 2 9 2 3" xfId="449" xr:uid="{00000000-0005-0000-0000-000068020000}"/>
    <cellStyle name="Normal 2 9 2 3 2" xfId="974" xr:uid="{00000000-0005-0000-0000-000069020000}"/>
    <cellStyle name="Normal 2 9 2 4" xfId="788" xr:uid="{00000000-0005-0000-0000-00006A020000}"/>
    <cellStyle name="Normal 2 9 3" xfId="290" xr:uid="{00000000-0005-0000-0000-00006B020000}"/>
    <cellStyle name="Normal 2 9 3 2" xfId="382" xr:uid="{00000000-0005-0000-0000-00006C020000}"/>
    <cellStyle name="Normal 2 9 3 2 2" xfId="565" xr:uid="{00000000-0005-0000-0000-00006D020000}"/>
    <cellStyle name="Normal 2 9 3 2 2 2" xfId="1090" xr:uid="{00000000-0005-0000-0000-00006E020000}"/>
    <cellStyle name="Normal 2 9 3 2 3" xfId="910" xr:uid="{00000000-0005-0000-0000-00006F020000}"/>
    <cellStyle name="Normal 2 9 3 3" xfId="479" xr:uid="{00000000-0005-0000-0000-000070020000}"/>
    <cellStyle name="Normal 2 9 3 3 2" xfId="1004" xr:uid="{00000000-0005-0000-0000-000071020000}"/>
    <cellStyle name="Normal 2 9 3 4" xfId="818" xr:uid="{00000000-0005-0000-0000-000072020000}"/>
    <cellStyle name="Normal 2 9 4" xfId="319" xr:uid="{00000000-0005-0000-0000-000073020000}"/>
    <cellStyle name="Normal 2 9 4 2" xfId="505" xr:uid="{00000000-0005-0000-0000-000074020000}"/>
    <cellStyle name="Normal 2 9 4 2 2" xfId="1030" xr:uid="{00000000-0005-0000-0000-000075020000}"/>
    <cellStyle name="Normal 2 9 4 3" xfId="847" xr:uid="{00000000-0005-0000-0000-000076020000}"/>
    <cellStyle name="Normal 2 9 5" xfId="419" xr:uid="{00000000-0005-0000-0000-000077020000}"/>
    <cellStyle name="Normal 2 9 5 2" xfId="944" xr:uid="{00000000-0005-0000-0000-000078020000}"/>
    <cellStyle name="Normal 2 9 6" xfId="752" xr:uid="{00000000-0005-0000-0000-000079020000}"/>
    <cellStyle name="Normal 20" xfId="143" xr:uid="{00000000-0005-0000-0000-00007A020000}"/>
    <cellStyle name="Normal 21" xfId="215" xr:uid="{00000000-0005-0000-0000-00007B020000}"/>
    <cellStyle name="Normal 21 2" xfId="234" xr:uid="{00000000-0005-0000-0000-00007C020000}"/>
    <cellStyle name="Normal 21 2 2" xfId="271" xr:uid="{00000000-0005-0000-0000-00007D020000}"/>
    <cellStyle name="Normal 21 2 2 2" xfId="363" xr:uid="{00000000-0005-0000-0000-00007E020000}"/>
    <cellStyle name="Normal 21 2 2 2 2" xfId="546" xr:uid="{00000000-0005-0000-0000-00007F020000}"/>
    <cellStyle name="Normal 21 2 2 2 2 2" xfId="1071" xr:uid="{00000000-0005-0000-0000-000080020000}"/>
    <cellStyle name="Normal 21 2 2 2 3" xfId="891" xr:uid="{00000000-0005-0000-0000-000081020000}"/>
    <cellStyle name="Normal 21 2 2 3" xfId="460" xr:uid="{00000000-0005-0000-0000-000082020000}"/>
    <cellStyle name="Normal 21 2 2 3 2" xfId="985" xr:uid="{00000000-0005-0000-0000-000083020000}"/>
    <cellStyle name="Normal 21 2 2 4" xfId="799" xr:uid="{00000000-0005-0000-0000-000084020000}"/>
    <cellStyle name="Normal 21 2 3" xfId="301" xr:uid="{00000000-0005-0000-0000-000085020000}"/>
    <cellStyle name="Normal 21 2 3 2" xfId="393" xr:uid="{00000000-0005-0000-0000-000086020000}"/>
    <cellStyle name="Normal 21 2 3 2 2" xfId="576" xr:uid="{00000000-0005-0000-0000-000087020000}"/>
    <cellStyle name="Normal 21 2 3 2 2 2" xfId="1101" xr:uid="{00000000-0005-0000-0000-000088020000}"/>
    <cellStyle name="Normal 21 2 3 2 3" xfId="921" xr:uid="{00000000-0005-0000-0000-000089020000}"/>
    <cellStyle name="Normal 21 2 3 3" xfId="490" xr:uid="{00000000-0005-0000-0000-00008A020000}"/>
    <cellStyle name="Normal 21 2 3 3 2" xfId="1015" xr:uid="{00000000-0005-0000-0000-00008B020000}"/>
    <cellStyle name="Normal 21 2 3 4" xfId="829" xr:uid="{00000000-0005-0000-0000-00008C020000}"/>
    <cellStyle name="Normal 21 2 4" xfId="330" xr:uid="{00000000-0005-0000-0000-00008D020000}"/>
    <cellStyle name="Normal 21 2 4 2" xfId="516" xr:uid="{00000000-0005-0000-0000-00008E020000}"/>
    <cellStyle name="Normal 21 2 4 2 2" xfId="1041" xr:uid="{00000000-0005-0000-0000-00008F020000}"/>
    <cellStyle name="Normal 21 2 4 3" xfId="858" xr:uid="{00000000-0005-0000-0000-000090020000}"/>
    <cellStyle name="Normal 21 2 5" xfId="430" xr:uid="{00000000-0005-0000-0000-000091020000}"/>
    <cellStyle name="Normal 21 2 5 2" xfId="955" xr:uid="{00000000-0005-0000-0000-000092020000}"/>
    <cellStyle name="Normal 21 2 6" xfId="763" xr:uid="{00000000-0005-0000-0000-000093020000}"/>
    <cellStyle name="Normal 21 3" xfId="258" xr:uid="{00000000-0005-0000-0000-000094020000}"/>
    <cellStyle name="Normal 21 3 2" xfId="350" xr:uid="{00000000-0005-0000-0000-000095020000}"/>
    <cellStyle name="Normal 21 3 2 2" xfId="533" xr:uid="{00000000-0005-0000-0000-000096020000}"/>
    <cellStyle name="Normal 21 3 2 2 2" xfId="1058" xr:uid="{00000000-0005-0000-0000-000097020000}"/>
    <cellStyle name="Normal 21 3 2 3" xfId="878" xr:uid="{00000000-0005-0000-0000-000098020000}"/>
    <cellStyle name="Normal 21 3 3" xfId="447" xr:uid="{00000000-0005-0000-0000-000099020000}"/>
    <cellStyle name="Normal 21 3 3 2" xfId="972" xr:uid="{00000000-0005-0000-0000-00009A020000}"/>
    <cellStyle name="Normal 21 3 4" xfId="786" xr:uid="{00000000-0005-0000-0000-00009B020000}"/>
    <cellStyle name="Normal 21 4" xfId="288" xr:uid="{00000000-0005-0000-0000-00009C020000}"/>
    <cellStyle name="Normal 21 4 2" xfId="380" xr:uid="{00000000-0005-0000-0000-00009D020000}"/>
    <cellStyle name="Normal 21 4 2 2" xfId="563" xr:uid="{00000000-0005-0000-0000-00009E020000}"/>
    <cellStyle name="Normal 21 4 2 2 2" xfId="1088" xr:uid="{00000000-0005-0000-0000-00009F020000}"/>
    <cellStyle name="Normal 21 4 2 3" xfId="908" xr:uid="{00000000-0005-0000-0000-0000A0020000}"/>
    <cellStyle name="Normal 21 4 3" xfId="477" xr:uid="{00000000-0005-0000-0000-0000A1020000}"/>
    <cellStyle name="Normal 21 4 3 2" xfId="1002" xr:uid="{00000000-0005-0000-0000-0000A2020000}"/>
    <cellStyle name="Normal 21 4 4" xfId="816" xr:uid="{00000000-0005-0000-0000-0000A3020000}"/>
    <cellStyle name="Normal 21 5" xfId="317" xr:uid="{00000000-0005-0000-0000-0000A4020000}"/>
    <cellStyle name="Normal 21 5 2" xfId="503" xr:uid="{00000000-0005-0000-0000-0000A5020000}"/>
    <cellStyle name="Normal 21 5 2 2" xfId="1028" xr:uid="{00000000-0005-0000-0000-0000A6020000}"/>
    <cellStyle name="Normal 21 5 3" xfId="845" xr:uid="{00000000-0005-0000-0000-0000A7020000}"/>
    <cellStyle name="Normal 21 6" xfId="417" xr:uid="{00000000-0005-0000-0000-0000A8020000}"/>
    <cellStyle name="Normal 21 6 2" xfId="942" xr:uid="{00000000-0005-0000-0000-0000A9020000}"/>
    <cellStyle name="Normal 21 7" xfId="749" xr:uid="{00000000-0005-0000-0000-0000AA020000}"/>
    <cellStyle name="Normal 22" xfId="216" xr:uid="{00000000-0005-0000-0000-0000AB020000}"/>
    <cellStyle name="Normal 23" xfId="6" xr:uid="{00000000-0005-0000-0000-0000AC020000}"/>
    <cellStyle name="Normal 24" xfId="242" xr:uid="{00000000-0005-0000-0000-0000AD020000}"/>
    <cellStyle name="Normal 24 2" xfId="335" xr:uid="{00000000-0005-0000-0000-0000AE020000}"/>
    <cellStyle name="Normal 24 2 2" xfId="518" xr:uid="{00000000-0005-0000-0000-0000AF020000}"/>
    <cellStyle name="Normal 24 2 2 2" xfId="1043" xr:uid="{00000000-0005-0000-0000-0000B0020000}"/>
    <cellStyle name="Normal 24 2 3" xfId="863" xr:uid="{00000000-0005-0000-0000-0000B1020000}"/>
    <cellStyle name="Normal 24 3" xfId="432" xr:uid="{00000000-0005-0000-0000-0000B2020000}"/>
    <cellStyle name="Normal 24 3 2" xfId="957" xr:uid="{00000000-0005-0000-0000-0000B3020000}"/>
    <cellStyle name="Normal 24 4" xfId="771" xr:uid="{00000000-0005-0000-0000-0000B4020000}"/>
    <cellStyle name="Normal 25" xfId="273" xr:uid="{00000000-0005-0000-0000-0000B5020000}"/>
    <cellStyle name="Normal 25 2" xfId="365" xr:uid="{00000000-0005-0000-0000-0000B6020000}"/>
    <cellStyle name="Normal 25 2 2" xfId="548" xr:uid="{00000000-0005-0000-0000-0000B7020000}"/>
    <cellStyle name="Normal 25 2 2 2" xfId="1073" xr:uid="{00000000-0005-0000-0000-0000B8020000}"/>
    <cellStyle name="Normal 25 2 3" xfId="893" xr:uid="{00000000-0005-0000-0000-0000B9020000}"/>
    <cellStyle name="Normal 25 3" xfId="462" xr:uid="{00000000-0005-0000-0000-0000BA020000}"/>
    <cellStyle name="Normal 25 3 2" xfId="987" xr:uid="{00000000-0005-0000-0000-0000BB020000}"/>
    <cellStyle name="Normal 25 4" xfId="801" xr:uid="{00000000-0005-0000-0000-0000BC020000}"/>
    <cellStyle name="Normal 26" xfId="303" xr:uid="{00000000-0005-0000-0000-0000BD020000}"/>
    <cellStyle name="Normal 26 2" xfId="578" xr:uid="{00000000-0005-0000-0000-0000BE020000}"/>
    <cellStyle name="Normal 26 2 2" xfId="1103" xr:uid="{00000000-0005-0000-0000-0000BF020000}"/>
    <cellStyle name="Normal 26 3" xfId="831" xr:uid="{00000000-0005-0000-0000-0000C0020000}"/>
    <cellStyle name="Normal 27" xfId="402" xr:uid="{00000000-0005-0000-0000-0000C1020000}"/>
    <cellStyle name="Normal 27 2" xfId="579" xr:uid="{00000000-0005-0000-0000-0000C2020000}"/>
    <cellStyle name="Normal 27 2 2" xfId="1104" xr:uid="{00000000-0005-0000-0000-0000C3020000}"/>
    <cellStyle name="Normal 27 3" xfId="930" xr:uid="{00000000-0005-0000-0000-0000C4020000}"/>
    <cellStyle name="Normal 28" xfId="403" xr:uid="{00000000-0005-0000-0000-0000C5020000}"/>
    <cellStyle name="Normal 29" xfId="404" xr:uid="{00000000-0005-0000-0000-0000C6020000}"/>
    <cellStyle name="Normal 3" xfId="4" xr:uid="{00000000-0005-0000-0000-0000C7020000}"/>
    <cellStyle name="Normal 3 10" xfId="1106" xr:uid="{00000000-0005-0000-0000-0000C8020000}"/>
    <cellStyle name="Normal 3 2" xfId="17" xr:uid="{00000000-0005-0000-0000-0000C9020000}"/>
    <cellStyle name="Normal 3 2 2" xfId="144" xr:uid="{00000000-0005-0000-0000-0000CA020000}"/>
    <cellStyle name="Normal 3 3" xfId="145" xr:uid="{00000000-0005-0000-0000-0000CB020000}"/>
    <cellStyle name="Normal 3 3 2" xfId="146" xr:uid="{00000000-0005-0000-0000-0000CC020000}"/>
    <cellStyle name="Normal 3 3 3" xfId="147" xr:uid="{00000000-0005-0000-0000-0000CD020000}"/>
    <cellStyle name="Normal 3 4" xfId="148" xr:uid="{00000000-0005-0000-0000-0000CE020000}"/>
    <cellStyle name="Normal 3 4 2" xfId="149" xr:uid="{00000000-0005-0000-0000-0000CF020000}"/>
    <cellStyle name="Normal 3 5" xfId="150" xr:uid="{00000000-0005-0000-0000-0000D0020000}"/>
    <cellStyle name="Normal 3 5 2" xfId="151" xr:uid="{00000000-0005-0000-0000-0000D1020000}"/>
    <cellStyle name="Normal 3 6" xfId="152" xr:uid="{00000000-0005-0000-0000-0000D2020000}"/>
    <cellStyle name="Normal 3 7" xfId="153" xr:uid="{00000000-0005-0000-0000-0000D3020000}"/>
    <cellStyle name="Normal 3 8" xfId="154" xr:uid="{00000000-0005-0000-0000-0000D4020000}"/>
    <cellStyle name="Normal 3 9" xfId="217" xr:uid="{00000000-0005-0000-0000-0000D5020000}"/>
    <cellStyle name="Normal 30" xfId="582" xr:uid="{00000000-0005-0000-0000-0000D6020000}"/>
    <cellStyle name="Normal 31" xfId="717" xr:uid="{00000000-0005-0000-0000-0000D7020000}"/>
    <cellStyle name="Normal 32" xfId="608" xr:uid="{00000000-0005-0000-0000-0000D8020000}"/>
    <cellStyle name="Normal 4" xfId="16" xr:uid="{00000000-0005-0000-0000-0000D9020000}"/>
    <cellStyle name="Normal 4 10" xfId="249" xr:uid="{00000000-0005-0000-0000-0000DA020000}"/>
    <cellStyle name="Normal 4 10 2" xfId="341" xr:uid="{00000000-0005-0000-0000-0000DB020000}"/>
    <cellStyle name="Normal 4 10 2 2" xfId="524" xr:uid="{00000000-0005-0000-0000-0000DC020000}"/>
    <cellStyle name="Normal 4 10 2 2 2" xfId="1049" xr:uid="{00000000-0005-0000-0000-0000DD020000}"/>
    <cellStyle name="Normal 4 10 2 3" xfId="869" xr:uid="{00000000-0005-0000-0000-0000DE020000}"/>
    <cellStyle name="Normal 4 10 3" xfId="438" xr:uid="{00000000-0005-0000-0000-0000DF020000}"/>
    <cellStyle name="Normal 4 10 3 2" xfId="963" xr:uid="{00000000-0005-0000-0000-0000E0020000}"/>
    <cellStyle name="Normal 4 10 4" xfId="777" xr:uid="{00000000-0005-0000-0000-0000E1020000}"/>
    <cellStyle name="Normal 4 11" xfId="279" xr:uid="{00000000-0005-0000-0000-0000E2020000}"/>
    <cellStyle name="Normal 4 11 2" xfId="371" xr:uid="{00000000-0005-0000-0000-0000E3020000}"/>
    <cellStyle name="Normal 4 11 2 2" xfId="554" xr:uid="{00000000-0005-0000-0000-0000E4020000}"/>
    <cellStyle name="Normal 4 11 2 2 2" xfId="1079" xr:uid="{00000000-0005-0000-0000-0000E5020000}"/>
    <cellStyle name="Normal 4 11 2 3" xfId="899" xr:uid="{00000000-0005-0000-0000-0000E6020000}"/>
    <cellStyle name="Normal 4 11 3" xfId="468" xr:uid="{00000000-0005-0000-0000-0000E7020000}"/>
    <cellStyle name="Normal 4 11 3 2" xfId="993" xr:uid="{00000000-0005-0000-0000-0000E8020000}"/>
    <cellStyle name="Normal 4 11 4" xfId="807" xr:uid="{00000000-0005-0000-0000-0000E9020000}"/>
    <cellStyle name="Normal 4 12" xfId="308" xr:uid="{00000000-0005-0000-0000-0000EA020000}"/>
    <cellStyle name="Normal 4 12 2" xfId="494" xr:uid="{00000000-0005-0000-0000-0000EB020000}"/>
    <cellStyle name="Normal 4 12 2 2" xfId="1019" xr:uid="{00000000-0005-0000-0000-0000EC020000}"/>
    <cellStyle name="Normal 4 12 3" xfId="836" xr:uid="{00000000-0005-0000-0000-0000ED020000}"/>
    <cellStyle name="Normal 4 13" xfId="408" xr:uid="{00000000-0005-0000-0000-0000EE020000}"/>
    <cellStyle name="Normal 4 13 2" xfId="933" xr:uid="{00000000-0005-0000-0000-0000EF020000}"/>
    <cellStyle name="Normal 4 14" xfId="722" xr:uid="{00000000-0005-0000-0000-0000F0020000}"/>
    <cellStyle name="Normal 4 2" xfId="155" xr:uid="{00000000-0005-0000-0000-0000F1020000}"/>
    <cellStyle name="Normal 4 2 2" xfId="156" xr:uid="{00000000-0005-0000-0000-0000F2020000}"/>
    <cellStyle name="Normal 4 3" xfId="157" xr:uid="{00000000-0005-0000-0000-0000F3020000}"/>
    <cellStyle name="Normal 4 3 2" xfId="158" xr:uid="{00000000-0005-0000-0000-0000F4020000}"/>
    <cellStyle name="Normal 4 4" xfId="159" xr:uid="{00000000-0005-0000-0000-0000F5020000}"/>
    <cellStyle name="Normal 4 4 2" xfId="160" xr:uid="{00000000-0005-0000-0000-0000F6020000}"/>
    <cellStyle name="Normal 4 5" xfId="161" xr:uid="{00000000-0005-0000-0000-0000F7020000}"/>
    <cellStyle name="Normal 4 6" xfId="162" xr:uid="{00000000-0005-0000-0000-0000F8020000}"/>
    <cellStyle name="Normal 4 7" xfId="163" xr:uid="{00000000-0005-0000-0000-0000F9020000}"/>
    <cellStyle name="Normal 4 8" xfId="164" xr:uid="{00000000-0005-0000-0000-0000FA020000}"/>
    <cellStyle name="Normal 4 9" xfId="225" xr:uid="{00000000-0005-0000-0000-0000FB020000}"/>
    <cellStyle name="Normal 4 9 2" xfId="262" xr:uid="{00000000-0005-0000-0000-0000FC020000}"/>
    <cellStyle name="Normal 4 9 2 2" xfId="354" xr:uid="{00000000-0005-0000-0000-0000FD020000}"/>
    <cellStyle name="Normal 4 9 2 2 2" xfId="537" xr:uid="{00000000-0005-0000-0000-0000FE020000}"/>
    <cellStyle name="Normal 4 9 2 2 2 2" xfId="1062" xr:uid="{00000000-0005-0000-0000-0000FF020000}"/>
    <cellStyle name="Normal 4 9 2 2 3" xfId="882" xr:uid="{00000000-0005-0000-0000-000000030000}"/>
    <cellStyle name="Normal 4 9 2 3" xfId="451" xr:uid="{00000000-0005-0000-0000-000001030000}"/>
    <cellStyle name="Normal 4 9 2 3 2" xfId="976" xr:uid="{00000000-0005-0000-0000-000002030000}"/>
    <cellStyle name="Normal 4 9 2 4" xfId="790" xr:uid="{00000000-0005-0000-0000-000003030000}"/>
    <cellStyle name="Normal 4 9 3" xfId="292" xr:uid="{00000000-0005-0000-0000-000004030000}"/>
    <cellStyle name="Normal 4 9 3 2" xfId="384" xr:uid="{00000000-0005-0000-0000-000005030000}"/>
    <cellStyle name="Normal 4 9 3 2 2" xfId="567" xr:uid="{00000000-0005-0000-0000-000006030000}"/>
    <cellStyle name="Normal 4 9 3 2 2 2" xfId="1092" xr:uid="{00000000-0005-0000-0000-000007030000}"/>
    <cellStyle name="Normal 4 9 3 2 3" xfId="912" xr:uid="{00000000-0005-0000-0000-000008030000}"/>
    <cellStyle name="Normal 4 9 3 3" xfId="481" xr:uid="{00000000-0005-0000-0000-000009030000}"/>
    <cellStyle name="Normal 4 9 3 3 2" xfId="1006" xr:uid="{00000000-0005-0000-0000-00000A030000}"/>
    <cellStyle name="Normal 4 9 3 4" xfId="820" xr:uid="{00000000-0005-0000-0000-00000B030000}"/>
    <cellStyle name="Normal 4 9 4" xfId="321" xr:uid="{00000000-0005-0000-0000-00000C030000}"/>
    <cellStyle name="Normal 4 9 4 2" xfId="507" xr:uid="{00000000-0005-0000-0000-00000D030000}"/>
    <cellStyle name="Normal 4 9 4 2 2" xfId="1032" xr:uid="{00000000-0005-0000-0000-00000E030000}"/>
    <cellStyle name="Normal 4 9 4 3" xfId="849" xr:uid="{00000000-0005-0000-0000-00000F030000}"/>
    <cellStyle name="Normal 4 9 5" xfId="421" xr:uid="{00000000-0005-0000-0000-000010030000}"/>
    <cellStyle name="Normal 4 9 5 2" xfId="946" xr:uid="{00000000-0005-0000-0000-000011030000}"/>
    <cellStyle name="Normal 4 9 6" xfId="754" xr:uid="{00000000-0005-0000-0000-000012030000}"/>
    <cellStyle name="Normal 5" xfId="21" xr:uid="{00000000-0005-0000-0000-000013030000}"/>
    <cellStyle name="Normal 5 10" xfId="280" xr:uid="{00000000-0005-0000-0000-000014030000}"/>
    <cellStyle name="Normal 5 10 2" xfId="372" xr:uid="{00000000-0005-0000-0000-000015030000}"/>
    <cellStyle name="Normal 5 10 2 2" xfId="555" xr:uid="{00000000-0005-0000-0000-000016030000}"/>
    <cellStyle name="Normal 5 10 2 2 2" xfId="1080" xr:uid="{00000000-0005-0000-0000-000017030000}"/>
    <cellStyle name="Normal 5 10 2 3" xfId="900" xr:uid="{00000000-0005-0000-0000-000018030000}"/>
    <cellStyle name="Normal 5 10 3" xfId="469" xr:uid="{00000000-0005-0000-0000-000019030000}"/>
    <cellStyle name="Normal 5 10 3 2" xfId="994" xr:uid="{00000000-0005-0000-0000-00001A030000}"/>
    <cellStyle name="Normal 5 10 4" xfId="808" xr:uid="{00000000-0005-0000-0000-00001B030000}"/>
    <cellStyle name="Normal 5 11" xfId="309" xr:uid="{00000000-0005-0000-0000-00001C030000}"/>
    <cellStyle name="Normal 5 11 2" xfId="495" xr:uid="{00000000-0005-0000-0000-00001D030000}"/>
    <cellStyle name="Normal 5 11 2 2" xfId="1020" xr:uid="{00000000-0005-0000-0000-00001E030000}"/>
    <cellStyle name="Normal 5 11 3" xfId="837" xr:uid="{00000000-0005-0000-0000-00001F030000}"/>
    <cellStyle name="Normal 5 12" xfId="409" xr:uid="{00000000-0005-0000-0000-000020030000}"/>
    <cellStyle name="Normal 5 12 2" xfId="934" xr:uid="{00000000-0005-0000-0000-000021030000}"/>
    <cellStyle name="Normal 5 13" xfId="724" xr:uid="{00000000-0005-0000-0000-000022030000}"/>
    <cellStyle name="Normal 5 2" xfId="165" xr:uid="{00000000-0005-0000-0000-000023030000}"/>
    <cellStyle name="Normal 5 2 2" xfId="166" xr:uid="{00000000-0005-0000-0000-000024030000}"/>
    <cellStyle name="Normal 5 3" xfId="167" xr:uid="{00000000-0005-0000-0000-000025030000}"/>
    <cellStyle name="Normal 5 3 2" xfId="168" xr:uid="{00000000-0005-0000-0000-000026030000}"/>
    <cellStyle name="Normal 5 4" xfId="169" xr:uid="{00000000-0005-0000-0000-000027030000}"/>
    <cellStyle name="Normal 5 4 2" xfId="170" xr:uid="{00000000-0005-0000-0000-000028030000}"/>
    <cellStyle name="Normal 5 5" xfId="171" xr:uid="{00000000-0005-0000-0000-000029030000}"/>
    <cellStyle name="Normal 5 5 2" xfId="231" xr:uid="{00000000-0005-0000-0000-00002A030000}"/>
    <cellStyle name="Normal 5 5 2 2" xfId="268" xr:uid="{00000000-0005-0000-0000-00002B030000}"/>
    <cellStyle name="Normal 5 5 2 2 2" xfId="360" xr:uid="{00000000-0005-0000-0000-00002C030000}"/>
    <cellStyle name="Normal 5 5 2 2 2 2" xfId="543" xr:uid="{00000000-0005-0000-0000-00002D030000}"/>
    <cellStyle name="Normal 5 5 2 2 2 2 2" xfId="1068" xr:uid="{00000000-0005-0000-0000-00002E030000}"/>
    <cellStyle name="Normal 5 5 2 2 2 3" xfId="888" xr:uid="{00000000-0005-0000-0000-00002F030000}"/>
    <cellStyle name="Normal 5 5 2 2 3" xfId="457" xr:uid="{00000000-0005-0000-0000-000030030000}"/>
    <cellStyle name="Normal 5 5 2 2 3 2" xfId="982" xr:uid="{00000000-0005-0000-0000-000031030000}"/>
    <cellStyle name="Normal 5 5 2 2 4" xfId="796" xr:uid="{00000000-0005-0000-0000-000032030000}"/>
    <cellStyle name="Normal 5 5 2 3" xfId="298" xr:uid="{00000000-0005-0000-0000-000033030000}"/>
    <cellStyle name="Normal 5 5 2 3 2" xfId="390" xr:uid="{00000000-0005-0000-0000-000034030000}"/>
    <cellStyle name="Normal 5 5 2 3 2 2" xfId="573" xr:uid="{00000000-0005-0000-0000-000035030000}"/>
    <cellStyle name="Normal 5 5 2 3 2 2 2" xfId="1098" xr:uid="{00000000-0005-0000-0000-000036030000}"/>
    <cellStyle name="Normal 5 5 2 3 2 3" xfId="918" xr:uid="{00000000-0005-0000-0000-000037030000}"/>
    <cellStyle name="Normal 5 5 2 3 3" xfId="487" xr:uid="{00000000-0005-0000-0000-000038030000}"/>
    <cellStyle name="Normal 5 5 2 3 3 2" xfId="1012" xr:uid="{00000000-0005-0000-0000-000039030000}"/>
    <cellStyle name="Normal 5 5 2 3 4" xfId="826" xr:uid="{00000000-0005-0000-0000-00003A030000}"/>
    <cellStyle name="Normal 5 5 2 4" xfId="327" xr:uid="{00000000-0005-0000-0000-00003B030000}"/>
    <cellStyle name="Normal 5 5 2 4 2" xfId="513" xr:uid="{00000000-0005-0000-0000-00003C030000}"/>
    <cellStyle name="Normal 5 5 2 4 2 2" xfId="1038" xr:uid="{00000000-0005-0000-0000-00003D030000}"/>
    <cellStyle name="Normal 5 5 2 4 3" xfId="855" xr:uid="{00000000-0005-0000-0000-00003E030000}"/>
    <cellStyle name="Normal 5 5 2 5" xfId="427" xr:uid="{00000000-0005-0000-0000-00003F030000}"/>
    <cellStyle name="Normal 5 5 2 5 2" xfId="952" xr:uid="{00000000-0005-0000-0000-000040030000}"/>
    <cellStyle name="Normal 5 5 2 6" xfId="760" xr:uid="{00000000-0005-0000-0000-000041030000}"/>
    <cellStyle name="Normal 5 5 3" xfId="255" xr:uid="{00000000-0005-0000-0000-000042030000}"/>
    <cellStyle name="Normal 5 5 3 2" xfId="347" xr:uid="{00000000-0005-0000-0000-000043030000}"/>
    <cellStyle name="Normal 5 5 3 2 2" xfId="530" xr:uid="{00000000-0005-0000-0000-000044030000}"/>
    <cellStyle name="Normal 5 5 3 2 2 2" xfId="1055" xr:uid="{00000000-0005-0000-0000-000045030000}"/>
    <cellStyle name="Normal 5 5 3 2 3" xfId="875" xr:uid="{00000000-0005-0000-0000-000046030000}"/>
    <cellStyle name="Normal 5 5 3 3" xfId="444" xr:uid="{00000000-0005-0000-0000-000047030000}"/>
    <cellStyle name="Normal 5 5 3 3 2" xfId="969" xr:uid="{00000000-0005-0000-0000-000048030000}"/>
    <cellStyle name="Normal 5 5 3 4" xfId="783" xr:uid="{00000000-0005-0000-0000-000049030000}"/>
    <cellStyle name="Normal 5 5 4" xfId="285" xr:uid="{00000000-0005-0000-0000-00004A030000}"/>
    <cellStyle name="Normal 5 5 4 2" xfId="377" xr:uid="{00000000-0005-0000-0000-00004B030000}"/>
    <cellStyle name="Normal 5 5 4 2 2" xfId="560" xr:uid="{00000000-0005-0000-0000-00004C030000}"/>
    <cellStyle name="Normal 5 5 4 2 2 2" xfId="1085" xr:uid="{00000000-0005-0000-0000-00004D030000}"/>
    <cellStyle name="Normal 5 5 4 2 3" xfId="905" xr:uid="{00000000-0005-0000-0000-00004E030000}"/>
    <cellStyle name="Normal 5 5 4 3" xfId="474" xr:uid="{00000000-0005-0000-0000-00004F030000}"/>
    <cellStyle name="Normal 5 5 4 3 2" xfId="999" xr:uid="{00000000-0005-0000-0000-000050030000}"/>
    <cellStyle name="Normal 5 5 4 4" xfId="813" xr:uid="{00000000-0005-0000-0000-000051030000}"/>
    <cellStyle name="Normal 5 5 5" xfId="314" xr:uid="{00000000-0005-0000-0000-000052030000}"/>
    <cellStyle name="Normal 5 5 5 2" xfId="500" xr:uid="{00000000-0005-0000-0000-000053030000}"/>
    <cellStyle name="Normal 5 5 5 2 2" xfId="1025" xr:uid="{00000000-0005-0000-0000-000054030000}"/>
    <cellStyle name="Normal 5 5 5 3" xfId="842" xr:uid="{00000000-0005-0000-0000-000055030000}"/>
    <cellStyle name="Normal 5 5 6" xfId="414" xr:uid="{00000000-0005-0000-0000-000056030000}"/>
    <cellStyle name="Normal 5 5 6 2" xfId="939" xr:uid="{00000000-0005-0000-0000-000057030000}"/>
    <cellStyle name="Normal 5 5 7" xfId="746" xr:uid="{00000000-0005-0000-0000-000058030000}"/>
    <cellStyle name="Normal 5 6" xfId="172" xr:uid="{00000000-0005-0000-0000-000059030000}"/>
    <cellStyle name="Normal 5 7" xfId="173" xr:uid="{00000000-0005-0000-0000-00005A030000}"/>
    <cellStyle name="Normal 5 8" xfId="226" xr:uid="{00000000-0005-0000-0000-00005B030000}"/>
    <cellStyle name="Normal 5 8 2" xfId="263" xr:uid="{00000000-0005-0000-0000-00005C030000}"/>
    <cellStyle name="Normal 5 8 2 2" xfId="355" xr:uid="{00000000-0005-0000-0000-00005D030000}"/>
    <cellStyle name="Normal 5 8 2 2 2" xfId="538" xr:uid="{00000000-0005-0000-0000-00005E030000}"/>
    <cellStyle name="Normal 5 8 2 2 2 2" xfId="1063" xr:uid="{00000000-0005-0000-0000-00005F030000}"/>
    <cellStyle name="Normal 5 8 2 2 3" xfId="883" xr:uid="{00000000-0005-0000-0000-000060030000}"/>
    <cellStyle name="Normal 5 8 2 3" xfId="452" xr:uid="{00000000-0005-0000-0000-000061030000}"/>
    <cellStyle name="Normal 5 8 2 3 2" xfId="977" xr:uid="{00000000-0005-0000-0000-000062030000}"/>
    <cellStyle name="Normal 5 8 2 4" xfId="791" xr:uid="{00000000-0005-0000-0000-000063030000}"/>
    <cellStyle name="Normal 5 8 3" xfId="293" xr:uid="{00000000-0005-0000-0000-000064030000}"/>
    <cellStyle name="Normal 5 8 3 2" xfId="385" xr:uid="{00000000-0005-0000-0000-000065030000}"/>
    <cellStyle name="Normal 5 8 3 2 2" xfId="568" xr:uid="{00000000-0005-0000-0000-000066030000}"/>
    <cellStyle name="Normal 5 8 3 2 2 2" xfId="1093" xr:uid="{00000000-0005-0000-0000-000067030000}"/>
    <cellStyle name="Normal 5 8 3 2 3" xfId="913" xr:uid="{00000000-0005-0000-0000-000068030000}"/>
    <cellStyle name="Normal 5 8 3 3" xfId="482" xr:uid="{00000000-0005-0000-0000-000069030000}"/>
    <cellStyle name="Normal 5 8 3 3 2" xfId="1007" xr:uid="{00000000-0005-0000-0000-00006A030000}"/>
    <cellStyle name="Normal 5 8 3 4" xfId="821" xr:uid="{00000000-0005-0000-0000-00006B030000}"/>
    <cellStyle name="Normal 5 8 4" xfId="322" xr:uid="{00000000-0005-0000-0000-00006C030000}"/>
    <cellStyle name="Normal 5 8 4 2" xfId="508" xr:uid="{00000000-0005-0000-0000-00006D030000}"/>
    <cellStyle name="Normal 5 8 4 2 2" xfId="1033" xr:uid="{00000000-0005-0000-0000-00006E030000}"/>
    <cellStyle name="Normal 5 8 4 3" xfId="850" xr:uid="{00000000-0005-0000-0000-00006F030000}"/>
    <cellStyle name="Normal 5 8 5" xfId="422" xr:uid="{00000000-0005-0000-0000-000070030000}"/>
    <cellStyle name="Normal 5 8 5 2" xfId="947" xr:uid="{00000000-0005-0000-0000-000071030000}"/>
    <cellStyle name="Normal 5 8 6" xfId="755" xr:uid="{00000000-0005-0000-0000-000072030000}"/>
    <cellStyle name="Normal 5 9" xfId="250" xr:uid="{00000000-0005-0000-0000-000073030000}"/>
    <cellStyle name="Normal 5 9 2" xfId="342" xr:uid="{00000000-0005-0000-0000-000074030000}"/>
    <cellStyle name="Normal 5 9 2 2" xfId="525" xr:uid="{00000000-0005-0000-0000-000075030000}"/>
    <cellStyle name="Normal 5 9 2 2 2" xfId="1050" xr:uid="{00000000-0005-0000-0000-000076030000}"/>
    <cellStyle name="Normal 5 9 2 3" xfId="870" xr:uid="{00000000-0005-0000-0000-000077030000}"/>
    <cellStyle name="Normal 5 9 3" xfId="439" xr:uid="{00000000-0005-0000-0000-000078030000}"/>
    <cellStyle name="Normal 5 9 3 2" xfId="964" xr:uid="{00000000-0005-0000-0000-000079030000}"/>
    <cellStyle name="Normal 5 9 4" xfId="778" xr:uid="{00000000-0005-0000-0000-00007A030000}"/>
    <cellStyle name="Normal 6" xfId="24" xr:uid="{00000000-0005-0000-0000-00007B030000}"/>
    <cellStyle name="Normal 6 2" xfId="174" xr:uid="{00000000-0005-0000-0000-00007C030000}"/>
    <cellStyle name="Normal 6 2 2" xfId="175" xr:uid="{00000000-0005-0000-0000-00007D030000}"/>
    <cellStyle name="Normal 6 3" xfId="176" xr:uid="{00000000-0005-0000-0000-00007E030000}"/>
    <cellStyle name="Normal 6 4" xfId="177" xr:uid="{00000000-0005-0000-0000-00007F030000}"/>
    <cellStyle name="Normal 6 5" xfId="178" xr:uid="{00000000-0005-0000-0000-000080030000}"/>
    <cellStyle name="Normal 7" xfId="25" xr:uid="{00000000-0005-0000-0000-000081030000}"/>
    <cellStyle name="Normal 7 2" xfId="179" xr:uid="{00000000-0005-0000-0000-000082030000}"/>
    <cellStyle name="Normal 7 3" xfId="180" xr:uid="{00000000-0005-0000-0000-000083030000}"/>
    <cellStyle name="Normal 7 4" xfId="181" xr:uid="{00000000-0005-0000-0000-000084030000}"/>
    <cellStyle name="Normal 8" xfId="26" xr:uid="{00000000-0005-0000-0000-000085030000}"/>
    <cellStyle name="Normal 8 2" xfId="182" xr:uid="{00000000-0005-0000-0000-000086030000}"/>
    <cellStyle name="Normal 8 3" xfId="183" xr:uid="{00000000-0005-0000-0000-000087030000}"/>
    <cellStyle name="Normal 9" xfId="184" xr:uid="{00000000-0005-0000-0000-000088030000}"/>
    <cellStyle name="Normal 9 2" xfId="185" xr:uid="{00000000-0005-0000-0000-000089030000}"/>
    <cellStyle name="Note 2" xfId="186" xr:uid="{00000000-0005-0000-0000-00008A030000}"/>
    <cellStyle name="Note 2 2" xfId="187" xr:uid="{00000000-0005-0000-0000-00008B030000}"/>
    <cellStyle name="Note 3" xfId="188" xr:uid="{00000000-0005-0000-0000-00008C030000}"/>
    <cellStyle name="Note 3 2" xfId="189" xr:uid="{00000000-0005-0000-0000-00008D030000}"/>
    <cellStyle name="Note 4" xfId="190" xr:uid="{00000000-0005-0000-0000-00008E030000}"/>
    <cellStyle name="Note 4 2" xfId="191" xr:uid="{00000000-0005-0000-0000-00008F030000}"/>
    <cellStyle name="Note 5" xfId="192" xr:uid="{00000000-0005-0000-0000-000090030000}"/>
    <cellStyle name="Note 6" xfId="193" xr:uid="{00000000-0005-0000-0000-000091030000}"/>
    <cellStyle name="Note 7" xfId="194" xr:uid="{00000000-0005-0000-0000-000092030000}"/>
    <cellStyle name="Number [0.0]" xfId="10" xr:uid="{00000000-0005-0000-0000-000093030000}"/>
    <cellStyle name="Number [0.00]" xfId="11" xr:uid="{00000000-0005-0000-0000-000094030000}"/>
    <cellStyle name="Number [0]" xfId="12" xr:uid="{00000000-0005-0000-0000-000095030000}"/>
    <cellStyle name="Output 2" xfId="195" xr:uid="{00000000-0005-0000-0000-000096030000}"/>
    <cellStyle name="Percent" xfId="1" builtinId="5"/>
    <cellStyle name="Percent 10" xfId="274" xr:uid="{00000000-0005-0000-0000-000098030000}"/>
    <cellStyle name="Percent 10 2" xfId="366" xr:uid="{00000000-0005-0000-0000-000099030000}"/>
    <cellStyle name="Percent 10 2 2" xfId="549" xr:uid="{00000000-0005-0000-0000-00009A030000}"/>
    <cellStyle name="Percent 10 2 2 2" xfId="1074" xr:uid="{00000000-0005-0000-0000-00009B030000}"/>
    <cellStyle name="Percent 10 2 3" xfId="894" xr:uid="{00000000-0005-0000-0000-00009C030000}"/>
    <cellStyle name="Percent 10 3" xfId="463" xr:uid="{00000000-0005-0000-0000-00009D030000}"/>
    <cellStyle name="Percent 10 3 2" xfId="988" xr:uid="{00000000-0005-0000-0000-00009E030000}"/>
    <cellStyle name="Percent 10 4" xfId="802" xr:uid="{00000000-0005-0000-0000-00009F030000}"/>
    <cellStyle name="Percent 10 5" xfId="1107" xr:uid="{00000000-0005-0000-0000-0000A0030000}"/>
    <cellStyle name="Percent 11" xfId="304" xr:uid="{00000000-0005-0000-0000-0000A1030000}"/>
    <cellStyle name="Percent 11 2" xfId="407" xr:uid="{00000000-0005-0000-0000-0000A2030000}"/>
    <cellStyle name="Percent 11 3" xfId="832" xr:uid="{00000000-0005-0000-0000-0000A3030000}"/>
    <cellStyle name="Percent 12" xfId="583" xr:uid="{00000000-0005-0000-0000-0000A4030000}"/>
    <cellStyle name="Percent 13" xfId="718" xr:uid="{00000000-0005-0000-0000-0000A5030000}"/>
    <cellStyle name="Percent 2" xfId="13" xr:uid="{00000000-0005-0000-0000-0000A6030000}"/>
    <cellStyle name="Percent 2 10" xfId="247" xr:uid="{00000000-0005-0000-0000-0000A7030000}"/>
    <cellStyle name="Percent 2 10 2" xfId="339" xr:uid="{00000000-0005-0000-0000-0000A8030000}"/>
    <cellStyle name="Percent 2 10 2 2" xfId="522" xr:uid="{00000000-0005-0000-0000-0000A9030000}"/>
    <cellStyle name="Percent 2 10 2 2 2" xfId="1047" xr:uid="{00000000-0005-0000-0000-0000AA030000}"/>
    <cellStyle name="Percent 2 10 2 3" xfId="867" xr:uid="{00000000-0005-0000-0000-0000AB030000}"/>
    <cellStyle name="Percent 2 10 3" xfId="436" xr:uid="{00000000-0005-0000-0000-0000AC030000}"/>
    <cellStyle name="Percent 2 10 3 2" xfId="961" xr:uid="{00000000-0005-0000-0000-0000AD030000}"/>
    <cellStyle name="Percent 2 10 4" xfId="775" xr:uid="{00000000-0005-0000-0000-0000AE030000}"/>
    <cellStyle name="Percent 2 11" xfId="277" xr:uid="{00000000-0005-0000-0000-0000AF030000}"/>
    <cellStyle name="Percent 2 11 2" xfId="369" xr:uid="{00000000-0005-0000-0000-0000B0030000}"/>
    <cellStyle name="Percent 2 11 2 2" xfId="552" xr:uid="{00000000-0005-0000-0000-0000B1030000}"/>
    <cellStyle name="Percent 2 11 2 2 2" xfId="1077" xr:uid="{00000000-0005-0000-0000-0000B2030000}"/>
    <cellStyle name="Percent 2 11 2 3" xfId="897" xr:uid="{00000000-0005-0000-0000-0000B3030000}"/>
    <cellStyle name="Percent 2 11 3" xfId="466" xr:uid="{00000000-0005-0000-0000-0000B4030000}"/>
    <cellStyle name="Percent 2 11 3 2" xfId="991" xr:uid="{00000000-0005-0000-0000-0000B5030000}"/>
    <cellStyle name="Percent 2 11 4" xfId="805" xr:uid="{00000000-0005-0000-0000-0000B6030000}"/>
    <cellStyle name="Percent 2 12" xfId="307" xr:uid="{00000000-0005-0000-0000-0000B7030000}"/>
    <cellStyle name="Percent 2 12 2" xfId="493" xr:uid="{00000000-0005-0000-0000-0000B8030000}"/>
    <cellStyle name="Percent 2 12 2 2" xfId="1018" xr:uid="{00000000-0005-0000-0000-0000B9030000}"/>
    <cellStyle name="Percent 2 12 3" xfId="835" xr:uid="{00000000-0005-0000-0000-0000BA030000}"/>
    <cellStyle name="Percent 2 13" xfId="406" xr:uid="{00000000-0005-0000-0000-0000BB030000}"/>
    <cellStyle name="Percent 2 13 2" xfId="932" xr:uid="{00000000-0005-0000-0000-0000BC030000}"/>
    <cellStyle name="Percent 2 14" xfId="721" xr:uid="{00000000-0005-0000-0000-0000BD030000}"/>
    <cellStyle name="Percent 2 2" xfId="196" xr:uid="{00000000-0005-0000-0000-0000BE030000}"/>
    <cellStyle name="Percent 2 2 2" xfId="197" xr:uid="{00000000-0005-0000-0000-0000BF030000}"/>
    <cellStyle name="Percent 2 3" xfId="198" xr:uid="{00000000-0005-0000-0000-0000C0030000}"/>
    <cellStyle name="Percent 2 3 2" xfId="199" xr:uid="{00000000-0005-0000-0000-0000C1030000}"/>
    <cellStyle name="Percent 2 4" xfId="200" xr:uid="{00000000-0005-0000-0000-0000C2030000}"/>
    <cellStyle name="Percent 2 4 2" xfId="201" xr:uid="{00000000-0005-0000-0000-0000C3030000}"/>
    <cellStyle name="Percent 2 5" xfId="202" xr:uid="{00000000-0005-0000-0000-0000C4030000}"/>
    <cellStyle name="Percent 2 5 2" xfId="232" xr:uid="{00000000-0005-0000-0000-0000C5030000}"/>
    <cellStyle name="Percent 2 5 2 2" xfId="269" xr:uid="{00000000-0005-0000-0000-0000C6030000}"/>
    <cellStyle name="Percent 2 5 2 2 2" xfId="361" xr:uid="{00000000-0005-0000-0000-0000C7030000}"/>
    <cellStyle name="Percent 2 5 2 2 2 2" xfId="544" xr:uid="{00000000-0005-0000-0000-0000C8030000}"/>
    <cellStyle name="Percent 2 5 2 2 2 2 2" xfId="1069" xr:uid="{00000000-0005-0000-0000-0000C9030000}"/>
    <cellStyle name="Percent 2 5 2 2 2 3" xfId="889" xr:uid="{00000000-0005-0000-0000-0000CA030000}"/>
    <cellStyle name="Percent 2 5 2 2 3" xfId="458" xr:uid="{00000000-0005-0000-0000-0000CB030000}"/>
    <cellStyle name="Percent 2 5 2 2 3 2" xfId="983" xr:uid="{00000000-0005-0000-0000-0000CC030000}"/>
    <cellStyle name="Percent 2 5 2 2 4" xfId="797" xr:uid="{00000000-0005-0000-0000-0000CD030000}"/>
    <cellStyle name="Percent 2 5 2 3" xfId="299" xr:uid="{00000000-0005-0000-0000-0000CE030000}"/>
    <cellStyle name="Percent 2 5 2 3 2" xfId="391" xr:uid="{00000000-0005-0000-0000-0000CF030000}"/>
    <cellStyle name="Percent 2 5 2 3 2 2" xfId="574" xr:uid="{00000000-0005-0000-0000-0000D0030000}"/>
    <cellStyle name="Percent 2 5 2 3 2 2 2" xfId="1099" xr:uid="{00000000-0005-0000-0000-0000D1030000}"/>
    <cellStyle name="Percent 2 5 2 3 2 3" xfId="919" xr:uid="{00000000-0005-0000-0000-0000D2030000}"/>
    <cellStyle name="Percent 2 5 2 3 3" xfId="488" xr:uid="{00000000-0005-0000-0000-0000D3030000}"/>
    <cellStyle name="Percent 2 5 2 3 3 2" xfId="1013" xr:uid="{00000000-0005-0000-0000-0000D4030000}"/>
    <cellStyle name="Percent 2 5 2 3 4" xfId="827" xr:uid="{00000000-0005-0000-0000-0000D5030000}"/>
    <cellStyle name="Percent 2 5 2 4" xfId="328" xr:uid="{00000000-0005-0000-0000-0000D6030000}"/>
    <cellStyle name="Percent 2 5 2 4 2" xfId="514" xr:uid="{00000000-0005-0000-0000-0000D7030000}"/>
    <cellStyle name="Percent 2 5 2 4 2 2" xfId="1039" xr:uid="{00000000-0005-0000-0000-0000D8030000}"/>
    <cellStyle name="Percent 2 5 2 4 3" xfId="856" xr:uid="{00000000-0005-0000-0000-0000D9030000}"/>
    <cellStyle name="Percent 2 5 2 5" xfId="428" xr:uid="{00000000-0005-0000-0000-0000DA030000}"/>
    <cellStyle name="Percent 2 5 2 5 2" xfId="953" xr:uid="{00000000-0005-0000-0000-0000DB030000}"/>
    <cellStyle name="Percent 2 5 2 6" xfId="761" xr:uid="{00000000-0005-0000-0000-0000DC030000}"/>
    <cellStyle name="Percent 2 5 3" xfId="256" xr:uid="{00000000-0005-0000-0000-0000DD030000}"/>
    <cellStyle name="Percent 2 5 3 2" xfId="348" xr:uid="{00000000-0005-0000-0000-0000DE030000}"/>
    <cellStyle name="Percent 2 5 3 2 2" xfId="531" xr:uid="{00000000-0005-0000-0000-0000DF030000}"/>
    <cellStyle name="Percent 2 5 3 2 2 2" xfId="1056" xr:uid="{00000000-0005-0000-0000-0000E0030000}"/>
    <cellStyle name="Percent 2 5 3 2 3" xfId="876" xr:uid="{00000000-0005-0000-0000-0000E1030000}"/>
    <cellStyle name="Percent 2 5 3 3" xfId="445" xr:uid="{00000000-0005-0000-0000-0000E2030000}"/>
    <cellStyle name="Percent 2 5 3 3 2" xfId="970" xr:uid="{00000000-0005-0000-0000-0000E3030000}"/>
    <cellStyle name="Percent 2 5 3 4" xfId="784" xr:uid="{00000000-0005-0000-0000-0000E4030000}"/>
    <cellStyle name="Percent 2 5 4" xfId="286" xr:uid="{00000000-0005-0000-0000-0000E5030000}"/>
    <cellStyle name="Percent 2 5 4 2" xfId="378" xr:uid="{00000000-0005-0000-0000-0000E6030000}"/>
    <cellStyle name="Percent 2 5 4 2 2" xfId="561" xr:uid="{00000000-0005-0000-0000-0000E7030000}"/>
    <cellStyle name="Percent 2 5 4 2 2 2" xfId="1086" xr:uid="{00000000-0005-0000-0000-0000E8030000}"/>
    <cellStyle name="Percent 2 5 4 2 3" xfId="906" xr:uid="{00000000-0005-0000-0000-0000E9030000}"/>
    <cellStyle name="Percent 2 5 4 3" xfId="475" xr:uid="{00000000-0005-0000-0000-0000EA030000}"/>
    <cellStyle name="Percent 2 5 4 3 2" xfId="1000" xr:uid="{00000000-0005-0000-0000-0000EB030000}"/>
    <cellStyle name="Percent 2 5 4 4" xfId="814" xr:uid="{00000000-0005-0000-0000-0000EC030000}"/>
    <cellStyle name="Percent 2 5 5" xfId="315" xr:uid="{00000000-0005-0000-0000-0000ED030000}"/>
    <cellStyle name="Percent 2 5 5 2" xfId="501" xr:uid="{00000000-0005-0000-0000-0000EE030000}"/>
    <cellStyle name="Percent 2 5 5 2 2" xfId="1026" xr:uid="{00000000-0005-0000-0000-0000EF030000}"/>
    <cellStyle name="Percent 2 5 5 3" xfId="843" xr:uid="{00000000-0005-0000-0000-0000F0030000}"/>
    <cellStyle name="Percent 2 5 6" xfId="415" xr:uid="{00000000-0005-0000-0000-0000F1030000}"/>
    <cellStyle name="Percent 2 5 6 2" xfId="940" xr:uid="{00000000-0005-0000-0000-0000F2030000}"/>
    <cellStyle name="Percent 2 5 7" xfId="747" xr:uid="{00000000-0005-0000-0000-0000F3030000}"/>
    <cellStyle name="Percent 2 6" xfId="203" xr:uid="{00000000-0005-0000-0000-0000F4030000}"/>
    <cellStyle name="Percent 2 7" xfId="204" xr:uid="{00000000-0005-0000-0000-0000F5030000}"/>
    <cellStyle name="Percent 2 8" xfId="205" xr:uid="{00000000-0005-0000-0000-0000F6030000}"/>
    <cellStyle name="Percent 2 9" xfId="224" xr:uid="{00000000-0005-0000-0000-0000F7030000}"/>
    <cellStyle name="Percent 2 9 2" xfId="261" xr:uid="{00000000-0005-0000-0000-0000F8030000}"/>
    <cellStyle name="Percent 2 9 2 2" xfId="353" xr:uid="{00000000-0005-0000-0000-0000F9030000}"/>
    <cellStyle name="Percent 2 9 2 2 2" xfId="536" xr:uid="{00000000-0005-0000-0000-0000FA030000}"/>
    <cellStyle name="Percent 2 9 2 2 2 2" xfId="1061" xr:uid="{00000000-0005-0000-0000-0000FB030000}"/>
    <cellStyle name="Percent 2 9 2 2 3" xfId="881" xr:uid="{00000000-0005-0000-0000-0000FC030000}"/>
    <cellStyle name="Percent 2 9 2 3" xfId="450" xr:uid="{00000000-0005-0000-0000-0000FD030000}"/>
    <cellStyle name="Percent 2 9 2 3 2" xfId="975" xr:uid="{00000000-0005-0000-0000-0000FE030000}"/>
    <cellStyle name="Percent 2 9 2 4" xfId="789" xr:uid="{00000000-0005-0000-0000-0000FF030000}"/>
    <cellStyle name="Percent 2 9 3" xfId="291" xr:uid="{00000000-0005-0000-0000-000000040000}"/>
    <cellStyle name="Percent 2 9 3 2" xfId="383" xr:uid="{00000000-0005-0000-0000-000001040000}"/>
    <cellStyle name="Percent 2 9 3 2 2" xfId="566" xr:uid="{00000000-0005-0000-0000-000002040000}"/>
    <cellStyle name="Percent 2 9 3 2 2 2" xfId="1091" xr:uid="{00000000-0005-0000-0000-000003040000}"/>
    <cellStyle name="Percent 2 9 3 2 3" xfId="911" xr:uid="{00000000-0005-0000-0000-000004040000}"/>
    <cellStyle name="Percent 2 9 3 3" xfId="480" xr:uid="{00000000-0005-0000-0000-000005040000}"/>
    <cellStyle name="Percent 2 9 3 3 2" xfId="1005" xr:uid="{00000000-0005-0000-0000-000006040000}"/>
    <cellStyle name="Percent 2 9 3 4" xfId="819" xr:uid="{00000000-0005-0000-0000-000007040000}"/>
    <cellStyle name="Percent 2 9 4" xfId="320" xr:uid="{00000000-0005-0000-0000-000008040000}"/>
    <cellStyle name="Percent 2 9 4 2" xfId="506" xr:uid="{00000000-0005-0000-0000-000009040000}"/>
    <cellStyle name="Percent 2 9 4 2 2" xfId="1031" xr:uid="{00000000-0005-0000-0000-00000A040000}"/>
    <cellStyle name="Percent 2 9 4 3" xfId="848" xr:uid="{00000000-0005-0000-0000-00000B040000}"/>
    <cellStyle name="Percent 2 9 5" xfId="420" xr:uid="{00000000-0005-0000-0000-00000C040000}"/>
    <cellStyle name="Percent 2 9 5 2" xfId="945" xr:uid="{00000000-0005-0000-0000-00000D040000}"/>
    <cellStyle name="Percent 2 9 6" xfId="753" xr:uid="{00000000-0005-0000-0000-00000E040000}"/>
    <cellStyle name="Percent 3" xfId="5" xr:uid="{00000000-0005-0000-0000-00000F040000}"/>
    <cellStyle name="Percent 3 2" xfId="18" xr:uid="{00000000-0005-0000-0000-000010040000}"/>
    <cellStyle name="Percent 3 3" xfId="206" xr:uid="{00000000-0005-0000-0000-000011040000}"/>
    <cellStyle name="Percent 3 3 2" xfId="233" xr:uid="{00000000-0005-0000-0000-000012040000}"/>
    <cellStyle name="Percent 3 3 2 2" xfId="270" xr:uid="{00000000-0005-0000-0000-000013040000}"/>
    <cellStyle name="Percent 3 3 2 2 2" xfId="362" xr:uid="{00000000-0005-0000-0000-000014040000}"/>
    <cellStyle name="Percent 3 3 2 2 2 2" xfId="545" xr:uid="{00000000-0005-0000-0000-000015040000}"/>
    <cellStyle name="Percent 3 3 2 2 2 2 2" xfId="1070" xr:uid="{00000000-0005-0000-0000-000016040000}"/>
    <cellStyle name="Percent 3 3 2 2 2 3" xfId="890" xr:uid="{00000000-0005-0000-0000-000017040000}"/>
    <cellStyle name="Percent 3 3 2 2 3" xfId="459" xr:uid="{00000000-0005-0000-0000-000018040000}"/>
    <cellStyle name="Percent 3 3 2 2 3 2" xfId="984" xr:uid="{00000000-0005-0000-0000-000019040000}"/>
    <cellStyle name="Percent 3 3 2 2 4" xfId="798" xr:uid="{00000000-0005-0000-0000-00001A040000}"/>
    <cellStyle name="Percent 3 3 2 3" xfId="300" xr:uid="{00000000-0005-0000-0000-00001B040000}"/>
    <cellStyle name="Percent 3 3 2 3 2" xfId="392" xr:uid="{00000000-0005-0000-0000-00001C040000}"/>
    <cellStyle name="Percent 3 3 2 3 2 2" xfId="575" xr:uid="{00000000-0005-0000-0000-00001D040000}"/>
    <cellStyle name="Percent 3 3 2 3 2 2 2" xfId="1100" xr:uid="{00000000-0005-0000-0000-00001E040000}"/>
    <cellStyle name="Percent 3 3 2 3 2 3" xfId="920" xr:uid="{00000000-0005-0000-0000-00001F040000}"/>
    <cellStyle name="Percent 3 3 2 3 3" xfId="489" xr:uid="{00000000-0005-0000-0000-000020040000}"/>
    <cellStyle name="Percent 3 3 2 3 3 2" xfId="1014" xr:uid="{00000000-0005-0000-0000-000021040000}"/>
    <cellStyle name="Percent 3 3 2 3 4" xfId="828" xr:uid="{00000000-0005-0000-0000-000022040000}"/>
    <cellStyle name="Percent 3 3 2 4" xfId="329" xr:uid="{00000000-0005-0000-0000-000023040000}"/>
    <cellStyle name="Percent 3 3 2 4 2" xfId="515" xr:uid="{00000000-0005-0000-0000-000024040000}"/>
    <cellStyle name="Percent 3 3 2 4 2 2" xfId="1040" xr:uid="{00000000-0005-0000-0000-000025040000}"/>
    <cellStyle name="Percent 3 3 2 4 3" xfId="857" xr:uid="{00000000-0005-0000-0000-000026040000}"/>
    <cellStyle name="Percent 3 3 2 5" xfId="429" xr:uid="{00000000-0005-0000-0000-000027040000}"/>
    <cellStyle name="Percent 3 3 2 5 2" xfId="954" xr:uid="{00000000-0005-0000-0000-000028040000}"/>
    <cellStyle name="Percent 3 3 2 6" xfId="762" xr:uid="{00000000-0005-0000-0000-000029040000}"/>
    <cellStyle name="Percent 3 3 3" xfId="257" xr:uid="{00000000-0005-0000-0000-00002A040000}"/>
    <cellStyle name="Percent 3 3 3 2" xfId="349" xr:uid="{00000000-0005-0000-0000-00002B040000}"/>
    <cellStyle name="Percent 3 3 3 2 2" xfId="532" xr:uid="{00000000-0005-0000-0000-00002C040000}"/>
    <cellStyle name="Percent 3 3 3 2 2 2" xfId="1057" xr:uid="{00000000-0005-0000-0000-00002D040000}"/>
    <cellStyle name="Percent 3 3 3 2 3" xfId="877" xr:uid="{00000000-0005-0000-0000-00002E040000}"/>
    <cellStyle name="Percent 3 3 3 3" xfId="446" xr:uid="{00000000-0005-0000-0000-00002F040000}"/>
    <cellStyle name="Percent 3 3 3 3 2" xfId="971" xr:uid="{00000000-0005-0000-0000-000030040000}"/>
    <cellStyle name="Percent 3 3 3 4" xfId="785" xr:uid="{00000000-0005-0000-0000-000031040000}"/>
    <cellStyle name="Percent 3 3 4" xfId="287" xr:uid="{00000000-0005-0000-0000-000032040000}"/>
    <cellStyle name="Percent 3 3 4 2" xfId="379" xr:uid="{00000000-0005-0000-0000-000033040000}"/>
    <cellStyle name="Percent 3 3 4 2 2" xfId="562" xr:uid="{00000000-0005-0000-0000-000034040000}"/>
    <cellStyle name="Percent 3 3 4 2 2 2" xfId="1087" xr:uid="{00000000-0005-0000-0000-000035040000}"/>
    <cellStyle name="Percent 3 3 4 2 3" xfId="907" xr:uid="{00000000-0005-0000-0000-000036040000}"/>
    <cellStyle name="Percent 3 3 4 3" xfId="476" xr:uid="{00000000-0005-0000-0000-000037040000}"/>
    <cellStyle name="Percent 3 3 4 3 2" xfId="1001" xr:uid="{00000000-0005-0000-0000-000038040000}"/>
    <cellStyle name="Percent 3 3 4 4" xfId="815" xr:uid="{00000000-0005-0000-0000-000039040000}"/>
    <cellStyle name="Percent 3 3 5" xfId="316" xr:uid="{00000000-0005-0000-0000-00003A040000}"/>
    <cellStyle name="Percent 3 3 5 2" xfId="502" xr:uid="{00000000-0005-0000-0000-00003B040000}"/>
    <cellStyle name="Percent 3 3 5 2 2" xfId="1027" xr:uid="{00000000-0005-0000-0000-00003C040000}"/>
    <cellStyle name="Percent 3 3 5 3" xfId="844" xr:uid="{00000000-0005-0000-0000-00003D040000}"/>
    <cellStyle name="Percent 3 3 6" xfId="416" xr:uid="{00000000-0005-0000-0000-00003E040000}"/>
    <cellStyle name="Percent 3 3 6 2" xfId="941" xr:uid="{00000000-0005-0000-0000-00003F040000}"/>
    <cellStyle name="Percent 3 3 7" xfId="748" xr:uid="{00000000-0005-0000-0000-000040040000}"/>
    <cellStyle name="Percent 4" xfId="207" xr:uid="{00000000-0005-0000-0000-000041040000}"/>
    <cellStyle name="Percent 4 2" xfId="208" xr:uid="{00000000-0005-0000-0000-000042040000}"/>
    <cellStyle name="Percent 5" xfId="209" xr:uid="{00000000-0005-0000-0000-000043040000}"/>
    <cellStyle name="Percent 5 2" xfId="210" xr:uid="{00000000-0005-0000-0000-000044040000}"/>
    <cellStyle name="Percent 6" xfId="211" xr:uid="{00000000-0005-0000-0000-000045040000}"/>
    <cellStyle name="Percent 7" xfId="212" xr:uid="{00000000-0005-0000-0000-000046040000}"/>
    <cellStyle name="Percent 8" xfId="15" xr:uid="{00000000-0005-0000-0000-000047040000}"/>
    <cellStyle name="Percent 9" xfId="243" xr:uid="{00000000-0005-0000-0000-000048040000}"/>
    <cellStyle name="Percent 9 2" xfId="336" xr:uid="{00000000-0005-0000-0000-000049040000}"/>
    <cellStyle name="Percent 9 2 2" xfId="519" xr:uid="{00000000-0005-0000-0000-00004A040000}"/>
    <cellStyle name="Percent 9 2 2 2" xfId="1044" xr:uid="{00000000-0005-0000-0000-00004B040000}"/>
    <cellStyle name="Percent 9 2 3" xfId="864" xr:uid="{00000000-0005-0000-0000-00004C040000}"/>
    <cellStyle name="Percent 9 3" xfId="433" xr:uid="{00000000-0005-0000-0000-00004D040000}"/>
    <cellStyle name="Percent 9 3 2" xfId="958" xr:uid="{00000000-0005-0000-0000-00004E040000}"/>
    <cellStyle name="Percent 9 4" xfId="772" xr:uid="{00000000-0005-0000-0000-00004F040000}"/>
    <cellStyle name="Section 1" xfId="14" xr:uid="{00000000-0005-0000-0000-000050040000}"/>
    <cellStyle name="Source_1_1" xfId="221" xr:uid="{00000000-0005-0000-0000-000051040000}"/>
    <cellStyle name="Total 2" xfId="213" xr:uid="{00000000-0005-0000-0000-000052040000}"/>
    <cellStyle name="Warning Text 2" xfId="214" xr:uid="{00000000-0005-0000-0000-000053040000}"/>
  </cellStyles>
  <dxfs count="5">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171CF5"/>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"Total forecast expenditure, as at 31.10.20"</c:f>
          <c:strCache>
            <c:ptCount val="1"/>
            <c:pt idx="0">
              <c:v>Total forecast expenditure, as at 31.10.20</c:v>
            </c:pt>
          </c:strCache>
        </c:strRef>
      </c:tx>
      <c:layout>
        <c:manualLayout>
          <c:xMode val="edge"/>
          <c:yMode val="edge"/>
          <c:x val="0.26660119179642472"/>
          <c:y val="3.5002485280732451E-2"/>
        </c:manualLayout>
      </c:layout>
      <c:overlay val="1"/>
      <c:txPr>
        <a:bodyPr/>
        <a:lstStyle/>
        <a:p>
          <a:pPr>
            <a:defRPr sz="1800"/>
          </a:pPr>
          <a:endParaRPr lang="en-US"/>
        </a:p>
      </c:txPr>
    </c:title>
    <c:autoTitleDeleted val="0"/>
    <c:plotArea>
      <c:layout>
        <c:manualLayout>
          <c:layoutTarget val="inner"/>
          <c:xMode val="edge"/>
          <c:yMode val="edge"/>
          <c:x val="5.583240474099635E-2"/>
          <c:y val="0.12779799076839532"/>
          <c:w val="0.70687444288605372"/>
          <c:h val="0.66684521017944853"/>
        </c:manualLayout>
      </c:layout>
      <c:barChart>
        <c:barDir val="col"/>
        <c:grouping val="stacked"/>
        <c:varyColors val="0"/>
        <c:ser>
          <c:idx val="3"/>
          <c:order val="0"/>
          <c:tx>
            <c:v>Forecast expenditure (£m) - Accredited applications receiving payment</c:v>
          </c:tx>
          <c:spPr>
            <a:solidFill>
              <a:srgbClr val="00B050"/>
            </a:solidFill>
          </c:spPr>
          <c:invertIfNegative val="0"/>
          <c:cat>
            <c:numLit>
              <c:formatCode>[$-F800]dddd\,\ mmmm\ dd\,\ yyyy</c:formatCode>
              <c:ptCount val="121"/>
              <c:pt idx="0">
                <c:v>41394</c:v>
              </c:pt>
              <c:pt idx="1">
                <c:v>41425</c:v>
              </c:pt>
              <c:pt idx="2">
                <c:v>41455</c:v>
              </c:pt>
              <c:pt idx="3">
                <c:v>41486</c:v>
              </c:pt>
              <c:pt idx="4">
                <c:v>41517</c:v>
              </c:pt>
              <c:pt idx="5">
                <c:v>41547</c:v>
              </c:pt>
              <c:pt idx="6">
                <c:v>41578</c:v>
              </c:pt>
              <c:pt idx="7">
                <c:v>41608</c:v>
              </c:pt>
              <c:pt idx="8">
                <c:v>41639</c:v>
              </c:pt>
              <c:pt idx="9">
                <c:v>41670</c:v>
              </c:pt>
              <c:pt idx="10">
                <c:v>41698</c:v>
              </c:pt>
              <c:pt idx="11">
                <c:v>41729</c:v>
              </c:pt>
              <c:pt idx="12">
                <c:v>41759</c:v>
              </c:pt>
              <c:pt idx="13">
                <c:v>41790</c:v>
              </c:pt>
              <c:pt idx="14">
                <c:v>41820</c:v>
              </c:pt>
              <c:pt idx="15">
                <c:v>41851</c:v>
              </c:pt>
              <c:pt idx="16">
                <c:v>41882</c:v>
              </c:pt>
              <c:pt idx="17">
                <c:v>41912</c:v>
              </c:pt>
              <c:pt idx="18">
                <c:v>41943</c:v>
              </c:pt>
              <c:pt idx="19">
                <c:v>41973</c:v>
              </c:pt>
              <c:pt idx="20">
                <c:v>42004</c:v>
              </c:pt>
              <c:pt idx="21">
                <c:v>42035</c:v>
              </c:pt>
              <c:pt idx="22">
                <c:v>42063</c:v>
              </c:pt>
              <c:pt idx="23">
                <c:v>42094</c:v>
              </c:pt>
              <c:pt idx="24">
                <c:v>42124</c:v>
              </c:pt>
              <c:pt idx="25">
                <c:v>42155</c:v>
              </c:pt>
              <c:pt idx="26">
                <c:v>42185</c:v>
              </c:pt>
              <c:pt idx="27">
                <c:v>42216</c:v>
              </c:pt>
              <c:pt idx="28">
                <c:v>42247</c:v>
              </c:pt>
              <c:pt idx="29">
                <c:v>42277</c:v>
              </c:pt>
              <c:pt idx="30">
                <c:v>42308</c:v>
              </c:pt>
              <c:pt idx="31">
                <c:v>42338</c:v>
              </c:pt>
              <c:pt idx="32">
                <c:v>42369</c:v>
              </c:pt>
              <c:pt idx="33">
                <c:v>42400</c:v>
              </c:pt>
              <c:pt idx="34">
                <c:v>42429</c:v>
              </c:pt>
              <c:pt idx="35">
                <c:v>42460</c:v>
              </c:pt>
              <c:pt idx="36">
                <c:v>42490</c:v>
              </c:pt>
              <c:pt idx="37">
                <c:v>42521</c:v>
              </c:pt>
              <c:pt idx="38">
                <c:v>42551</c:v>
              </c:pt>
              <c:pt idx="39">
                <c:v>42582</c:v>
              </c:pt>
              <c:pt idx="40">
                <c:v>42613</c:v>
              </c:pt>
              <c:pt idx="41">
                <c:v>42643</c:v>
              </c:pt>
              <c:pt idx="42">
                <c:v>42674</c:v>
              </c:pt>
              <c:pt idx="43">
                <c:v>42704</c:v>
              </c:pt>
              <c:pt idx="44">
                <c:v>42735</c:v>
              </c:pt>
              <c:pt idx="45">
                <c:v>42766</c:v>
              </c:pt>
              <c:pt idx="46">
                <c:v>42794</c:v>
              </c:pt>
              <c:pt idx="47">
                <c:v>42825</c:v>
              </c:pt>
              <c:pt idx="48">
                <c:v>42855</c:v>
              </c:pt>
              <c:pt idx="49">
                <c:v>42886</c:v>
              </c:pt>
              <c:pt idx="50">
                <c:v>42916</c:v>
              </c:pt>
              <c:pt idx="51">
                <c:v>42947</c:v>
              </c:pt>
              <c:pt idx="52">
                <c:v>42978</c:v>
              </c:pt>
              <c:pt idx="53">
                <c:v>43008</c:v>
              </c:pt>
              <c:pt idx="54">
                <c:v>43039</c:v>
              </c:pt>
              <c:pt idx="55">
                <c:v>43069</c:v>
              </c:pt>
              <c:pt idx="56">
                <c:v>43100</c:v>
              </c:pt>
              <c:pt idx="57">
                <c:v>43131</c:v>
              </c:pt>
              <c:pt idx="58">
                <c:v>43159</c:v>
              </c:pt>
              <c:pt idx="59">
                <c:v>43190</c:v>
              </c:pt>
              <c:pt idx="60">
                <c:v>43220</c:v>
              </c:pt>
              <c:pt idx="61">
                <c:v>43251</c:v>
              </c:pt>
              <c:pt idx="62">
                <c:v>43281</c:v>
              </c:pt>
              <c:pt idx="63">
                <c:v>43312</c:v>
              </c:pt>
              <c:pt idx="64">
                <c:v>43343</c:v>
              </c:pt>
              <c:pt idx="65">
                <c:v>43373</c:v>
              </c:pt>
              <c:pt idx="66">
                <c:v>43404</c:v>
              </c:pt>
              <c:pt idx="67">
                <c:v>43434</c:v>
              </c:pt>
              <c:pt idx="68">
                <c:v>43465</c:v>
              </c:pt>
              <c:pt idx="69">
                <c:v>43496</c:v>
              </c:pt>
              <c:pt idx="70">
                <c:v>43524</c:v>
              </c:pt>
              <c:pt idx="71">
                <c:v>43555</c:v>
              </c:pt>
              <c:pt idx="72">
                <c:v>43585</c:v>
              </c:pt>
              <c:pt idx="73">
                <c:v>43616</c:v>
              </c:pt>
              <c:pt idx="74">
                <c:v>43646</c:v>
              </c:pt>
              <c:pt idx="75">
                <c:v>43677</c:v>
              </c:pt>
              <c:pt idx="76">
                <c:v>43708</c:v>
              </c:pt>
              <c:pt idx="77">
                <c:v>43738</c:v>
              </c:pt>
              <c:pt idx="78">
                <c:v>43769</c:v>
              </c:pt>
              <c:pt idx="79">
                <c:v>43799</c:v>
              </c:pt>
              <c:pt idx="80">
                <c:v>43830</c:v>
              </c:pt>
              <c:pt idx="81">
                <c:v>43861</c:v>
              </c:pt>
              <c:pt idx="82">
                <c:v>43890</c:v>
              </c:pt>
              <c:pt idx="83">
                <c:v>43921</c:v>
              </c:pt>
              <c:pt idx="84">
                <c:v>43951</c:v>
              </c:pt>
              <c:pt idx="85">
                <c:v>43982</c:v>
              </c:pt>
              <c:pt idx="86">
                <c:v>44012</c:v>
              </c:pt>
              <c:pt idx="87">
                <c:v>44043</c:v>
              </c:pt>
              <c:pt idx="88">
                <c:v>44074</c:v>
              </c:pt>
              <c:pt idx="89">
                <c:v>44104</c:v>
              </c:pt>
              <c:pt idx="90">
                <c:v>44135</c:v>
              </c:pt>
              <c:pt idx="91">
                <c:v>44165</c:v>
              </c:pt>
              <c:pt idx="92">
                <c:v>44196</c:v>
              </c:pt>
              <c:pt idx="93">
                <c:v>44227</c:v>
              </c:pt>
              <c:pt idx="94">
                <c:v>44255</c:v>
              </c:pt>
              <c:pt idx="95">
                <c:v>44286</c:v>
              </c:pt>
              <c:pt idx="96">
                <c:v>44316</c:v>
              </c:pt>
              <c:pt idx="97">
                <c:v>44347</c:v>
              </c:pt>
              <c:pt idx="98">
                <c:v>44377</c:v>
              </c:pt>
              <c:pt idx="99">
                <c:v>44408</c:v>
              </c:pt>
              <c:pt idx="100">
                <c:v>44439</c:v>
              </c:pt>
              <c:pt idx="101">
                <c:v>44469</c:v>
              </c:pt>
              <c:pt idx="102">
                <c:v>44500</c:v>
              </c:pt>
              <c:pt idx="103">
                <c:v>44530</c:v>
              </c:pt>
              <c:pt idx="104">
                <c:v>44561</c:v>
              </c:pt>
              <c:pt idx="105">
                <c:v>44592</c:v>
              </c:pt>
              <c:pt idx="106">
                <c:v>44620</c:v>
              </c:pt>
              <c:pt idx="107">
                <c:v>44651</c:v>
              </c:pt>
              <c:pt idx="108">
                <c:v>44681</c:v>
              </c:pt>
              <c:pt idx="109">
                <c:v>44712</c:v>
              </c:pt>
              <c:pt idx="110">
                <c:v>44742</c:v>
              </c:pt>
              <c:pt idx="111">
                <c:v>44773</c:v>
              </c:pt>
              <c:pt idx="112">
                <c:v>44804</c:v>
              </c:pt>
              <c:pt idx="113">
                <c:v>44834</c:v>
              </c:pt>
              <c:pt idx="114">
                <c:v>44865</c:v>
              </c:pt>
              <c:pt idx="115">
                <c:v>44895</c:v>
              </c:pt>
              <c:pt idx="116">
                <c:v>44926</c:v>
              </c:pt>
              <c:pt idx="117">
                <c:v>44957</c:v>
              </c:pt>
              <c:pt idx="118">
                <c:v>44985</c:v>
              </c:pt>
              <c:pt idx="119">
                <c:v>45016</c:v>
              </c:pt>
              <c:pt idx="120">
                <c:v>45046</c:v>
              </c:pt>
            </c:numLit>
          </c:cat>
          <c:val>
            <c:numLit>
              <c:formatCode>"£"#,##0.00</c:formatCode>
              <c:ptCount val="96"/>
              <c:pt idx="0">
                <c:v>14.1</c:v>
              </c:pt>
              <c:pt idx="1">
                <c:v>20.3</c:v>
              </c:pt>
              <c:pt idx="2">
                <c:v>24.265444827775973</c:v>
              </c:pt>
              <c:pt idx="3">
                <c:v>25.894658647761219</c:v>
              </c:pt>
              <c:pt idx="4">
                <c:v>26.894569180183623</c:v>
              </c:pt>
              <c:pt idx="5">
                <c:v>28.678029760730997</c:v>
              </c:pt>
              <c:pt idx="6">
                <c:v>30.309424834167888</c:v>
              </c:pt>
              <c:pt idx="7">
                <c:v>32.856201935738206</c:v>
              </c:pt>
              <c:pt idx="8">
                <c:v>36.992258765155427</c:v>
              </c:pt>
              <c:pt idx="9">
                <c:v>39.574741631177034</c:v>
              </c:pt>
              <c:pt idx="10">
                <c:v>42.40716742680965</c:v>
              </c:pt>
              <c:pt idx="11">
                <c:v>47.614439634916693</c:v>
              </c:pt>
              <c:pt idx="12">
                <c:v>54.693510482715304</c:v>
              </c:pt>
              <c:pt idx="13">
                <c:v>62.2</c:v>
              </c:pt>
              <c:pt idx="14">
                <c:v>71.174348502937534</c:v>
              </c:pt>
              <c:pt idx="15">
                <c:v>76.896315013125374</c:v>
              </c:pt>
              <c:pt idx="16">
                <c:v>79.068623731009154</c:v>
              </c:pt>
              <c:pt idx="17">
                <c:v>81.422711501290763</c:v>
              </c:pt>
              <c:pt idx="18">
                <c:v>84.285189577822635</c:v>
              </c:pt>
              <c:pt idx="19">
                <c:v>86.63192796788212</c:v>
              </c:pt>
              <c:pt idx="20">
                <c:v>89.891409028989258</c:v>
              </c:pt>
              <c:pt idx="21">
                <c:v>104.63270305900397</c:v>
              </c:pt>
              <c:pt idx="22">
                <c:v>115.62080541964424</c:v>
              </c:pt>
              <c:pt idx="23">
                <c:v>130.82948933242855</c:v>
              </c:pt>
              <c:pt idx="24">
                <c:v>156.62076164578789</c:v>
              </c:pt>
              <c:pt idx="25">
                <c:v>168.270453432495</c:v>
              </c:pt>
              <c:pt idx="26">
                <c:v>240.60519949547248</c:v>
              </c:pt>
              <c:pt idx="27">
                <c:v>253.46072616995215</c:v>
              </c:pt>
              <c:pt idx="28">
                <c:v>280.25447262805562</c:v>
              </c:pt>
              <c:pt idx="29">
                <c:v>279.08429015101416</c:v>
              </c:pt>
              <c:pt idx="30">
                <c:v>281.67570712283469</c:v>
              </c:pt>
              <c:pt idx="31">
                <c:v>289.14</c:v>
              </c:pt>
              <c:pt idx="32">
                <c:v>307.49</c:v>
              </c:pt>
              <c:pt idx="33">
                <c:v>297.03781481524453</c:v>
              </c:pt>
              <c:pt idx="34">
                <c:v>295.44316156612172</c:v>
              </c:pt>
              <c:pt idx="35">
                <c:v>305.53310684724744</c:v>
              </c:pt>
              <c:pt idx="36">
                <c:v>313.49703956579452</c:v>
              </c:pt>
              <c:pt idx="37">
                <c:v>320.67012505743196</c:v>
              </c:pt>
              <c:pt idx="38">
                <c:v>329.41835297216369</c:v>
              </c:pt>
              <c:pt idx="39">
                <c:v>339.4108353613201</c:v>
              </c:pt>
              <c:pt idx="40">
                <c:v>349.19978913637851</c:v>
              </c:pt>
              <c:pt idx="41">
                <c:v>359.94966088075091</c:v>
              </c:pt>
              <c:pt idx="42">
                <c:v>361.60996544430122</c:v>
              </c:pt>
              <c:pt idx="43">
                <c:v>369.23670952468649</c:v>
              </c:pt>
              <c:pt idx="44">
                <c:v>375.74908904989098</c:v>
              </c:pt>
              <c:pt idx="45">
                <c:v>384.58815849029975</c:v>
              </c:pt>
              <c:pt idx="46">
                <c:v>398.10666007639145</c:v>
              </c:pt>
              <c:pt idx="47">
                <c:v>406.32419143819993</c:v>
              </c:pt>
              <c:pt idx="48">
                <c:v>416.16826970005081</c:v>
              </c:pt>
              <c:pt idx="49">
                <c:v>432.45041353628056</c:v>
              </c:pt>
              <c:pt idx="50">
                <c:v>446.18955544828026</c:v>
              </c:pt>
              <c:pt idx="51">
                <c:v>452.82469945720067</c:v>
              </c:pt>
              <c:pt idx="52">
                <c:v>460.93660354003993</c:v>
              </c:pt>
              <c:pt idx="53">
                <c:v>466</c:v>
              </c:pt>
              <c:pt idx="54">
                <c:v>474.12169290668481</c:v>
              </c:pt>
              <c:pt idx="55">
                <c:v>485.72</c:v>
              </c:pt>
              <c:pt idx="56">
                <c:v>494.11085793370017</c:v>
              </c:pt>
              <c:pt idx="57">
                <c:v>502.61506347667301</c:v>
              </c:pt>
              <c:pt idx="58">
                <c:v>511.74457821416621</c:v>
              </c:pt>
              <c:pt idx="59">
                <c:v>521.5980820813968</c:v>
              </c:pt>
              <c:pt idx="60">
                <c:v>534.89484852139992</c:v>
              </c:pt>
              <c:pt idx="61">
                <c:v>539.50341481133012</c:v>
              </c:pt>
              <c:pt idx="62">
                <c:v>547.52710754679003</c:v>
              </c:pt>
              <c:pt idx="63">
                <c:v>564.72304863889008</c:v>
              </c:pt>
              <c:pt idx="64">
                <c:v>566.60200161521993</c:v>
              </c:pt>
              <c:pt idx="65">
                <c:v>576.53600520000009</c:v>
              </c:pt>
              <c:pt idx="66">
                <c:v>582.57590700000003</c:v>
              </c:pt>
              <c:pt idx="67">
                <c:v>589.29052176000005</c:v>
              </c:pt>
              <c:pt idx="68">
                <c:v>593.6715742099999</c:v>
              </c:pt>
              <c:pt idx="69">
                <c:v>601.9647633699999</c:v>
              </c:pt>
              <c:pt idx="70">
                <c:v>604.93712794999988</c:v>
              </c:pt>
              <c:pt idx="71">
                <c:v>608.37547506999988</c:v>
              </c:pt>
              <c:pt idx="72">
                <c:v>615.34956076999993</c:v>
              </c:pt>
              <c:pt idx="73">
                <c:v>623.90915993999988</c:v>
              </c:pt>
              <c:pt idx="74">
                <c:v>634.1862646400001</c:v>
              </c:pt>
              <c:pt idx="75">
                <c:v>638.61626391000004</c:v>
              </c:pt>
              <c:pt idx="76">
                <c:v>641.79874242000005</c:v>
              </c:pt>
              <c:pt idx="77">
                <c:v>644.80838499999993</c:v>
              </c:pt>
              <c:pt idx="78">
                <c:v>654.90959259999977</c:v>
              </c:pt>
              <c:pt idx="79">
                <c:v>664.67386797999995</c:v>
              </c:pt>
              <c:pt idx="80">
                <c:v>667.33384358000012</c:v>
              </c:pt>
              <c:pt idx="81">
                <c:v>670.46052157999998</c:v>
              </c:pt>
              <c:pt idx="82">
                <c:v>676.86476873000004</c:v>
              </c:pt>
              <c:pt idx="83">
                <c:v>682.88927928999999</c:v>
              </c:pt>
              <c:pt idx="84">
                <c:v>696.43762320999997</c:v>
              </c:pt>
              <c:pt idx="85">
                <c:v>706.58982976000004</c:v>
              </c:pt>
              <c:pt idx="86">
                <c:v>716.57466447999991</c:v>
              </c:pt>
              <c:pt idx="87">
                <c:v>721.72881227999994</c:v>
              </c:pt>
              <c:pt idx="88">
                <c:v>724.47823407999999</c:v>
              </c:pt>
              <c:pt idx="89">
                <c:v>726.83310039000003</c:v>
              </c:pt>
              <c:pt idx="90">
                <c:v>739.01364396999998</c:v>
              </c:pt>
            </c:numLit>
          </c:val>
          <c:extLst>
            <c:ext xmlns:c16="http://schemas.microsoft.com/office/drawing/2014/chart" uri="{C3380CC4-5D6E-409C-BE32-E72D297353CC}">
              <c16:uniqueId val="{00000000-C38F-4E3C-B4EF-FC003D3A2555}"/>
            </c:ext>
          </c:extLst>
        </c:ser>
        <c:ser>
          <c:idx val="2"/>
          <c:order val="1"/>
          <c:tx>
            <c:v>Forecast expenditure (£m) - Accredited applications that have not yet received payment</c:v>
          </c:tx>
          <c:spPr>
            <a:solidFill>
              <a:srgbClr val="FFC000"/>
            </a:solidFill>
          </c:spPr>
          <c:invertIfNegative val="0"/>
          <c:cat>
            <c:numLit>
              <c:formatCode>[$-F800]dddd\,\ mmmm\ dd\,\ yyyy</c:formatCode>
              <c:ptCount val="121"/>
              <c:pt idx="0">
                <c:v>41394</c:v>
              </c:pt>
              <c:pt idx="1">
                <c:v>41425</c:v>
              </c:pt>
              <c:pt idx="2">
                <c:v>41455</c:v>
              </c:pt>
              <c:pt idx="3">
                <c:v>41486</c:v>
              </c:pt>
              <c:pt idx="4">
                <c:v>41517</c:v>
              </c:pt>
              <c:pt idx="5">
                <c:v>41547</c:v>
              </c:pt>
              <c:pt idx="6">
                <c:v>41578</c:v>
              </c:pt>
              <c:pt idx="7">
                <c:v>41608</c:v>
              </c:pt>
              <c:pt idx="8">
                <c:v>41639</c:v>
              </c:pt>
              <c:pt idx="9">
                <c:v>41670</c:v>
              </c:pt>
              <c:pt idx="10">
                <c:v>41698</c:v>
              </c:pt>
              <c:pt idx="11">
                <c:v>41729</c:v>
              </c:pt>
              <c:pt idx="12">
                <c:v>41759</c:v>
              </c:pt>
              <c:pt idx="13">
                <c:v>41790</c:v>
              </c:pt>
              <c:pt idx="14">
                <c:v>41820</c:v>
              </c:pt>
              <c:pt idx="15">
                <c:v>41851</c:v>
              </c:pt>
              <c:pt idx="16">
                <c:v>41882</c:v>
              </c:pt>
              <c:pt idx="17">
                <c:v>41912</c:v>
              </c:pt>
              <c:pt idx="18">
                <c:v>41943</c:v>
              </c:pt>
              <c:pt idx="19">
                <c:v>41973</c:v>
              </c:pt>
              <c:pt idx="20">
                <c:v>42004</c:v>
              </c:pt>
              <c:pt idx="21">
                <c:v>42035</c:v>
              </c:pt>
              <c:pt idx="22">
                <c:v>42063</c:v>
              </c:pt>
              <c:pt idx="23">
                <c:v>42094</c:v>
              </c:pt>
              <c:pt idx="24">
                <c:v>42124</c:v>
              </c:pt>
              <c:pt idx="25">
                <c:v>42155</c:v>
              </c:pt>
              <c:pt idx="26">
                <c:v>42185</c:v>
              </c:pt>
              <c:pt idx="27">
                <c:v>42216</c:v>
              </c:pt>
              <c:pt idx="28">
                <c:v>42247</c:v>
              </c:pt>
              <c:pt idx="29">
                <c:v>42277</c:v>
              </c:pt>
              <c:pt idx="30">
                <c:v>42308</c:v>
              </c:pt>
              <c:pt idx="31">
                <c:v>42338</c:v>
              </c:pt>
              <c:pt idx="32">
                <c:v>42369</c:v>
              </c:pt>
              <c:pt idx="33">
                <c:v>42400</c:v>
              </c:pt>
              <c:pt idx="34">
                <c:v>42429</c:v>
              </c:pt>
              <c:pt idx="35">
                <c:v>42460</c:v>
              </c:pt>
              <c:pt idx="36">
                <c:v>42490</c:v>
              </c:pt>
              <c:pt idx="37">
                <c:v>42521</c:v>
              </c:pt>
              <c:pt idx="38">
                <c:v>42551</c:v>
              </c:pt>
              <c:pt idx="39">
                <c:v>42582</c:v>
              </c:pt>
              <c:pt idx="40">
                <c:v>42613</c:v>
              </c:pt>
              <c:pt idx="41">
                <c:v>42643</c:v>
              </c:pt>
              <c:pt idx="42">
                <c:v>42674</c:v>
              </c:pt>
              <c:pt idx="43">
                <c:v>42704</c:v>
              </c:pt>
              <c:pt idx="44">
                <c:v>42735</c:v>
              </c:pt>
              <c:pt idx="45">
                <c:v>42766</c:v>
              </c:pt>
              <c:pt idx="46">
                <c:v>42794</c:v>
              </c:pt>
              <c:pt idx="47">
                <c:v>42825</c:v>
              </c:pt>
              <c:pt idx="48">
                <c:v>42855</c:v>
              </c:pt>
              <c:pt idx="49">
                <c:v>42886</c:v>
              </c:pt>
              <c:pt idx="50">
                <c:v>42916</c:v>
              </c:pt>
              <c:pt idx="51">
                <c:v>42947</c:v>
              </c:pt>
              <c:pt idx="52">
                <c:v>42978</c:v>
              </c:pt>
              <c:pt idx="53">
                <c:v>43008</c:v>
              </c:pt>
              <c:pt idx="54">
                <c:v>43039</c:v>
              </c:pt>
              <c:pt idx="55">
                <c:v>43069</c:v>
              </c:pt>
              <c:pt idx="56">
                <c:v>43100</c:v>
              </c:pt>
              <c:pt idx="57">
                <c:v>43131</c:v>
              </c:pt>
              <c:pt idx="58">
                <c:v>43159</c:v>
              </c:pt>
              <c:pt idx="59">
                <c:v>43190</c:v>
              </c:pt>
              <c:pt idx="60">
                <c:v>43220</c:v>
              </c:pt>
              <c:pt idx="61">
                <c:v>43251</c:v>
              </c:pt>
              <c:pt idx="62">
                <c:v>43281</c:v>
              </c:pt>
              <c:pt idx="63">
                <c:v>43312</c:v>
              </c:pt>
              <c:pt idx="64">
                <c:v>43343</c:v>
              </c:pt>
              <c:pt idx="65">
                <c:v>43373</c:v>
              </c:pt>
              <c:pt idx="66">
                <c:v>43404</c:v>
              </c:pt>
              <c:pt idx="67">
                <c:v>43434</c:v>
              </c:pt>
              <c:pt idx="68">
                <c:v>43465</c:v>
              </c:pt>
              <c:pt idx="69">
                <c:v>43496</c:v>
              </c:pt>
              <c:pt idx="70">
                <c:v>43524</c:v>
              </c:pt>
              <c:pt idx="71">
                <c:v>43555</c:v>
              </c:pt>
              <c:pt idx="72">
                <c:v>43585</c:v>
              </c:pt>
              <c:pt idx="73">
                <c:v>43616</c:v>
              </c:pt>
              <c:pt idx="74">
                <c:v>43646</c:v>
              </c:pt>
              <c:pt idx="75">
                <c:v>43677</c:v>
              </c:pt>
              <c:pt idx="76">
                <c:v>43708</c:v>
              </c:pt>
              <c:pt idx="77">
                <c:v>43738</c:v>
              </c:pt>
              <c:pt idx="78">
                <c:v>43769</c:v>
              </c:pt>
              <c:pt idx="79">
                <c:v>43799</c:v>
              </c:pt>
              <c:pt idx="80">
                <c:v>43830</c:v>
              </c:pt>
              <c:pt idx="81">
                <c:v>43861</c:v>
              </c:pt>
              <c:pt idx="82">
                <c:v>43890</c:v>
              </c:pt>
              <c:pt idx="83">
                <c:v>43921</c:v>
              </c:pt>
              <c:pt idx="84">
                <c:v>43951</c:v>
              </c:pt>
              <c:pt idx="85">
                <c:v>43982</c:v>
              </c:pt>
              <c:pt idx="86">
                <c:v>44012</c:v>
              </c:pt>
              <c:pt idx="87">
                <c:v>44043</c:v>
              </c:pt>
              <c:pt idx="88">
                <c:v>44074</c:v>
              </c:pt>
              <c:pt idx="89">
                <c:v>44104</c:v>
              </c:pt>
              <c:pt idx="90">
                <c:v>44135</c:v>
              </c:pt>
              <c:pt idx="91">
                <c:v>44165</c:v>
              </c:pt>
              <c:pt idx="92">
                <c:v>44196</c:v>
              </c:pt>
              <c:pt idx="93">
                <c:v>44227</c:v>
              </c:pt>
              <c:pt idx="94">
                <c:v>44255</c:v>
              </c:pt>
              <c:pt idx="95">
                <c:v>44286</c:v>
              </c:pt>
              <c:pt idx="96">
                <c:v>44316</c:v>
              </c:pt>
              <c:pt idx="97">
                <c:v>44347</c:v>
              </c:pt>
              <c:pt idx="98">
                <c:v>44377</c:v>
              </c:pt>
              <c:pt idx="99">
                <c:v>44408</c:v>
              </c:pt>
              <c:pt idx="100">
                <c:v>44439</c:v>
              </c:pt>
              <c:pt idx="101">
                <c:v>44469</c:v>
              </c:pt>
              <c:pt idx="102">
                <c:v>44500</c:v>
              </c:pt>
              <c:pt idx="103">
                <c:v>44530</c:v>
              </c:pt>
              <c:pt idx="104">
                <c:v>44561</c:v>
              </c:pt>
              <c:pt idx="105">
                <c:v>44592</c:v>
              </c:pt>
              <c:pt idx="106">
                <c:v>44620</c:v>
              </c:pt>
              <c:pt idx="107">
                <c:v>44651</c:v>
              </c:pt>
              <c:pt idx="108">
                <c:v>44681</c:v>
              </c:pt>
              <c:pt idx="109">
                <c:v>44712</c:v>
              </c:pt>
              <c:pt idx="110">
                <c:v>44742</c:v>
              </c:pt>
              <c:pt idx="111">
                <c:v>44773</c:v>
              </c:pt>
              <c:pt idx="112">
                <c:v>44804</c:v>
              </c:pt>
              <c:pt idx="113">
                <c:v>44834</c:v>
              </c:pt>
              <c:pt idx="114">
                <c:v>44865</c:v>
              </c:pt>
              <c:pt idx="115">
                <c:v>44895</c:v>
              </c:pt>
              <c:pt idx="116">
                <c:v>44926</c:v>
              </c:pt>
              <c:pt idx="117">
                <c:v>44957</c:v>
              </c:pt>
              <c:pt idx="118">
                <c:v>44985</c:v>
              </c:pt>
              <c:pt idx="119">
                <c:v>45016</c:v>
              </c:pt>
              <c:pt idx="120">
                <c:v>45046</c:v>
              </c:pt>
            </c:numLit>
          </c:cat>
          <c:val>
            <c:numLit>
              <c:formatCode>"£"#,##0.00</c:formatCode>
              <c:ptCount val="96"/>
              <c:pt idx="0">
                <c:v>13.4</c:v>
              </c:pt>
              <c:pt idx="1">
                <c:v>10.5</c:v>
              </c:pt>
              <c:pt idx="2">
                <c:v>10.647174223477997</c:v>
              </c:pt>
              <c:pt idx="3">
                <c:v>12.065953709712801</c:v>
              </c:pt>
              <c:pt idx="4">
                <c:v>15.07259865845166</c:v>
              </c:pt>
              <c:pt idx="5">
                <c:v>15.120164917573932</c:v>
              </c:pt>
              <c:pt idx="6">
                <c:v>16.986448687795306</c:v>
              </c:pt>
              <c:pt idx="7">
                <c:v>15.004194618221625</c:v>
              </c:pt>
              <c:pt idx="8">
                <c:v>8.8816969981823366</c:v>
              </c:pt>
              <c:pt idx="9">
                <c:v>8.9336779149301897</c:v>
              </c:pt>
              <c:pt idx="10">
                <c:v>10.563326580857058</c:v>
              </c:pt>
              <c:pt idx="11">
                <c:v>14.850519178602902</c:v>
              </c:pt>
              <c:pt idx="12">
                <c:v>15.49118213600727</c:v>
              </c:pt>
              <c:pt idx="13">
                <c:v>16.5</c:v>
              </c:pt>
              <c:pt idx="14">
                <c:v>14.919999999999998</c:v>
              </c:pt>
              <c:pt idx="15">
                <c:v>14.12</c:v>
              </c:pt>
              <c:pt idx="16">
                <c:v>16.136624594319624</c:v>
              </c:pt>
              <c:pt idx="17">
                <c:v>16.983837564173044</c:v>
              </c:pt>
              <c:pt idx="18">
                <c:v>15.560307791088313</c:v>
              </c:pt>
              <c:pt idx="19">
                <c:v>24.136897621942815</c:v>
              </c:pt>
              <c:pt idx="20">
                <c:v>27.846325374073949</c:v>
              </c:pt>
              <c:pt idx="21">
                <c:v>27.657525766793363</c:v>
              </c:pt>
              <c:pt idx="22">
                <c:v>70.841451192717642</c:v>
              </c:pt>
              <c:pt idx="23">
                <c:v>77.848471273926293</c:v>
              </c:pt>
              <c:pt idx="24">
                <c:v>64.063259846455722</c:v>
              </c:pt>
              <c:pt idx="25">
                <c:v>41.438980712036141</c:v>
              </c:pt>
              <c:pt idx="26">
                <c:v>42.562902092260416</c:v>
              </c:pt>
              <c:pt idx="27">
                <c:v>38.933070375977401</c:v>
              </c:pt>
              <c:pt idx="28">
                <c:v>23.583153198803171</c:v>
              </c:pt>
              <c:pt idx="29">
                <c:v>37.299045884221265</c:v>
              </c:pt>
              <c:pt idx="30">
                <c:v>48.134531451150579</c:v>
              </c:pt>
              <c:pt idx="31">
                <c:v>54.63</c:v>
              </c:pt>
              <c:pt idx="32">
                <c:v>44.05</c:v>
              </c:pt>
              <c:pt idx="33">
                <c:v>44.235880487361406</c:v>
              </c:pt>
              <c:pt idx="34">
                <c:v>45.623201987921128</c:v>
              </c:pt>
              <c:pt idx="35">
                <c:v>56.117382686013073</c:v>
              </c:pt>
              <c:pt idx="36">
                <c:v>64.044309195731799</c:v>
              </c:pt>
              <c:pt idx="37">
                <c:v>70.305089441692786</c:v>
              </c:pt>
              <c:pt idx="38">
                <c:v>81.875617425888507</c:v>
              </c:pt>
              <c:pt idx="39">
                <c:v>67.390551316221547</c:v>
              </c:pt>
              <c:pt idx="40">
                <c:v>62.90815290300101</c:v>
              </c:pt>
              <c:pt idx="41">
                <c:v>53.314935769056021</c:v>
              </c:pt>
              <c:pt idx="42">
                <c:v>61.229903283122269</c:v>
              </c:pt>
              <c:pt idx="43">
                <c:v>64.240076733696853</c:v>
              </c:pt>
              <c:pt idx="44">
                <c:v>86.164762581026139</c:v>
              </c:pt>
              <c:pt idx="45">
                <c:v>94.077756453725385</c:v>
              </c:pt>
              <c:pt idx="46">
                <c:v>91.13544013578273</c:v>
              </c:pt>
              <c:pt idx="47">
                <c:v>105.77119781922273</c:v>
              </c:pt>
              <c:pt idx="48">
                <c:v>118.77794033073737</c:v>
              </c:pt>
              <c:pt idx="49">
                <c:v>117.00872401476325</c:v>
              </c:pt>
              <c:pt idx="50">
                <c:v>110.48751427106177</c:v>
              </c:pt>
              <c:pt idx="51">
                <c:v>106.45542570827403</c:v>
              </c:pt>
              <c:pt idx="52">
                <c:v>105.85978467410095</c:v>
              </c:pt>
              <c:pt idx="53">
                <c:v>110.13</c:v>
              </c:pt>
              <c:pt idx="54">
                <c:v>110.82802389099623</c:v>
              </c:pt>
              <c:pt idx="55">
                <c:v>103.62</c:v>
              </c:pt>
              <c:pt idx="56">
                <c:v>101.35393512200412</c:v>
              </c:pt>
              <c:pt idx="57">
                <c:v>105.02576099261545</c:v>
              </c:pt>
              <c:pt idx="58">
                <c:v>102.37634959900539</c:v>
              </c:pt>
              <c:pt idx="59">
                <c:v>100.13366194825251</c:v>
              </c:pt>
              <c:pt idx="60">
                <c:v>93.287940611267999</c:v>
              </c:pt>
              <c:pt idx="61">
                <c:v>91.944130584112003</c:v>
              </c:pt>
              <c:pt idx="62">
                <c:v>90.70424945712999</c:v>
              </c:pt>
              <c:pt idx="63">
                <c:v>79.584459424329992</c:v>
              </c:pt>
              <c:pt idx="64">
                <c:v>88.008490882088992</c:v>
              </c:pt>
              <c:pt idx="65">
                <c:v>78.831449930000005</c:v>
              </c:pt>
              <c:pt idx="66">
                <c:v>77.878670999999997</c:v>
              </c:pt>
              <c:pt idx="67">
                <c:v>85.68415911999999</c:v>
              </c:pt>
              <c:pt idx="68">
                <c:v>93.920302859999964</c:v>
              </c:pt>
              <c:pt idx="69">
                <c:v>93.184110430000004</c:v>
              </c:pt>
              <c:pt idx="70">
                <c:v>89.494016450000004</c:v>
              </c:pt>
              <c:pt idx="71">
                <c:v>99.014555480000013</c:v>
              </c:pt>
              <c:pt idx="72">
                <c:v>103.07849604</c:v>
              </c:pt>
              <c:pt idx="73">
                <c:v>101.56524253000001</c:v>
              </c:pt>
              <c:pt idx="74">
                <c:v>94.745825549999978</c:v>
              </c:pt>
              <c:pt idx="75">
                <c:v>120.00331523999999</c:v>
              </c:pt>
              <c:pt idx="76">
                <c:v>122.37603572999998</c:v>
              </c:pt>
              <c:pt idx="77">
                <c:v>125.95463544</c:v>
              </c:pt>
              <c:pt idx="78">
                <c:v>114.72894419999999</c:v>
              </c:pt>
              <c:pt idx="79">
                <c:v>106.96142415999998</c:v>
              </c:pt>
              <c:pt idx="80">
                <c:v>106.51223243999998</c:v>
              </c:pt>
              <c:pt idx="81">
                <c:v>107.54760127999999</c:v>
              </c:pt>
              <c:pt idx="82">
                <c:v>103.75584877999998</c:v>
              </c:pt>
              <c:pt idx="83">
                <c:v>99.988526359999994</c:v>
              </c:pt>
              <c:pt idx="84">
                <c:v>93.899902550000007</c:v>
              </c:pt>
              <c:pt idx="85">
                <c:v>84.909866920000013</c:v>
              </c:pt>
              <c:pt idx="86">
                <c:v>78.85998137</c:v>
              </c:pt>
              <c:pt idx="87">
                <c:v>78.813843649999995</c:v>
              </c:pt>
              <c:pt idx="88">
                <c:v>73.030717760000002</c:v>
              </c:pt>
              <c:pt idx="89">
                <c:v>67.152945560000006</c:v>
              </c:pt>
              <c:pt idx="90">
                <c:v>59.305123580000007</c:v>
              </c:pt>
            </c:numLit>
          </c:val>
          <c:extLst>
            <c:ext xmlns:c16="http://schemas.microsoft.com/office/drawing/2014/chart" uri="{C3380CC4-5D6E-409C-BE32-E72D297353CC}">
              <c16:uniqueId val="{00000001-C38F-4E3C-B4EF-FC003D3A2555}"/>
            </c:ext>
          </c:extLst>
        </c:ser>
        <c:ser>
          <c:idx val="1"/>
          <c:order val="2"/>
          <c:tx>
            <c:v>Forecast expenditure (£m) - Full applications that have not yet received accreditation</c:v>
          </c:tx>
          <c:spPr>
            <a:solidFill>
              <a:srgbClr val="FF0000"/>
            </a:solidFill>
          </c:spPr>
          <c:invertIfNegative val="0"/>
          <c:cat>
            <c:numLit>
              <c:formatCode>[$-F800]dddd\,\ mmmm\ dd\,\ yyyy</c:formatCode>
              <c:ptCount val="121"/>
              <c:pt idx="0">
                <c:v>41394</c:v>
              </c:pt>
              <c:pt idx="1">
                <c:v>41425</c:v>
              </c:pt>
              <c:pt idx="2">
                <c:v>41455</c:v>
              </c:pt>
              <c:pt idx="3">
                <c:v>41486</c:v>
              </c:pt>
              <c:pt idx="4">
                <c:v>41517</c:v>
              </c:pt>
              <c:pt idx="5">
                <c:v>41547</c:v>
              </c:pt>
              <c:pt idx="6">
                <c:v>41578</c:v>
              </c:pt>
              <c:pt idx="7">
                <c:v>41608</c:v>
              </c:pt>
              <c:pt idx="8">
                <c:v>41639</c:v>
              </c:pt>
              <c:pt idx="9">
                <c:v>41670</c:v>
              </c:pt>
              <c:pt idx="10">
                <c:v>41698</c:v>
              </c:pt>
              <c:pt idx="11">
                <c:v>41729</c:v>
              </c:pt>
              <c:pt idx="12">
                <c:v>41759</c:v>
              </c:pt>
              <c:pt idx="13">
                <c:v>41790</c:v>
              </c:pt>
              <c:pt idx="14">
                <c:v>41820</c:v>
              </c:pt>
              <c:pt idx="15">
                <c:v>41851</c:v>
              </c:pt>
              <c:pt idx="16">
                <c:v>41882</c:v>
              </c:pt>
              <c:pt idx="17">
                <c:v>41912</c:v>
              </c:pt>
              <c:pt idx="18">
                <c:v>41943</c:v>
              </c:pt>
              <c:pt idx="19">
                <c:v>41973</c:v>
              </c:pt>
              <c:pt idx="20">
                <c:v>42004</c:v>
              </c:pt>
              <c:pt idx="21">
                <c:v>42035</c:v>
              </c:pt>
              <c:pt idx="22">
                <c:v>42063</c:v>
              </c:pt>
              <c:pt idx="23">
                <c:v>42094</c:v>
              </c:pt>
              <c:pt idx="24">
                <c:v>42124</c:v>
              </c:pt>
              <c:pt idx="25">
                <c:v>42155</c:v>
              </c:pt>
              <c:pt idx="26">
                <c:v>42185</c:v>
              </c:pt>
              <c:pt idx="27">
                <c:v>42216</c:v>
              </c:pt>
              <c:pt idx="28">
                <c:v>42247</c:v>
              </c:pt>
              <c:pt idx="29">
                <c:v>42277</c:v>
              </c:pt>
              <c:pt idx="30">
                <c:v>42308</c:v>
              </c:pt>
              <c:pt idx="31">
                <c:v>42338</c:v>
              </c:pt>
              <c:pt idx="32">
                <c:v>42369</c:v>
              </c:pt>
              <c:pt idx="33">
                <c:v>42400</c:v>
              </c:pt>
              <c:pt idx="34">
                <c:v>42429</c:v>
              </c:pt>
              <c:pt idx="35">
                <c:v>42460</c:v>
              </c:pt>
              <c:pt idx="36">
                <c:v>42490</c:v>
              </c:pt>
              <c:pt idx="37">
                <c:v>42521</c:v>
              </c:pt>
              <c:pt idx="38">
                <c:v>42551</c:v>
              </c:pt>
              <c:pt idx="39">
                <c:v>42582</c:v>
              </c:pt>
              <c:pt idx="40">
                <c:v>42613</c:v>
              </c:pt>
              <c:pt idx="41">
                <c:v>42643</c:v>
              </c:pt>
              <c:pt idx="42">
                <c:v>42674</c:v>
              </c:pt>
              <c:pt idx="43">
                <c:v>42704</c:v>
              </c:pt>
              <c:pt idx="44">
                <c:v>42735</c:v>
              </c:pt>
              <c:pt idx="45">
                <c:v>42766</c:v>
              </c:pt>
              <c:pt idx="46">
                <c:v>42794</c:v>
              </c:pt>
              <c:pt idx="47">
                <c:v>42825</c:v>
              </c:pt>
              <c:pt idx="48">
                <c:v>42855</c:v>
              </c:pt>
              <c:pt idx="49">
                <c:v>42886</c:v>
              </c:pt>
              <c:pt idx="50">
                <c:v>42916</c:v>
              </c:pt>
              <c:pt idx="51">
                <c:v>42947</c:v>
              </c:pt>
              <c:pt idx="52">
                <c:v>42978</c:v>
              </c:pt>
              <c:pt idx="53">
                <c:v>43008</c:v>
              </c:pt>
              <c:pt idx="54">
                <c:v>43039</c:v>
              </c:pt>
              <c:pt idx="55">
                <c:v>43069</c:v>
              </c:pt>
              <c:pt idx="56">
                <c:v>43100</c:v>
              </c:pt>
              <c:pt idx="57">
                <c:v>43131</c:v>
              </c:pt>
              <c:pt idx="58">
                <c:v>43159</c:v>
              </c:pt>
              <c:pt idx="59">
                <c:v>43190</c:v>
              </c:pt>
              <c:pt idx="60">
                <c:v>43220</c:v>
              </c:pt>
              <c:pt idx="61">
                <c:v>43251</c:v>
              </c:pt>
              <c:pt idx="62">
                <c:v>43281</c:v>
              </c:pt>
              <c:pt idx="63">
                <c:v>43312</c:v>
              </c:pt>
              <c:pt idx="64">
                <c:v>43343</c:v>
              </c:pt>
              <c:pt idx="65">
                <c:v>43373</c:v>
              </c:pt>
              <c:pt idx="66">
                <c:v>43404</c:v>
              </c:pt>
              <c:pt idx="67">
                <c:v>43434</c:v>
              </c:pt>
              <c:pt idx="68">
                <c:v>43465</c:v>
              </c:pt>
              <c:pt idx="69">
                <c:v>43496</c:v>
              </c:pt>
              <c:pt idx="70">
                <c:v>43524</c:v>
              </c:pt>
              <c:pt idx="71">
                <c:v>43555</c:v>
              </c:pt>
              <c:pt idx="72">
                <c:v>43585</c:v>
              </c:pt>
              <c:pt idx="73">
                <c:v>43616</c:v>
              </c:pt>
              <c:pt idx="74">
                <c:v>43646</c:v>
              </c:pt>
              <c:pt idx="75">
                <c:v>43677</c:v>
              </c:pt>
              <c:pt idx="76">
                <c:v>43708</c:v>
              </c:pt>
              <c:pt idx="77">
                <c:v>43738</c:v>
              </c:pt>
              <c:pt idx="78">
                <c:v>43769</c:v>
              </c:pt>
              <c:pt idx="79">
                <c:v>43799</c:v>
              </c:pt>
              <c:pt idx="80">
                <c:v>43830</c:v>
              </c:pt>
              <c:pt idx="81">
                <c:v>43861</c:v>
              </c:pt>
              <c:pt idx="82">
                <c:v>43890</c:v>
              </c:pt>
              <c:pt idx="83">
                <c:v>43921</c:v>
              </c:pt>
              <c:pt idx="84">
                <c:v>43951</c:v>
              </c:pt>
              <c:pt idx="85">
                <c:v>43982</c:v>
              </c:pt>
              <c:pt idx="86">
                <c:v>44012</c:v>
              </c:pt>
              <c:pt idx="87">
                <c:v>44043</c:v>
              </c:pt>
              <c:pt idx="88">
                <c:v>44074</c:v>
              </c:pt>
              <c:pt idx="89">
                <c:v>44104</c:v>
              </c:pt>
              <c:pt idx="90">
                <c:v>44135</c:v>
              </c:pt>
              <c:pt idx="91">
                <c:v>44165</c:v>
              </c:pt>
              <c:pt idx="92">
                <c:v>44196</c:v>
              </c:pt>
              <c:pt idx="93">
                <c:v>44227</c:v>
              </c:pt>
              <c:pt idx="94">
                <c:v>44255</c:v>
              </c:pt>
              <c:pt idx="95">
                <c:v>44286</c:v>
              </c:pt>
              <c:pt idx="96">
                <c:v>44316</c:v>
              </c:pt>
              <c:pt idx="97">
                <c:v>44347</c:v>
              </c:pt>
              <c:pt idx="98">
                <c:v>44377</c:v>
              </c:pt>
              <c:pt idx="99">
                <c:v>44408</c:v>
              </c:pt>
              <c:pt idx="100">
                <c:v>44439</c:v>
              </c:pt>
              <c:pt idx="101">
                <c:v>44469</c:v>
              </c:pt>
              <c:pt idx="102">
                <c:v>44500</c:v>
              </c:pt>
              <c:pt idx="103">
                <c:v>44530</c:v>
              </c:pt>
              <c:pt idx="104">
                <c:v>44561</c:v>
              </c:pt>
              <c:pt idx="105">
                <c:v>44592</c:v>
              </c:pt>
              <c:pt idx="106">
                <c:v>44620</c:v>
              </c:pt>
              <c:pt idx="107">
                <c:v>44651</c:v>
              </c:pt>
              <c:pt idx="108">
                <c:v>44681</c:v>
              </c:pt>
              <c:pt idx="109">
                <c:v>44712</c:v>
              </c:pt>
              <c:pt idx="110">
                <c:v>44742</c:v>
              </c:pt>
              <c:pt idx="111">
                <c:v>44773</c:v>
              </c:pt>
              <c:pt idx="112">
                <c:v>44804</c:v>
              </c:pt>
              <c:pt idx="113">
                <c:v>44834</c:v>
              </c:pt>
              <c:pt idx="114">
                <c:v>44865</c:v>
              </c:pt>
              <c:pt idx="115">
                <c:v>44895</c:v>
              </c:pt>
              <c:pt idx="116">
                <c:v>44926</c:v>
              </c:pt>
              <c:pt idx="117">
                <c:v>44957</c:v>
              </c:pt>
              <c:pt idx="118">
                <c:v>44985</c:v>
              </c:pt>
              <c:pt idx="119">
                <c:v>45016</c:v>
              </c:pt>
              <c:pt idx="120">
                <c:v>45046</c:v>
              </c:pt>
            </c:numLit>
          </c:cat>
          <c:val>
            <c:numLit>
              <c:formatCode>"£"#,##0.00</c:formatCode>
              <c:ptCount val="96"/>
              <c:pt idx="0">
                <c:v>16</c:v>
              </c:pt>
              <c:pt idx="1">
                <c:v>17.100000000000001</c:v>
              </c:pt>
              <c:pt idx="2">
                <c:v>15.479177391190225</c:v>
              </c:pt>
              <c:pt idx="3">
                <c:v>16.774000705884454</c:v>
              </c:pt>
              <c:pt idx="4">
                <c:v>16.410507165683548</c:v>
              </c:pt>
              <c:pt idx="5">
                <c:v>18.510527258623579</c:v>
              </c:pt>
              <c:pt idx="6">
                <c:v>15.696869547535556</c:v>
              </c:pt>
              <c:pt idx="7">
                <c:v>15.182358149958354</c:v>
              </c:pt>
              <c:pt idx="8">
                <c:v>19.276422926902683</c:v>
              </c:pt>
              <c:pt idx="9">
                <c:v>18.928374466067499</c:v>
              </c:pt>
              <c:pt idx="10">
                <c:v>20.993103948355106</c:v>
              </c:pt>
              <c:pt idx="11">
                <c:v>22.644731003752167</c:v>
              </c:pt>
              <c:pt idx="12">
                <c:v>24.18716421500779</c:v>
              </c:pt>
              <c:pt idx="13">
                <c:v>17.399999999999999</c:v>
              </c:pt>
              <c:pt idx="14">
                <c:v>29.310000000000006</c:v>
              </c:pt>
              <c:pt idx="15">
                <c:v>24.129999999999995</c:v>
              </c:pt>
              <c:pt idx="16">
                <c:v>20.959342575861427</c:v>
              </c:pt>
              <c:pt idx="17">
                <c:v>47.855926326902008</c:v>
              </c:pt>
              <c:pt idx="18">
                <c:v>94.269923800630067</c:v>
              </c:pt>
              <c:pt idx="19">
                <c:v>111.64388992397674</c:v>
              </c:pt>
              <c:pt idx="20">
                <c:v>147.89825784535205</c:v>
              </c:pt>
              <c:pt idx="21">
                <c:v>158.55804472388314</c:v>
              </c:pt>
              <c:pt idx="22">
                <c:v>99.530329889774379</c:v>
              </c:pt>
              <c:pt idx="23">
                <c:v>93.282638377824838</c:v>
              </c:pt>
              <c:pt idx="24">
                <c:v>66.817821612549906</c:v>
              </c:pt>
              <c:pt idx="25">
                <c:v>65.610228448569757</c:v>
              </c:pt>
              <c:pt idx="26">
                <c:v>82.109357351371472</c:v>
              </c:pt>
              <c:pt idx="27">
                <c:v>76.786593904628631</c:v>
              </c:pt>
              <c:pt idx="28">
                <c:v>63.805417571370434</c:v>
              </c:pt>
              <c:pt idx="29">
                <c:v>71.430325180222042</c:v>
              </c:pt>
              <c:pt idx="30">
                <c:v>54.891306791203611</c:v>
              </c:pt>
              <c:pt idx="31">
                <c:v>44.14</c:v>
              </c:pt>
              <c:pt idx="32">
                <c:v>75.790000000000006</c:v>
              </c:pt>
              <c:pt idx="33">
                <c:v>68.885038070203478</c:v>
              </c:pt>
              <c:pt idx="34">
                <c:v>68.772967640149091</c:v>
              </c:pt>
              <c:pt idx="35">
                <c:v>125.94369084036674</c:v>
              </c:pt>
              <c:pt idx="36">
                <c:v>121.35248256605497</c:v>
              </c:pt>
              <c:pt idx="37">
                <c:v>108.86152129914359</c:v>
              </c:pt>
              <c:pt idx="38">
                <c:v>113.48773676911421</c:v>
              </c:pt>
              <c:pt idx="39">
                <c:v>92.874070845944402</c:v>
              </c:pt>
              <c:pt idx="40">
                <c:v>92.019313128494417</c:v>
              </c:pt>
              <c:pt idx="41">
                <c:v>130.30376210802456</c:v>
              </c:pt>
              <c:pt idx="42">
                <c:v>114.01363618534785</c:v>
              </c:pt>
              <c:pt idx="43">
                <c:v>117.2055034406427</c:v>
              </c:pt>
              <c:pt idx="44">
                <c:v>97.61244273833438</c:v>
              </c:pt>
              <c:pt idx="45">
                <c:v>85.574927987795135</c:v>
              </c:pt>
              <c:pt idx="46">
                <c:v>83.95416696199743</c:v>
              </c:pt>
              <c:pt idx="47">
                <c:v>103.48142899099746</c:v>
              </c:pt>
              <c:pt idx="48">
                <c:v>99.167987518786347</c:v>
              </c:pt>
              <c:pt idx="49">
                <c:v>96.283112349045425</c:v>
              </c:pt>
              <c:pt idx="50">
                <c:v>111.84997034401881</c:v>
              </c:pt>
              <c:pt idx="51">
                <c:v>98.67929960961068</c:v>
              </c:pt>
              <c:pt idx="52">
                <c:v>93.631282600638272</c:v>
              </c:pt>
              <c:pt idx="53">
                <c:v>94.82</c:v>
              </c:pt>
              <c:pt idx="54">
                <c:v>91.195056662201623</c:v>
              </c:pt>
              <c:pt idx="55">
                <c:v>92.42</c:v>
              </c:pt>
              <c:pt idx="56">
                <c:v>87.624083012900925</c:v>
              </c:pt>
              <c:pt idx="57">
                <c:v>77.325270325558151</c:v>
              </c:pt>
              <c:pt idx="58">
                <c:v>90.093246291948091</c:v>
              </c:pt>
              <c:pt idx="59">
                <c:v>94.081033879895699</c:v>
              </c:pt>
              <c:pt idx="60">
                <c:v>129.16117812297</c:v>
              </c:pt>
              <c:pt idx="61">
                <c:v>212.11850120448818</c:v>
              </c:pt>
              <c:pt idx="62">
                <c:v>219.59652702799042</c:v>
              </c:pt>
              <c:pt idx="63">
                <c:v>217.06739245802856</c:v>
              </c:pt>
              <c:pt idx="64">
                <c:v>197.40069398523451</c:v>
              </c:pt>
              <c:pt idx="65">
                <c:v>189.19110388000001</c:v>
              </c:pt>
              <c:pt idx="66">
                <c:v>191.80384799999999</c:v>
              </c:pt>
              <c:pt idx="67">
                <c:v>103.65388813</c:v>
              </c:pt>
              <c:pt idx="68">
                <c:v>93.256239919999999</c:v>
              </c:pt>
              <c:pt idx="69">
                <c:v>88.238139369999999</c:v>
              </c:pt>
              <c:pt idx="70">
                <c:v>85.721551289999994</c:v>
              </c:pt>
              <c:pt idx="71">
                <c:v>73.791857620000002</c:v>
              </c:pt>
              <c:pt idx="72">
                <c:v>69.851288440000005</c:v>
              </c:pt>
              <c:pt idx="73">
                <c:v>68.776207620000008</c:v>
              </c:pt>
              <c:pt idx="74">
                <c:v>62.390457079999997</c:v>
              </c:pt>
              <c:pt idx="75">
                <c:v>35.738205289999996</c:v>
              </c:pt>
              <c:pt idx="76">
                <c:v>33.025909009999999</c:v>
              </c:pt>
              <c:pt idx="77">
                <c:v>31.04789336</c:v>
              </c:pt>
              <c:pt idx="78">
                <c:v>28.995329899999998</c:v>
              </c:pt>
              <c:pt idx="79">
                <c:v>25.574352579999999</c:v>
              </c:pt>
              <c:pt idx="80">
                <c:v>24.175512770000001</c:v>
              </c:pt>
              <c:pt idx="81">
                <c:v>17.387456239999999</c:v>
              </c:pt>
              <c:pt idx="82">
                <c:v>14.261893859999999</c:v>
              </c:pt>
              <c:pt idx="83">
                <c:v>17.74467448</c:v>
              </c:pt>
              <c:pt idx="84">
                <c:v>16.708056559999996</c:v>
              </c:pt>
              <c:pt idx="85">
                <c:v>14.6146657</c:v>
              </c:pt>
              <c:pt idx="86">
                <c:v>14.59529277</c:v>
              </c:pt>
              <c:pt idx="87">
                <c:v>17.275610059999998</c:v>
              </c:pt>
              <c:pt idx="88">
                <c:v>16.460082710000002</c:v>
              </c:pt>
              <c:pt idx="89">
                <c:v>15.248318210000001</c:v>
              </c:pt>
              <c:pt idx="90">
                <c:v>15.54822506</c:v>
              </c:pt>
            </c:numLit>
          </c:val>
          <c:extLst>
            <c:ext xmlns:c16="http://schemas.microsoft.com/office/drawing/2014/chart" uri="{C3380CC4-5D6E-409C-BE32-E72D297353CC}">
              <c16:uniqueId val="{00000002-C38F-4E3C-B4EF-FC003D3A2555}"/>
            </c:ext>
          </c:extLst>
        </c:ser>
        <c:ser>
          <c:idx val="0"/>
          <c:order val="3"/>
          <c:tx>
            <c:v>Forecast expenditure (£m) - Preliminary Applications</c:v>
          </c:tx>
          <c:spPr>
            <a:solidFill>
              <a:srgbClr val="0070C0"/>
            </a:solidFill>
          </c:spPr>
          <c:invertIfNegative val="0"/>
          <c:cat>
            <c:numLit>
              <c:formatCode>[$-F800]dddd\,\ mmmm\ dd\,\ yyyy</c:formatCode>
              <c:ptCount val="121"/>
              <c:pt idx="0">
                <c:v>41394</c:v>
              </c:pt>
              <c:pt idx="1">
                <c:v>41425</c:v>
              </c:pt>
              <c:pt idx="2">
                <c:v>41455</c:v>
              </c:pt>
              <c:pt idx="3">
                <c:v>41486</c:v>
              </c:pt>
              <c:pt idx="4">
                <c:v>41517</c:v>
              </c:pt>
              <c:pt idx="5">
                <c:v>41547</c:v>
              </c:pt>
              <c:pt idx="6">
                <c:v>41578</c:v>
              </c:pt>
              <c:pt idx="7">
                <c:v>41608</c:v>
              </c:pt>
              <c:pt idx="8">
                <c:v>41639</c:v>
              </c:pt>
              <c:pt idx="9">
                <c:v>41670</c:v>
              </c:pt>
              <c:pt idx="10">
                <c:v>41698</c:v>
              </c:pt>
              <c:pt idx="11">
                <c:v>41729</c:v>
              </c:pt>
              <c:pt idx="12">
                <c:v>41759</c:v>
              </c:pt>
              <c:pt idx="13">
                <c:v>41790</c:v>
              </c:pt>
              <c:pt idx="14">
                <c:v>41820</c:v>
              </c:pt>
              <c:pt idx="15">
                <c:v>41851</c:v>
              </c:pt>
              <c:pt idx="16">
                <c:v>41882</c:v>
              </c:pt>
              <c:pt idx="17">
                <c:v>41912</c:v>
              </c:pt>
              <c:pt idx="18">
                <c:v>41943</c:v>
              </c:pt>
              <c:pt idx="19">
                <c:v>41973</c:v>
              </c:pt>
              <c:pt idx="20">
                <c:v>42004</c:v>
              </c:pt>
              <c:pt idx="21">
                <c:v>42035</c:v>
              </c:pt>
              <c:pt idx="22">
                <c:v>42063</c:v>
              </c:pt>
              <c:pt idx="23">
                <c:v>42094</c:v>
              </c:pt>
              <c:pt idx="24">
                <c:v>42124</c:v>
              </c:pt>
              <c:pt idx="25">
                <c:v>42155</c:v>
              </c:pt>
              <c:pt idx="26">
                <c:v>42185</c:v>
              </c:pt>
              <c:pt idx="27">
                <c:v>42216</c:v>
              </c:pt>
              <c:pt idx="28">
                <c:v>42247</c:v>
              </c:pt>
              <c:pt idx="29">
                <c:v>42277</c:v>
              </c:pt>
              <c:pt idx="30">
                <c:v>42308</c:v>
              </c:pt>
              <c:pt idx="31">
                <c:v>42338</c:v>
              </c:pt>
              <c:pt idx="32">
                <c:v>42369</c:v>
              </c:pt>
              <c:pt idx="33">
                <c:v>42400</c:v>
              </c:pt>
              <c:pt idx="34">
                <c:v>42429</c:v>
              </c:pt>
              <c:pt idx="35">
                <c:v>42460</c:v>
              </c:pt>
              <c:pt idx="36">
                <c:v>42490</c:v>
              </c:pt>
              <c:pt idx="37">
                <c:v>42521</c:v>
              </c:pt>
              <c:pt idx="38">
                <c:v>42551</c:v>
              </c:pt>
              <c:pt idx="39">
                <c:v>42582</c:v>
              </c:pt>
              <c:pt idx="40">
                <c:v>42613</c:v>
              </c:pt>
              <c:pt idx="41">
                <c:v>42643</c:v>
              </c:pt>
              <c:pt idx="42">
                <c:v>42674</c:v>
              </c:pt>
              <c:pt idx="43">
                <c:v>42704</c:v>
              </c:pt>
              <c:pt idx="44">
                <c:v>42735</c:v>
              </c:pt>
              <c:pt idx="45">
                <c:v>42766</c:v>
              </c:pt>
              <c:pt idx="46">
                <c:v>42794</c:v>
              </c:pt>
              <c:pt idx="47">
                <c:v>42825</c:v>
              </c:pt>
              <c:pt idx="48">
                <c:v>42855</c:v>
              </c:pt>
              <c:pt idx="49">
                <c:v>42886</c:v>
              </c:pt>
              <c:pt idx="50">
                <c:v>42916</c:v>
              </c:pt>
              <c:pt idx="51">
                <c:v>42947</c:v>
              </c:pt>
              <c:pt idx="52">
                <c:v>42978</c:v>
              </c:pt>
              <c:pt idx="53">
                <c:v>43008</c:v>
              </c:pt>
              <c:pt idx="54">
                <c:v>43039</c:v>
              </c:pt>
              <c:pt idx="55">
                <c:v>43069</c:v>
              </c:pt>
              <c:pt idx="56">
                <c:v>43100</c:v>
              </c:pt>
              <c:pt idx="57">
                <c:v>43131</c:v>
              </c:pt>
              <c:pt idx="58">
                <c:v>43159</c:v>
              </c:pt>
              <c:pt idx="59">
                <c:v>43190</c:v>
              </c:pt>
              <c:pt idx="60">
                <c:v>43220</c:v>
              </c:pt>
              <c:pt idx="61">
                <c:v>43251</c:v>
              </c:pt>
              <c:pt idx="62">
                <c:v>43281</c:v>
              </c:pt>
              <c:pt idx="63">
                <c:v>43312</c:v>
              </c:pt>
              <c:pt idx="64">
                <c:v>43343</c:v>
              </c:pt>
              <c:pt idx="65">
                <c:v>43373</c:v>
              </c:pt>
              <c:pt idx="66">
                <c:v>43404</c:v>
              </c:pt>
              <c:pt idx="67">
                <c:v>43434</c:v>
              </c:pt>
              <c:pt idx="68">
                <c:v>43465</c:v>
              </c:pt>
              <c:pt idx="69">
                <c:v>43496</c:v>
              </c:pt>
              <c:pt idx="70">
                <c:v>43524</c:v>
              </c:pt>
              <c:pt idx="71">
                <c:v>43555</c:v>
              </c:pt>
              <c:pt idx="72">
                <c:v>43585</c:v>
              </c:pt>
              <c:pt idx="73">
                <c:v>43616</c:v>
              </c:pt>
              <c:pt idx="74">
                <c:v>43646</c:v>
              </c:pt>
              <c:pt idx="75">
                <c:v>43677</c:v>
              </c:pt>
              <c:pt idx="76">
                <c:v>43708</c:v>
              </c:pt>
              <c:pt idx="77">
                <c:v>43738</c:v>
              </c:pt>
              <c:pt idx="78">
                <c:v>43769</c:v>
              </c:pt>
              <c:pt idx="79">
                <c:v>43799</c:v>
              </c:pt>
              <c:pt idx="80">
                <c:v>43830</c:v>
              </c:pt>
              <c:pt idx="81">
                <c:v>43861</c:v>
              </c:pt>
              <c:pt idx="82">
                <c:v>43890</c:v>
              </c:pt>
              <c:pt idx="83">
                <c:v>43921</c:v>
              </c:pt>
              <c:pt idx="84">
                <c:v>43951</c:v>
              </c:pt>
              <c:pt idx="85">
                <c:v>43982</c:v>
              </c:pt>
              <c:pt idx="86">
                <c:v>44012</c:v>
              </c:pt>
              <c:pt idx="87">
                <c:v>44043</c:v>
              </c:pt>
              <c:pt idx="88">
                <c:v>44074</c:v>
              </c:pt>
              <c:pt idx="89">
                <c:v>44104</c:v>
              </c:pt>
              <c:pt idx="90">
                <c:v>44135</c:v>
              </c:pt>
              <c:pt idx="91">
                <c:v>44165</c:v>
              </c:pt>
              <c:pt idx="92">
                <c:v>44196</c:v>
              </c:pt>
              <c:pt idx="93">
                <c:v>44227</c:v>
              </c:pt>
              <c:pt idx="94">
                <c:v>44255</c:v>
              </c:pt>
              <c:pt idx="95">
                <c:v>44286</c:v>
              </c:pt>
              <c:pt idx="96">
                <c:v>44316</c:v>
              </c:pt>
              <c:pt idx="97">
                <c:v>44347</c:v>
              </c:pt>
              <c:pt idx="98">
                <c:v>44377</c:v>
              </c:pt>
              <c:pt idx="99">
                <c:v>44408</c:v>
              </c:pt>
              <c:pt idx="100">
                <c:v>44439</c:v>
              </c:pt>
              <c:pt idx="101">
                <c:v>44469</c:v>
              </c:pt>
              <c:pt idx="102">
                <c:v>44500</c:v>
              </c:pt>
              <c:pt idx="103">
                <c:v>44530</c:v>
              </c:pt>
              <c:pt idx="104">
                <c:v>44561</c:v>
              </c:pt>
              <c:pt idx="105">
                <c:v>44592</c:v>
              </c:pt>
              <c:pt idx="106">
                <c:v>44620</c:v>
              </c:pt>
              <c:pt idx="107">
                <c:v>44651</c:v>
              </c:pt>
              <c:pt idx="108">
                <c:v>44681</c:v>
              </c:pt>
              <c:pt idx="109">
                <c:v>44712</c:v>
              </c:pt>
              <c:pt idx="110">
                <c:v>44742</c:v>
              </c:pt>
              <c:pt idx="111">
                <c:v>44773</c:v>
              </c:pt>
              <c:pt idx="112">
                <c:v>44804</c:v>
              </c:pt>
              <c:pt idx="113">
                <c:v>44834</c:v>
              </c:pt>
              <c:pt idx="114">
                <c:v>44865</c:v>
              </c:pt>
              <c:pt idx="115">
                <c:v>44895</c:v>
              </c:pt>
              <c:pt idx="116">
                <c:v>44926</c:v>
              </c:pt>
              <c:pt idx="117">
                <c:v>44957</c:v>
              </c:pt>
              <c:pt idx="118">
                <c:v>44985</c:v>
              </c:pt>
              <c:pt idx="119">
                <c:v>45016</c:v>
              </c:pt>
              <c:pt idx="120">
                <c:v>45046</c:v>
              </c:pt>
            </c:numLit>
          </c:cat>
          <c:val>
            <c:numLit>
              <c:formatCode>"£"#,##0.00</c:formatCode>
              <c:ptCount val="96"/>
              <c:pt idx="0">
                <c:v>5.4</c:v>
              </c:pt>
              <c:pt idx="1">
                <c:v>5.9</c:v>
              </c:pt>
              <c:pt idx="2">
                <c:v>4.3796985749208028</c:v>
              </c:pt>
              <c:pt idx="3">
                <c:v>4.5285883816067498</c:v>
              </c:pt>
              <c:pt idx="4">
                <c:v>5.0145933295197755</c:v>
              </c:pt>
              <c:pt idx="5">
                <c:v>5.478999340274413</c:v>
              </c:pt>
              <c:pt idx="6">
                <c:v>7.3495730037190308</c:v>
              </c:pt>
              <c:pt idx="7">
                <c:v>7.9386993086591886</c:v>
              </c:pt>
              <c:pt idx="8">
                <c:v>7.8799337533904721</c:v>
              </c:pt>
              <c:pt idx="9">
                <c:v>11.806169753667822</c:v>
              </c:pt>
              <c:pt idx="10">
                <c:v>12.325047489689688</c:v>
              </c:pt>
              <c:pt idx="11">
                <c:v>12.404858203146935</c:v>
              </c:pt>
              <c:pt idx="12">
                <c:v>12.201051341342579</c:v>
              </c:pt>
              <c:pt idx="13">
                <c:v>4.0999999999999996</c:v>
              </c:pt>
              <c:pt idx="14">
                <c:v>10.66580205650685</c:v>
              </c:pt>
              <c:pt idx="15">
                <c:v>31.565252931506848</c:v>
              </c:pt>
              <c:pt idx="16">
                <c:v>42.171364584841619</c:v>
              </c:pt>
              <c:pt idx="17">
                <c:v>40.510899402685631</c:v>
              </c:pt>
              <c:pt idx="18">
                <c:v>14.991528685838176</c:v>
              </c:pt>
              <c:pt idx="19">
                <c:v>14.492701121849317</c:v>
              </c:pt>
              <c:pt idx="20">
                <c:v>4.8007514746837439</c:v>
              </c:pt>
              <c:pt idx="21">
                <c:v>5.1932770927597556</c:v>
              </c:pt>
              <c:pt idx="22">
                <c:v>5.6361605345393375</c:v>
              </c:pt>
              <c:pt idx="23">
                <c:v>6.7228252533763708</c:v>
              </c:pt>
              <c:pt idx="24">
                <c:v>9.3438782901368018</c:v>
              </c:pt>
              <c:pt idx="25">
                <c:v>11.706769505929705</c:v>
              </c:pt>
              <c:pt idx="26">
                <c:v>15.629067784451276</c:v>
              </c:pt>
              <c:pt idx="27">
                <c:v>19.036637032151862</c:v>
              </c:pt>
              <c:pt idx="28">
                <c:v>18.035033210329857</c:v>
              </c:pt>
              <c:pt idx="29">
                <c:v>17.428874506494349</c:v>
              </c:pt>
              <c:pt idx="30">
                <c:v>15.331971416049512</c:v>
              </c:pt>
              <c:pt idx="31">
                <c:v>28.43</c:v>
              </c:pt>
              <c:pt idx="32">
                <c:v>27.62</c:v>
              </c:pt>
              <c:pt idx="33">
                <c:v>33.942896389364748</c:v>
              </c:pt>
              <c:pt idx="34">
                <c:v>35.837366633218622</c:v>
              </c:pt>
              <c:pt idx="35">
                <c:v>17.245817167348154</c:v>
              </c:pt>
              <c:pt idx="36">
                <c:v>18.526557966005264</c:v>
              </c:pt>
              <c:pt idx="37">
                <c:v>23.374773600549947</c:v>
              </c:pt>
              <c:pt idx="38">
                <c:v>25.680912185279048</c:v>
              </c:pt>
              <c:pt idx="39">
                <c:v>24.60177861623346</c:v>
              </c:pt>
              <c:pt idx="40">
                <c:v>21.522206661451605</c:v>
              </c:pt>
              <c:pt idx="41">
                <c:v>21.119842688419929</c:v>
              </c:pt>
              <c:pt idx="42">
                <c:v>18.823033728364667</c:v>
              </c:pt>
              <c:pt idx="43">
                <c:v>22.228370180336814</c:v>
              </c:pt>
              <c:pt idx="44">
                <c:v>25.548891697676595</c:v>
              </c:pt>
              <c:pt idx="45">
                <c:v>30.632536301136604</c:v>
              </c:pt>
              <c:pt idx="46">
                <c:v>32.850836528823301</c:v>
              </c:pt>
              <c:pt idx="47">
                <c:v>28.341101421018877</c:v>
              </c:pt>
              <c:pt idx="48">
                <c:v>24.64348550989191</c:v>
              </c:pt>
              <c:pt idx="49">
                <c:v>25.158986073858564</c:v>
              </c:pt>
              <c:pt idx="50">
                <c:v>27.435620603230532</c:v>
              </c:pt>
              <c:pt idx="51">
                <c:v>30.526063643996849</c:v>
              </c:pt>
              <c:pt idx="52">
                <c:v>34.16042974465325</c:v>
              </c:pt>
              <c:pt idx="53">
                <c:v>32.700000000000003</c:v>
              </c:pt>
              <c:pt idx="54">
                <c:v>20.814556077490312</c:v>
              </c:pt>
              <c:pt idx="55">
                <c:v>21.78</c:v>
              </c:pt>
              <c:pt idx="56">
                <c:v>19.588002447137939</c:v>
              </c:pt>
              <c:pt idx="57">
                <c:v>21.237239640906651</c:v>
              </c:pt>
              <c:pt idx="58">
                <c:v>23.19116726330433</c:v>
              </c:pt>
              <c:pt idx="59">
                <c:v>20.567800298144491</c:v>
              </c:pt>
              <c:pt idx="60">
                <c:v>22.246025476843997</c:v>
              </c:pt>
              <c:pt idx="61">
                <c:v>19.669461289945996</c:v>
              </c:pt>
              <c:pt idx="62">
                <c:v>16.428644190809997</c:v>
              </c:pt>
              <c:pt idx="63">
                <c:v>18.247736737779999</c:v>
              </c:pt>
              <c:pt idx="64">
                <c:v>16.153123610755998</c:v>
              </c:pt>
              <c:pt idx="65">
                <c:v>16.101152549999998</c:v>
              </c:pt>
              <c:pt idx="66">
                <c:v>17.046534999999999</c:v>
              </c:pt>
              <c:pt idx="67">
                <c:v>22.214465609999998</c:v>
              </c:pt>
              <c:pt idx="68">
                <c:v>17.726940299999999</c:v>
              </c:pt>
              <c:pt idx="69">
                <c:v>17.217727470000003</c:v>
              </c:pt>
              <c:pt idx="70">
                <c:v>17.654574710000002</c:v>
              </c:pt>
              <c:pt idx="71">
                <c:v>13.278842430000001</c:v>
              </c:pt>
              <c:pt idx="72">
                <c:v>13.80791516</c:v>
              </c:pt>
              <c:pt idx="73">
                <c:v>14.686105110000002</c:v>
              </c:pt>
              <c:pt idx="74">
                <c:v>15.20529058</c:v>
              </c:pt>
              <c:pt idx="75">
                <c:v>15.71335056</c:v>
              </c:pt>
              <c:pt idx="76">
                <c:v>16.054965190000001</c:v>
              </c:pt>
              <c:pt idx="77">
                <c:v>12.788142210000002</c:v>
              </c:pt>
              <c:pt idx="78">
                <c:v>12.428800839999999</c:v>
              </c:pt>
              <c:pt idx="79">
                <c:v>12.43230179</c:v>
              </c:pt>
              <c:pt idx="80">
                <c:v>12.515649529999999</c:v>
              </c:pt>
              <c:pt idx="81">
                <c:v>12.7983136</c:v>
              </c:pt>
              <c:pt idx="82">
                <c:v>13.96177628</c:v>
              </c:pt>
              <c:pt idx="83">
                <c:v>14.80426999</c:v>
              </c:pt>
              <c:pt idx="84">
                <c:v>15.21057276</c:v>
              </c:pt>
              <c:pt idx="85">
                <c:v>16.10639261</c:v>
              </c:pt>
              <c:pt idx="86">
                <c:v>17.04407045</c:v>
              </c:pt>
              <c:pt idx="87">
                <c:v>17.911496449999998</c:v>
              </c:pt>
              <c:pt idx="88">
                <c:v>18.760360550000001</c:v>
              </c:pt>
              <c:pt idx="89">
                <c:v>19.621604960000003</c:v>
              </c:pt>
              <c:pt idx="90">
                <c:v>20.47416187</c:v>
              </c:pt>
            </c:numLit>
          </c:val>
          <c:extLst>
            <c:ext xmlns:c16="http://schemas.microsoft.com/office/drawing/2014/chart" uri="{C3380CC4-5D6E-409C-BE32-E72D297353CC}">
              <c16:uniqueId val="{00000003-C38F-4E3C-B4EF-FC003D3A2555}"/>
            </c:ext>
          </c:extLst>
        </c:ser>
        <c:ser>
          <c:idx val="5"/>
          <c:order val="4"/>
          <c:tx>
            <c:v>Forecast expenditure (£m) - Tariff Guarantee applications that have been granted</c:v>
          </c:tx>
          <c:spPr>
            <a:solidFill>
              <a:srgbClr val="ED7D31"/>
            </a:solidFill>
          </c:spPr>
          <c:invertIfNegative val="0"/>
          <c:cat>
            <c:numLit>
              <c:formatCode>[$-F800]dddd\,\ mmmm\ dd\,\ yyyy</c:formatCode>
              <c:ptCount val="121"/>
              <c:pt idx="0">
                <c:v>41394</c:v>
              </c:pt>
              <c:pt idx="1">
                <c:v>41425</c:v>
              </c:pt>
              <c:pt idx="2">
                <c:v>41455</c:v>
              </c:pt>
              <c:pt idx="3">
                <c:v>41486</c:v>
              </c:pt>
              <c:pt idx="4">
                <c:v>41517</c:v>
              </c:pt>
              <c:pt idx="5">
                <c:v>41547</c:v>
              </c:pt>
              <c:pt idx="6">
                <c:v>41578</c:v>
              </c:pt>
              <c:pt idx="7">
                <c:v>41608</c:v>
              </c:pt>
              <c:pt idx="8">
                <c:v>41639</c:v>
              </c:pt>
              <c:pt idx="9">
                <c:v>41670</c:v>
              </c:pt>
              <c:pt idx="10">
                <c:v>41698</c:v>
              </c:pt>
              <c:pt idx="11">
                <c:v>41729</c:v>
              </c:pt>
              <c:pt idx="12">
                <c:v>41759</c:v>
              </c:pt>
              <c:pt idx="13">
                <c:v>41790</c:v>
              </c:pt>
              <c:pt idx="14">
                <c:v>41820</c:v>
              </c:pt>
              <c:pt idx="15">
                <c:v>41851</c:v>
              </c:pt>
              <c:pt idx="16">
                <c:v>41882</c:v>
              </c:pt>
              <c:pt idx="17">
                <c:v>41912</c:v>
              </c:pt>
              <c:pt idx="18">
                <c:v>41943</c:v>
              </c:pt>
              <c:pt idx="19">
                <c:v>41973</c:v>
              </c:pt>
              <c:pt idx="20">
                <c:v>42004</c:v>
              </c:pt>
              <c:pt idx="21">
                <c:v>42035</c:v>
              </c:pt>
              <c:pt idx="22">
                <c:v>42063</c:v>
              </c:pt>
              <c:pt idx="23">
                <c:v>42094</c:v>
              </c:pt>
              <c:pt idx="24">
                <c:v>42124</c:v>
              </c:pt>
              <c:pt idx="25">
                <c:v>42155</c:v>
              </c:pt>
              <c:pt idx="26">
                <c:v>42185</c:v>
              </c:pt>
              <c:pt idx="27">
                <c:v>42216</c:v>
              </c:pt>
              <c:pt idx="28">
                <c:v>42247</c:v>
              </c:pt>
              <c:pt idx="29">
                <c:v>42277</c:v>
              </c:pt>
              <c:pt idx="30">
                <c:v>42308</c:v>
              </c:pt>
              <c:pt idx="31">
                <c:v>42338</c:v>
              </c:pt>
              <c:pt idx="32">
                <c:v>42369</c:v>
              </c:pt>
              <c:pt idx="33">
                <c:v>42400</c:v>
              </c:pt>
              <c:pt idx="34">
                <c:v>42429</c:v>
              </c:pt>
              <c:pt idx="35">
                <c:v>42460</c:v>
              </c:pt>
              <c:pt idx="36">
                <c:v>42490</c:v>
              </c:pt>
              <c:pt idx="37">
                <c:v>42521</c:v>
              </c:pt>
              <c:pt idx="38">
                <c:v>42551</c:v>
              </c:pt>
              <c:pt idx="39">
                <c:v>42582</c:v>
              </c:pt>
              <c:pt idx="40">
                <c:v>42613</c:v>
              </c:pt>
              <c:pt idx="41">
                <c:v>42643</c:v>
              </c:pt>
              <c:pt idx="42">
                <c:v>42674</c:v>
              </c:pt>
              <c:pt idx="43">
                <c:v>42704</c:v>
              </c:pt>
              <c:pt idx="44">
                <c:v>42735</c:v>
              </c:pt>
              <c:pt idx="45">
                <c:v>42766</c:v>
              </c:pt>
              <c:pt idx="46">
                <c:v>42794</c:v>
              </c:pt>
              <c:pt idx="47">
                <c:v>42825</c:v>
              </c:pt>
              <c:pt idx="48">
                <c:v>42855</c:v>
              </c:pt>
              <c:pt idx="49">
                <c:v>42886</c:v>
              </c:pt>
              <c:pt idx="50">
                <c:v>42916</c:v>
              </c:pt>
              <c:pt idx="51">
                <c:v>42947</c:v>
              </c:pt>
              <c:pt idx="52">
                <c:v>42978</c:v>
              </c:pt>
              <c:pt idx="53">
                <c:v>43008</c:v>
              </c:pt>
              <c:pt idx="54">
                <c:v>43039</c:v>
              </c:pt>
              <c:pt idx="55">
                <c:v>43069</c:v>
              </c:pt>
              <c:pt idx="56">
                <c:v>43100</c:v>
              </c:pt>
              <c:pt idx="57">
                <c:v>43131</c:v>
              </c:pt>
              <c:pt idx="58">
                <c:v>43159</c:v>
              </c:pt>
              <c:pt idx="59">
                <c:v>43190</c:v>
              </c:pt>
              <c:pt idx="60">
                <c:v>43220</c:v>
              </c:pt>
              <c:pt idx="61">
                <c:v>43251</c:v>
              </c:pt>
              <c:pt idx="62">
                <c:v>43281</c:v>
              </c:pt>
              <c:pt idx="63">
                <c:v>43312</c:v>
              </c:pt>
              <c:pt idx="64">
                <c:v>43343</c:v>
              </c:pt>
              <c:pt idx="65">
                <c:v>43373</c:v>
              </c:pt>
              <c:pt idx="66">
                <c:v>43404</c:v>
              </c:pt>
              <c:pt idx="67">
                <c:v>43434</c:v>
              </c:pt>
              <c:pt idx="68">
                <c:v>43465</c:v>
              </c:pt>
              <c:pt idx="69">
                <c:v>43496</c:v>
              </c:pt>
              <c:pt idx="70">
                <c:v>43524</c:v>
              </c:pt>
              <c:pt idx="71">
                <c:v>43555</c:v>
              </c:pt>
              <c:pt idx="72">
                <c:v>43585</c:v>
              </c:pt>
              <c:pt idx="73">
                <c:v>43616</c:v>
              </c:pt>
              <c:pt idx="74">
                <c:v>43646</c:v>
              </c:pt>
              <c:pt idx="75">
                <c:v>43677</c:v>
              </c:pt>
              <c:pt idx="76">
                <c:v>43708</c:v>
              </c:pt>
              <c:pt idx="77">
                <c:v>43738</c:v>
              </c:pt>
              <c:pt idx="78">
                <c:v>43769</c:v>
              </c:pt>
              <c:pt idx="79">
                <c:v>43799</c:v>
              </c:pt>
              <c:pt idx="80">
                <c:v>43830</c:v>
              </c:pt>
              <c:pt idx="81">
                <c:v>43861</c:v>
              </c:pt>
              <c:pt idx="82">
                <c:v>43890</c:v>
              </c:pt>
              <c:pt idx="83">
                <c:v>43921</c:v>
              </c:pt>
              <c:pt idx="84">
                <c:v>43951</c:v>
              </c:pt>
              <c:pt idx="85">
                <c:v>43982</c:v>
              </c:pt>
              <c:pt idx="86">
                <c:v>44012</c:v>
              </c:pt>
              <c:pt idx="87">
                <c:v>44043</c:v>
              </c:pt>
              <c:pt idx="88">
                <c:v>44074</c:v>
              </c:pt>
              <c:pt idx="89">
                <c:v>44104</c:v>
              </c:pt>
              <c:pt idx="90">
                <c:v>44135</c:v>
              </c:pt>
              <c:pt idx="91">
                <c:v>44165</c:v>
              </c:pt>
              <c:pt idx="92">
                <c:v>44196</c:v>
              </c:pt>
              <c:pt idx="93">
                <c:v>44227</c:v>
              </c:pt>
              <c:pt idx="94">
                <c:v>44255</c:v>
              </c:pt>
              <c:pt idx="95">
                <c:v>44286</c:v>
              </c:pt>
              <c:pt idx="96">
                <c:v>44316</c:v>
              </c:pt>
              <c:pt idx="97">
                <c:v>44347</c:v>
              </c:pt>
              <c:pt idx="98">
                <c:v>44377</c:v>
              </c:pt>
              <c:pt idx="99">
                <c:v>44408</c:v>
              </c:pt>
              <c:pt idx="100">
                <c:v>44439</c:v>
              </c:pt>
              <c:pt idx="101">
                <c:v>44469</c:v>
              </c:pt>
              <c:pt idx="102">
                <c:v>44500</c:v>
              </c:pt>
              <c:pt idx="103">
                <c:v>44530</c:v>
              </c:pt>
              <c:pt idx="104">
                <c:v>44561</c:v>
              </c:pt>
              <c:pt idx="105">
                <c:v>44592</c:v>
              </c:pt>
              <c:pt idx="106">
                <c:v>44620</c:v>
              </c:pt>
              <c:pt idx="107">
                <c:v>44651</c:v>
              </c:pt>
              <c:pt idx="108">
                <c:v>44681</c:v>
              </c:pt>
              <c:pt idx="109">
                <c:v>44712</c:v>
              </c:pt>
              <c:pt idx="110">
                <c:v>44742</c:v>
              </c:pt>
              <c:pt idx="111">
                <c:v>44773</c:v>
              </c:pt>
              <c:pt idx="112">
                <c:v>44804</c:v>
              </c:pt>
              <c:pt idx="113">
                <c:v>44834</c:v>
              </c:pt>
              <c:pt idx="114">
                <c:v>44865</c:v>
              </c:pt>
              <c:pt idx="115">
                <c:v>44895</c:v>
              </c:pt>
              <c:pt idx="116">
                <c:v>44926</c:v>
              </c:pt>
              <c:pt idx="117">
                <c:v>44957</c:v>
              </c:pt>
              <c:pt idx="118">
                <c:v>44985</c:v>
              </c:pt>
              <c:pt idx="119">
                <c:v>45016</c:v>
              </c:pt>
              <c:pt idx="120">
                <c:v>45046</c:v>
              </c:pt>
            </c:numLit>
          </c:cat>
          <c:val>
            <c:numLit>
              <c:formatCode>General</c:formatCode>
              <c:ptCount val="96"/>
              <c:pt idx="64" formatCode="&quot;£&quot;#,##0.00">
                <c:v>0</c:v>
              </c:pt>
              <c:pt idx="65" formatCode="&quot;£&quot;#,##0.00">
                <c:v>27.001436980000001</c:v>
              </c:pt>
              <c:pt idx="66" formatCode="&quot;£&quot;#,##0.00">
                <c:v>86.409180000000006</c:v>
              </c:pt>
              <c:pt idx="67" formatCode="&quot;£&quot;#,##0.00">
                <c:v>98.907644579999996</c:v>
              </c:pt>
              <c:pt idx="68" formatCode="&quot;£&quot;#,##0.00">
                <c:v>104.09746815</c:v>
              </c:pt>
              <c:pt idx="69" formatCode="&quot;£&quot;#,##0.00">
                <c:v>108.94615612</c:v>
              </c:pt>
              <c:pt idx="70" formatCode="&quot;£&quot;#,##0.00">
                <c:v>96.880257520000015</c:v>
              </c:pt>
              <c:pt idx="71" formatCode="&quot;£&quot;#,##0.00">
                <c:v>99.897357420000006</c:v>
              </c:pt>
              <c:pt idx="72" formatCode="&quot;£&quot;#,##0.00">
                <c:v>105.78413117000002</c:v>
              </c:pt>
              <c:pt idx="73" formatCode="&quot;£&quot;#,##0.00">
                <c:v>104.44651444</c:v>
              </c:pt>
              <c:pt idx="74" formatCode="&quot;£&quot;#,##0.00">
                <c:v>120.95044367</c:v>
              </c:pt>
              <c:pt idx="75" formatCode="&quot;£&quot;#,##0.00">
                <c:v>110.21648676000001</c:v>
              </c:pt>
              <c:pt idx="76" formatCode="&quot;£&quot;#,##0.00">
                <c:v>106.04239119</c:v>
              </c:pt>
              <c:pt idx="77" formatCode="&quot;£&quot;#,##0.00">
                <c:v>111.51215961999999</c:v>
              </c:pt>
              <c:pt idx="78" formatCode="&quot;£&quot;#,##0.00">
                <c:v>99.141176700000003</c:v>
              </c:pt>
              <c:pt idx="79" formatCode="&quot;£&quot;#,##0.00">
                <c:v>99.12525589000002</c:v>
              </c:pt>
              <c:pt idx="80" formatCode="&quot;£&quot;#,##0.00">
                <c:v>127.39468465</c:v>
              </c:pt>
              <c:pt idx="81" formatCode="&quot;£&quot;#,##0.00">
                <c:v>122.94636172</c:v>
              </c:pt>
              <c:pt idx="82" formatCode="&quot;£&quot;#,##0.00">
                <c:v>123.81316889</c:v>
              </c:pt>
              <c:pt idx="83" formatCode="&quot;£&quot;#,##0.00">
                <c:v>111.68299323000001</c:v>
              </c:pt>
              <c:pt idx="84" formatCode="&quot;£&quot;#,##0.00">
                <c:v>115.61498067999999</c:v>
              </c:pt>
              <c:pt idx="85" formatCode="&quot;£&quot;#,##0.00">
                <c:v>111.54947568999999</c:v>
              </c:pt>
              <c:pt idx="86" formatCode="&quot;£&quot;#,##0.00">
                <c:v>113.99853656000001</c:v>
              </c:pt>
              <c:pt idx="87" formatCode="&quot;£&quot;#,##0.00">
                <c:v>116.58664307000001</c:v>
              </c:pt>
              <c:pt idx="88" formatCode="&quot;£&quot;#,##0.00">
                <c:v>114.57724432999998</c:v>
              </c:pt>
              <c:pt idx="89" formatCode="&quot;£&quot;#,##0.00">
                <c:v>121.71981819999999</c:v>
              </c:pt>
              <c:pt idx="90" formatCode="&quot;£&quot;#,##0.00">
                <c:v>117.98245244000002</c:v>
              </c:pt>
            </c:numLit>
          </c:val>
          <c:extLst>
            <c:ext xmlns:c16="http://schemas.microsoft.com/office/drawing/2014/chart" uri="{C3380CC4-5D6E-409C-BE32-E72D297353CC}">
              <c16:uniqueId val="{00000004-C38F-4E3C-B4EF-FC003D3A2555}"/>
            </c:ext>
          </c:extLst>
        </c:ser>
        <c:dLbls>
          <c:showLegendKey val="0"/>
          <c:showVal val="0"/>
          <c:showCatName val="0"/>
          <c:showSerName val="0"/>
          <c:showPercent val="0"/>
          <c:showBubbleSize val="0"/>
        </c:dLbls>
        <c:gapWidth val="150"/>
        <c:overlap val="100"/>
        <c:axId val="306671616"/>
        <c:axId val="306673536"/>
      </c:barChart>
      <c:lineChart>
        <c:grouping val="standard"/>
        <c:varyColors val="0"/>
        <c:ser>
          <c:idx val="6"/>
          <c:order val="5"/>
          <c:tx>
            <c:v>Expenditure threshold - Total anticipated expenditure for subsequent year (£m)</c:v>
          </c:tx>
          <c:marker>
            <c:symbol val="diamond"/>
            <c:size val="5"/>
            <c:spPr>
              <a:solidFill>
                <a:srgbClr val="7030A0"/>
              </a:solidFill>
              <a:ln>
                <a:solidFill>
                  <a:srgbClr val="7030A0"/>
                </a:solidFill>
              </a:ln>
            </c:spPr>
          </c:marker>
          <c:cat>
            <c:numLit>
              <c:formatCode>[$-F800]dddd\,\ mmmm\ dd\,\ yyyy</c:formatCode>
              <c:ptCount val="96"/>
              <c:pt idx="0">
                <c:v>41394</c:v>
              </c:pt>
              <c:pt idx="1">
                <c:v>41425</c:v>
              </c:pt>
              <c:pt idx="2">
                <c:v>41455</c:v>
              </c:pt>
              <c:pt idx="3">
                <c:v>41486</c:v>
              </c:pt>
              <c:pt idx="4">
                <c:v>41517</c:v>
              </c:pt>
              <c:pt idx="5">
                <c:v>41547</c:v>
              </c:pt>
              <c:pt idx="6">
                <c:v>41578</c:v>
              </c:pt>
              <c:pt idx="7">
                <c:v>41608</c:v>
              </c:pt>
              <c:pt idx="8">
                <c:v>41639</c:v>
              </c:pt>
              <c:pt idx="9">
                <c:v>41670</c:v>
              </c:pt>
              <c:pt idx="10">
                <c:v>41698</c:v>
              </c:pt>
              <c:pt idx="11">
                <c:v>41729</c:v>
              </c:pt>
              <c:pt idx="12">
                <c:v>41759</c:v>
              </c:pt>
              <c:pt idx="13">
                <c:v>41790</c:v>
              </c:pt>
              <c:pt idx="14">
                <c:v>41820</c:v>
              </c:pt>
              <c:pt idx="15">
                <c:v>41851</c:v>
              </c:pt>
              <c:pt idx="16">
                <c:v>41882</c:v>
              </c:pt>
              <c:pt idx="17">
                <c:v>41912</c:v>
              </c:pt>
              <c:pt idx="18">
                <c:v>41943</c:v>
              </c:pt>
              <c:pt idx="19">
                <c:v>41973</c:v>
              </c:pt>
              <c:pt idx="20">
                <c:v>42004</c:v>
              </c:pt>
              <c:pt idx="21">
                <c:v>42035</c:v>
              </c:pt>
              <c:pt idx="22">
                <c:v>42063</c:v>
              </c:pt>
              <c:pt idx="23">
                <c:v>42094</c:v>
              </c:pt>
              <c:pt idx="24">
                <c:v>42124</c:v>
              </c:pt>
              <c:pt idx="25">
                <c:v>42155</c:v>
              </c:pt>
              <c:pt idx="26">
                <c:v>42185</c:v>
              </c:pt>
              <c:pt idx="27">
                <c:v>42216</c:v>
              </c:pt>
              <c:pt idx="28">
                <c:v>42247</c:v>
              </c:pt>
              <c:pt idx="29">
                <c:v>42277</c:v>
              </c:pt>
              <c:pt idx="30">
                <c:v>42308</c:v>
              </c:pt>
              <c:pt idx="31">
                <c:v>42338</c:v>
              </c:pt>
              <c:pt idx="32">
                <c:v>42369</c:v>
              </c:pt>
              <c:pt idx="33">
                <c:v>42400</c:v>
              </c:pt>
              <c:pt idx="34">
                <c:v>42429</c:v>
              </c:pt>
              <c:pt idx="35">
                <c:v>42460</c:v>
              </c:pt>
              <c:pt idx="36">
                <c:v>42490</c:v>
              </c:pt>
              <c:pt idx="37">
                <c:v>42521</c:v>
              </c:pt>
              <c:pt idx="38">
                <c:v>42551</c:v>
              </c:pt>
              <c:pt idx="39">
                <c:v>42582</c:v>
              </c:pt>
              <c:pt idx="40">
                <c:v>42613</c:v>
              </c:pt>
              <c:pt idx="41">
                <c:v>42643</c:v>
              </c:pt>
              <c:pt idx="42">
                <c:v>42674</c:v>
              </c:pt>
              <c:pt idx="43">
                <c:v>42704</c:v>
              </c:pt>
              <c:pt idx="44">
                <c:v>42735</c:v>
              </c:pt>
              <c:pt idx="45">
                <c:v>42766</c:v>
              </c:pt>
              <c:pt idx="46">
                <c:v>42794</c:v>
              </c:pt>
              <c:pt idx="47">
                <c:v>42825</c:v>
              </c:pt>
              <c:pt idx="48">
                <c:v>42855</c:v>
              </c:pt>
              <c:pt idx="49">
                <c:v>42886</c:v>
              </c:pt>
              <c:pt idx="50">
                <c:v>42916</c:v>
              </c:pt>
              <c:pt idx="51">
                <c:v>42947</c:v>
              </c:pt>
              <c:pt idx="52">
                <c:v>42978</c:v>
              </c:pt>
              <c:pt idx="53">
                <c:v>43008</c:v>
              </c:pt>
              <c:pt idx="54">
                <c:v>43039</c:v>
              </c:pt>
              <c:pt idx="55">
                <c:v>43069</c:v>
              </c:pt>
              <c:pt idx="56">
                <c:v>43100</c:v>
              </c:pt>
              <c:pt idx="57">
                <c:v>43131</c:v>
              </c:pt>
              <c:pt idx="58">
                <c:v>43159</c:v>
              </c:pt>
              <c:pt idx="59">
                <c:v>43190</c:v>
              </c:pt>
              <c:pt idx="60">
                <c:v>43220</c:v>
              </c:pt>
              <c:pt idx="61">
                <c:v>43251</c:v>
              </c:pt>
              <c:pt idx="62">
                <c:v>43281</c:v>
              </c:pt>
              <c:pt idx="63">
                <c:v>43312</c:v>
              </c:pt>
              <c:pt idx="64">
                <c:v>43343</c:v>
              </c:pt>
              <c:pt idx="65">
                <c:v>43373</c:v>
              </c:pt>
              <c:pt idx="66">
                <c:v>43404</c:v>
              </c:pt>
              <c:pt idx="67">
                <c:v>43434</c:v>
              </c:pt>
              <c:pt idx="68">
                <c:v>43465</c:v>
              </c:pt>
              <c:pt idx="69">
                <c:v>43496</c:v>
              </c:pt>
              <c:pt idx="70">
                <c:v>43524</c:v>
              </c:pt>
              <c:pt idx="71">
                <c:v>43555</c:v>
              </c:pt>
              <c:pt idx="72">
                <c:v>43585</c:v>
              </c:pt>
              <c:pt idx="73">
                <c:v>43616</c:v>
              </c:pt>
              <c:pt idx="74">
                <c:v>43646</c:v>
              </c:pt>
              <c:pt idx="75">
                <c:v>43677</c:v>
              </c:pt>
              <c:pt idx="76">
                <c:v>43708</c:v>
              </c:pt>
              <c:pt idx="77">
                <c:v>43738</c:v>
              </c:pt>
              <c:pt idx="78">
                <c:v>43769</c:v>
              </c:pt>
              <c:pt idx="79">
                <c:v>43799</c:v>
              </c:pt>
              <c:pt idx="80">
                <c:v>43830</c:v>
              </c:pt>
              <c:pt idx="81">
                <c:v>43861</c:v>
              </c:pt>
              <c:pt idx="82">
                <c:v>43890</c:v>
              </c:pt>
              <c:pt idx="83">
                <c:v>43921</c:v>
              </c:pt>
              <c:pt idx="84">
                <c:v>43951</c:v>
              </c:pt>
              <c:pt idx="85">
                <c:v>43982</c:v>
              </c:pt>
              <c:pt idx="86">
                <c:v>44012</c:v>
              </c:pt>
              <c:pt idx="87">
                <c:v>44043</c:v>
              </c:pt>
              <c:pt idx="88">
                <c:v>44074</c:v>
              </c:pt>
              <c:pt idx="89">
                <c:v>44104</c:v>
              </c:pt>
              <c:pt idx="90">
                <c:v>44135</c:v>
              </c:pt>
              <c:pt idx="91">
                <c:v>44165</c:v>
              </c:pt>
              <c:pt idx="92">
                <c:v>44196</c:v>
              </c:pt>
              <c:pt idx="93">
                <c:v>44227</c:v>
              </c:pt>
              <c:pt idx="94">
                <c:v>44255</c:v>
              </c:pt>
              <c:pt idx="95">
                <c:v>44286</c:v>
              </c:pt>
            </c:numLit>
          </c:cat>
          <c:val>
            <c:numLit>
              <c:formatCode>General</c:formatCode>
              <c:ptCount val="96"/>
              <c:pt idx="60">
                <c:v>760.32</c:v>
              </c:pt>
              <c:pt idx="63">
                <c:v>782.43</c:v>
              </c:pt>
              <c:pt idx="66">
                <c:v>809.9</c:v>
              </c:pt>
              <c:pt idx="69">
                <c:v>837.75</c:v>
              </c:pt>
              <c:pt idx="72">
                <c:v>866.53</c:v>
              </c:pt>
            </c:numLit>
          </c:val>
          <c:smooth val="0"/>
          <c:extLst>
            <c:ext xmlns:c16="http://schemas.microsoft.com/office/drawing/2014/chart" uri="{C3380CC4-5D6E-409C-BE32-E72D297353CC}">
              <c16:uniqueId val="{00000005-C38F-4E3C-B4EF-FC003D3A2555}"/>
            </c:ext>
          </c:extLst>
        </c:ser>
        <c:ser>
          <c:idx val="7"/>
          <c:order val="6"/>
          <c:tx>
            <c:v>Expenditure threshold - Total anticipated expenditure for subsequent year (£m)</c:v>
          </c:tx>
          <c:spPr>
            <a:ln>
              <a:solidFill>
                <a:srgbClr val="7030A0"/>
              </a:solidFill>
              <a:prstDash val="sysDot"/>
            </a:ln>
          </c:spPr>
          <c:marker>
            <c:symbol val="diamond"/>
            <c:size val="5"/>
            <c:spPr>
              <a:solidFill>
                <a:srgbClr val="7030A0"/>
              </a:solidFill>
              <a:ln>
                <a:solidFill>
                  <a:srgbClr val="7030A0"/>
                </a:solidFill>
              </a:ln>
            </c:spPr>
          </c:marker>
          <c:cat>
            <c:numLit>
              <c:formatCode>[$-F800]dddd\,\ mmmm\ dd\,\ yyyy</c:formatCode>
              <c:ptCount val="96"/>
              <c:pt idx="0">
                <c:v>41394</c:v>
              </c:pt>
              <c:pt idx="1">
                <c:v>41425</c:v>
              </c:pt>
              <c:pt idx="2">
                <c:v>41455</c:v>
              </c:pt>
              <c:pt idx="3">
                <c:v>41486</c:v>
              </c:pt>
              <c:pt idx="4">
                <c:v>41517</c:v>
              </c:pt>
              <c:pt idx="5">
                <c:v>41547</c:v>
              </c:pt>
              <c:pt idx="6">
                <c:v>41578</c:v>
              </c:pt>
              <c:pt idx="7">
                <c:v>41608</c:v>
              </c:pt>
              <c:pt idx="8">
                <c:v>41639</c:v>
              </c:pt>
              <c:pt idx="9">
                <c:v>41670</c:v>
              </c:pt>
              <c:pt idx="10">
                <c:v>41698</c:v>
              </c:pt>
              <c:pt idx="11">
                <c:v>41729</c:v>
              </c:pt>
              <c:pt idx="12">
                <c:v>41759</c:v>
              </c:pt>
              <c:pt idx="13">
                <c:v>41790</c:v>
              </c:pt>
              <c:pt idx="14">
                <c:v>41820</c:v>
              </c:pt>
              <c:pt idx="15">
                <c:v>41851</c:v>
              </c:pt>
              <c:pt idx="16">
                <c:v>41882</c:v>
              </c:pt>
              <c:pt idx="17">
                <c:v>41912</c:v>
              </c:pt>
              <c:pt idx="18">
                <c:v>41943</c:v>
              </c:pt>
              <c:pt idx="19">
                <c:v>41973</c:v>
              </c:pt>
              <c:pt idx="20">
                <c:v>42004</c:v>
              </c:pt>
              <c:pt idx="21">
                <c:v>42035</c:v>
              </c:pt>
              <c:pt idx="22">
                <c:v>42063</c:v>
              </c:pt>
              <c:pt idx="23">
                <c:v>42094</c:v>
              </c:pt>
              <c:pt idx="24">
                <c:v>42124</c:v>
              </c:pt>
              <c:pt idx="25">
                <c:v>42155</c:v>
              </c:pt>
              <c:pt idx="26">
                <c:v>42185</c:v>
              </c:pt>
              <c:pt idx="27">
                <c:v>42216</c:v>
              </c:pt>
              <c:pt idx="28">
                <c:v>42247</c:v>
              </c:pt>
              <c:pt idx="29">
                <c:v>42277</c:v>
              </c:pt>
              <c:pt idx="30">
                <c:v>42308</c:v>
              </c:pt>
              <c:pt idx="31">
                <c:v>42338</c:v>
              </c:pt>
              <c:pt idx="32">
                <c:v>42369</c:v>
              </c:pt>
              <c:pt idx="33">
                <c:v>42400</c:v>
              </c:pt>
              <c:pt idx="34">
                <c:v>42429</c:v>
              </c:pt>
              <c:pt idx="35">
                <c:v>42460</c:v>
              </c:pt>
              <c:pt idx="36">
                <c:v>42490</c:v>
              </c:pt>
              <c:pt idx="37">
                <c:v>42521</c:v>
              </c:pt>
              <c:pt idx="38">
                <c:v>42551</c:v>
              </c:pt>
              <c:pt idx="39">
                <c:v>42582</c:v>
              </c:pt>
              <c:pt idx="40">
                <c:v>42613</c:v>
              </c:pt>
              <c:pt idx="41">
                <c:v>42643</c:v>
              </c:pt>
              <c:pt idx="42">
                <c:v>42674</c:v>
              </c:pt>
              <c:pt idx="43">
                <c:v>42704</c:v>
              </c:pt>
              <c:pt idx="44">
                <c:v>42735</c:v>
              </c:pt>
              <c:pt idx="45">
                <c:v>42766</c:v>
              </c:pt>
              <c:pt idx="46">
                <c:v>42794</c:v>
              </c:pt>
              <c:pt idx="47">
                <c:v>42825</c:v>
              </c:pt>
              <c:pt idx="48">
                <c:v>42855</c:v>
              </c:pt>
              <c:pt idx="49">
                <c:v>42886</c:v>
              </c:pt>
              <c:pt idx="50">
                <c:v>42916</c:v>
              </c:pt>
              <c:pt idx="51">
                <c:v>42947</c:v>
              </c:pt>
              <c:pt idx="52">
                <c:v>42978</c:v>
              </c:pt>
              <c:pt idx="53">
                <c:v>43008</c:v>
              </c:pt>
              <c:pt idx="54">
                <c:v>43039</c:v>
              </c:pt>
              <c:pt idx="55">
                <c:v>43069</c:v>
              </c:pt>
              <c:pt idx="56">
                <c:v>43100</c:v>
              </c:pt>
              <c:pt idx="57">
                <c:v>43131</c:v>
              </c:pt>
              <c:pt idx="58">
                <c:v>43159</c:v>
              </c:pt>
              <c:pt idx="59">
                <c:v>43190</c:v>
              </c:pt>
              <c:pt idx="60">
                <c:v>43220</c:v>
              </c:pt>
              <c:pt idx="61">
                <c:v>43251</c:v>
              </c:pt>
              <c:pt idx="62">
                <c:v>43281</c:v>
              </c:pt>
              <c:pt idx="63">
                <c:v>43312</c:v>
              </c:pt>
              <c:pt idx="64">
                <c:v>43343</c:v>
              </c:pt>
              <c:pt idx="65">
                <c:v>43373</c:v>
              </c:pt>
              <c:pt idx="66">
                <c:v>43404</c:v>
              </c:pt>
              <c:pt idx="67">
                <c:v>43434</c:v>
              </c:pt>
              <c:pt idx="68">
                <c:v>43465</c:v>
              </c:pt>
              <c:pt idx="69">
                <c:v>43496</c:v>
              </c:pt>
              <c:pt idx="70">
                <c:v>43524</c:v>
              </c:pt>
              <c:pt idx="71">
                <c:v>43555</c:v>
              </c:pt>
              <c:pt idx="72">
                <c:v>43585</c:v>
              </c:pt>
              <c:pt idx="73">
                <c:v>43616</c:v>
              </c:pt>
              <c:pt idx="74">
                <c:v>43646</c:v>
              </c:pt>
              <c:pt idx="75">
                <c:v>43677</c:v>
              </c:pt>
              <c:pt idx="76">
                <c:v>43708</c:v>
              </c:pt>
              <c:pt idx="77">
                <c:v>43738</c:v>
              </c:pt>
              <c:pt idx="78">
                <c:v>43769</c:v>
              </c:pt>
              <c:pt idx="79">
                <c:v>43799</c:v>
              </c:pt>
              <c:pt idx="80">
                <c:v>43830</c:v>
              </c:pt>
              <c:pt idx="81">
                <c:v>43861</c:v>
              </c:pt>
              <c:pt idx="82">
                <c:v>43890</c:v>
              </c:pt>
              <c:pt idx="83">
                <c:v>43921</c:v>
              </c:pt>
              <c:pt idx="84">
                <c:v>43951</c:v>
              </c:pt>
              <c:pt idx="85">
                <c:v>43982</c:v>
              </c:pt>
              <c:pt idx="86">
                <c:v>44012</c:v>
              </c:pt>
              <c:pt idx="87">
                <c:v>44043</c:v>
              </c:pt>
              <c:pt idx="88">
                <c:v>44074</c:v>
              </c:pt>
              <c:pt idx="89">
                <c:v>44104</c:v>
              </c:pt>
              <c:pt idx="90">
                <c:v>44135</c:v>
              </c:pt>
              <c:pt idx="91">
                <c:v>44165</c:v>
              </c:pt>
              <c:pt idx="92">
                <c:v>44196</c:v>
              </c:pt>
              <c:pt idx="93">
                <c:v>44227</c:v>
              </c:pt>
              <c:pt idx="94">
                <c:v>44255</c:v>
              </c:pt>
              <c:pt idx="95">
                <c:v>44286</c:v>
              </c:pt>
            </c:numLit>
          </c:cat>
          <c:val>
            <c:numLit>
              <c:formatCode>General</c:formatCode>
              <c:ptCount val="96"/>
              <c:pt idx="75">
                <c:v>894.04</c:v>
              </c:pt>
              <c:pt idx="78">
                <c:v>920.7</c:v>
              </c:pt>
              <c:pt idx="81">
                <c:v>946.55</c:v>
              </c:pt>
              <c:pt idx="84">
                <c:v>967.99</c:v>
              </c:pt>
              <c:pt idx="87">
                <c:v>983.66</c:v>
              </c:pt>
              <c:pt idx="90">
                <c:v>997.53</c:v>
              </c:pt>
              <c:pt idx="93">
                <c:v>1009.26</c:v>
              </c:pt>
            </c:numLit>
          </c:val>
          <c:smooth val="0"/>
          <c:extLst>
            <c:ext xmlns:c16="http://schemas.microsoft.com/office/drawing/2014/chart" uri="{C3380CC4-5D6E-409C-BE32-E72D297353CC}">
              <c16:uniqueId val="{00000006-C38F-4E3C-B4EF-FC003D3A2555}"/>
            </c:ext>
          </c:extLst>
        </c:ser>
        <c:dLbls>
          <c:showLegendKey val="0"/>
          <c:showVal val="0"/>
          <c:showCatName val="0"/>
          <c:showSerName val="0"/>
          <c:showPercent val="0"/>
          <c:showBubbleSize val="0"/>
        </c:dLbls>
        <c:marker val="1"/>
        <c:smooth val="0"/>
        <c:axId val="306671616"/>
        <c:axId val="306673536"/>
        <c:extLst>
          <c:ext xmlns:c15="http://schemas.microsoft.com/office/drawing/2012/chart" uri="{02D57815-91ED-43cb-92C2-25804820EDAC}">
            <c15:filteredLineSeries>
              <c15:ser>
                <c:idx val="4"/>
                <c:order val="7"/>
                <c:tx>
                  <c:v>Expenditure threshold - Total anticipated expenditure for subsequent year (£m)</c:v>
                </c:tx>
                <c:marker>
                  <c:symbol val="diamond"/>
                  <c:size val="5"/>
                  <c:spPr>
                    <a:solidFill>
                      <a:srgbClr val="7030A0"/>
                    </a:solidFill>
                    <a:ln>
                      <a:solidFill>
                        <a:srgbClr val="7030A0"/>
                      </a:solidFill>
                    </a:ln>
                  </c:spPr>
                </c:marker>
                <c:val>
                  <c:numLit>
                    <c:formatCode>General</c:formatCode>
                    <c:ptCount val="96"/>
                    <c:pt idx="54">
                      <c:v>728.55</c:v>
                    </c:pt>
                    <c:pt idx="57">
                      <c:v>753.27</c:v>
                    </c:pt>
                  </c:numLit>
                </c:val>
                <c:smooth val="0"/>
                <c:extLst>
                  <c:ext xmlns:c16="http://schemas.microsoft.com/office/drawing/2014/chart" uri="{C3380CC4-5D6E-409C-BE32-E72D297353CC}">
                    <c16:uniqueId val="{00000007-C38F-4E3C-B4EF-FC003D3A2555}"/>
                  </c:ext>
                </c:extLst>
              </c15:ser>
            </c15:filteredLineSeries>
          </c:ext>
        </c:extLst>
      </c:lineChart>
      <c:catAx>
        <c:axId val="306671616"/>
        <c:scaling>
          <c:orientation val="minMax"/>
          <c:max val="103"/>
          <c:min val="80"/>
        </c:scaling>
        <c:delete val="0"/>
        <c:axPos val="b"/>
        <c:numFmt formatCode="[$-F800]dddd\,\ mmmm\ dd\,\ yyyy" sourceLinked="0"/>
        <c:majorTickMark val="out"/>
        <c:minorTickMark val="none"/>
        <c:tickLblPos val="nextTo"/>
        <c:txPr>
          <a:bodyPr rot="-5400000"/>
          <a:lstStyle/>
          <a:p>
            <a:pPr>
              <a:defRPr sz="900"/>
            </a:pPr>
            <a:endParaRPr lang="en-US"/>
          </a:p>
        </c:txPr>
        <c:crossAx val="306673536"/>
        <c:crosses val="autoZero"/>
        <c:auto val="0"/>
        <c:lblAlgn val="ctr"/>
        <c:lblOffset val="100"/>
        <c:tickLblSkip val="1"/>
        <c:noMultiLvlLbl val="1"/>
      </c:catAx>
      <c:valAx>
        <c:axId val="306673536"/>
        <c:scaling>
          <c:orientation val="minMax"/>
        </c:scaling>
        <c:delete val="0"/>
        <c:axPos val="l"/>
        <c:majorGridlines/>
        <c:title>
          <c:tx>
            <c:rich>
              <a:bodyPr rot="-5400000" vert="horz"/>
              <a:lstStyle/>
              <a:p>
                <a:pPr>
                  <a:defRPr sz="1200"/>
                </a:pPr>
                <a:r>
                  <a:rPr lang="en-GB" sz="1200"/>
                  <a:t>£ million</a:t>
                </a:r>
              </a:p>
            </c:rich>
          </c:tx>
          <c:overlay val="0"/>
        </c:title>
        <c:numFmt formatCode="#,##0" sourceLinked="0"/>
        <c:majorTickMark val="out"/>
        <c:minorTickMark val="none"/>
        <c:tickLblPos val="nextTo"/>
        <c:crossAx val="306671616"/>
        <c:crosses val="autoZero"/>
        <c:crossBetween val="between"/>
      </c:valAx>
    </c:plotArea>
    <c:legend>
      <c:legendPos val="r"/>
      <c:legendEntry>
        <c:idx val="6"/>
        <c:delete val="1"/>
      </c:legendEntry>
      <c:layout>
        <c:manualLayout>
          <c:xMode val="edge"/>
          <c:yMode val="edge"/>
          <c:x val="0.78097727061858757"/>
          <c:y val="0.11007232246439416"/>
          <c:w val="0.21902272938141251"/>
          <c:h val="0.6141518489147938"/>
        </c:manualLayout>
      </c:layout>
      <c:overlay val="0"/>
    </c:legend>
    <c:plotVisOnly val="1"/>
    <c:dispBlanksAs val="span"/>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"CHP forecast expenditure, as at 31.10.20"</c:f>
          <c:strCache>
            <c:ptCount val="1"/>
            <c:pt idx="0">
              <c:v>CHP forecast expenditure, as at 31.10.20</c:v>
            </c:pt>
          </c:strCache>
        </c:strRef>
      </c:tx>
      <c:layout>
        <c:manualLayout>
          <c:xMode val="edge"/>
          <c:yMode val="edge"/>
          <c:x val="0.26660119179642472"/>
          <c:y val="3.5002485280732451E-2"/>
        </c:manualLayout>
      </c:layout>
      <c:overlay val="1"/>
      <c:txPr>
        <a:bodyPr/>
        <a:lstStyle/>
        <a:p>
          <a:pPr>
            <a:defRPr sz="1800"/>
          </a:pPr>
          <a:endParaRPr lang="en-US"/>
        </a:p>
      </c:txPr>
    </c:title>
    <c:autoTitleDeleted val="0"/>
    <c:plotArea>
      <c:layout>
        <c:manualLayout>
          <c:layoutTarget val="inner"/>
          <c:xMode val="edge"/>
          <c:yMode val="edge"/>
          <c:x val="5.583240474099635E-2"/>
          <c:y val="0.12779799076839532"/>
          <c:w val="0.70687444288605372"/>
          <c:h val="0.66684521017944853"/>
        </c:manualLayout>
      </c:layout>
      <c:barChart>
        <c:barDir val="col"/>
        <c:grouping val="stacked"/>
        <c:varyColors val="0"/>
        <c:ser>
          <c:idx val="3"/>
          <c:order val="0"/>
          <c:tx>
            <c:v>Forecast expenditure (£m) - Accredited applications receiving payment</c:v>
          </c:tx>
          <c:spPr>
            <a:solidFill>
              <a:srgbClr val="00B050"/>
            </a:solidFill>
          </c:spPr>
          <c:invertIfNegative val="0"/>
          <c:dPt>
            <c:idx val="65"/>
            <c:invertIfNegative val="0"/>
            <c:bubble3D val="0"/>
            <c:extLst>
              <c:ext xmlns:c16="http://schemas.microsoft.com/office/drawing/2014/chart" uri="{C3380CC4-5D6E-409C-BE32-E72D297353CC}">
                <c16:uniqueId val="{00000000-9FF7-404A-BC9B-A5B4876CB783}"/>
              </c:ext>
            </c:extLst>
          </c:dPt>
          <c:cat>
            <c:numLit>
              <c:formatCode>[$-F800]dddd\,\ mmmm\ dd\,\ yyyy</c:formatCode>
              <c:ptCount val="121"/>
              <c:pt idx="0">
                <c:v>41394</c:v>
              </c:pt>
              <c:pt idx="1">
                <c:v>41425</c:v>
              </c:pt>
              <c:pt idx="2">
                <c:v>41455</c:v>
              </c:pt>
              <c:pt idx="3">
                <c:v>41486</c:v>
              </c:pt>
              <c:pt idx="4">
                <c:v>41517</c:v>
              </c:pt>
              <c:pt idx="5">
                <c:v>41547</c:v>
              </c:pt>
              <c:pt idx="6">
                <c:v>41578</c:v>
              </c:pt>
              <c:pt idx="7">
                <c:v>41608</c:v>
              </c:pt>
              <c:pt idx="8">
                <c:v>41639</c:v>
              </c:pt>
              <c:pt idx="9">
                <c:v>41670</c:v>
              </c:pt>
              <c:pt idx="10">
                <c:v>41698</c:v>
              </c:pt>
              <c:pt idx="11">
                <c:v>41729</c:v>
              </c:pt>
              <c:pt idx="12">
                <c:v>41759</c:v>
              </c:pt>
              <c:pt idx="13">
                <c:v>41790</c:v>
              </c:pt>
              <c:pt idx="14">
                <c:v>41820</c:v>
              </c:pt>
              <c:pt idx="15">
                <c:v>41851</c:v>
              </c:pt>
              <c:pt idx="16">
                <c:v>41882</c:v>
              </c:pt>
              <c:pt idx="17">
                <c:v>41912</c:v>
              </c:pt>
              <c:pt idx="18">
                <c:v>41943</c:v>
              </c:pt>
              <c:pt idx="19">
                <c:v>41973</c:v>
              </c:pt>
              <c:pt idx="20">
                <c:v>42004</c:v>
              </c:pt>
              <c:pt idx="21">
                <c:v>42035</c:v>
              </c:pt>
              <c:pt idx="22">
                <c:v>42063</c:v>
              </c:pt>
              <c:pt idx="23">
                <c:v>42094</c:v>
              </c:pt>
              <c:pt idx="24">
                <c:v>42124</c:v>
              </c:pt>
              <c:pt idx="25">
                <c:v>42155</c:v>
              </c:pt>
              <c:pt idx="26">
                <c:v>42185</c:v>
              </c:pt>
              <c:pt idx="27">
                <c:v>42216</c:v>
              </c:pt>
              <c:pt idx="28">
                <c:v>42247</c:v>
              </c:pt>
              <c:pt idx="29">
                <c:v>42277</c:v>
              </c:pt>
              <c:pt idx="30">
                <c:v>42308</c:v>
              </c:pt>
              <c:pt idx="31">
                <c:v>42338</c:v>
              </c:pt>
              <c:pt idx="32">
                <c:v>42369</c:v>
              </c:pt>
              <c:pt idx="33">
                <c:v>42400</c:v>
              </c:pt>
              <c:pt idx="34">
                <c:v>42429</c:v>
              </c:pt>
              <c:pt idx="35">
                <c:v>42460</c:v>
              </c:pt>
              <c:pt idx="36">
                <c:v>42490</c:v>
              </c:pt>
              <c:pt idx="37">
                <c:v>42521</c:v>
              </c:pt>
              <c:pt idx="38">
                <c:v>42551</c:v>
              </c:pt>
              <c:pt idx="39">
                <c:v>42582</c:v>
              </c:pt>
              <c:pt idx="40">
                <c:v>42613</c:v>
              </c:pt>
              <c:pt idx="41">
                <c:v>42643</c:v>
              </c:pt>
              <c:pt idx="42">
                <c:v>42674</c:v>
              </c:pt>
              <c:pt idx="43">
                <c:v>42704</c:v>
              </c:pt>
              <c:pt idx="44">
                <c:v>42735</c:v>
              </c:pt>
              <c:pt idx="45">
                <c:v>42766</c:v>
              </c:pt>
              <c:pt idx="46">
                <c:v>42794</c:v>
              </c:pt>
              <c:pt idx="47">
                <c:v>42825</c:v>
              </c:pt>
              <c:pt idx="48">
                <c:v>42855</c:v>
              </c:pt>
              <c:pt idx="49">
                <c:v>42886</c:v>
              </c:pt>
              <c:pt idx="50">
                <c:v>42916</c:v>
              </c:pt>
              <c:pt idx="51">
                <c:v>42947</c:v>
              </c:pt>
              <c:pt idx="52">
                <c:v>42978</c:v>
              </c:pt>
              <c:pt idx="53">
                <c:v>43008</c:v>
              </c:pt>
              <c:pt idx="54">
                <c:v>43039</c:v>
              </c:pt>
              <c:pt idx="55">
                <c:v>43069</c:v>
              </c:pt>
              <c:pt idx="56">
                <c:v>43100</c:v>
              </c:pt>
              <c:pt idx="57">
                <c:v>43131</c:v>
              </c:pt>
              <c:pt idx="58">
                <c:v>43159</c:v>
              </c:pt>
              <c:pt idx="59">
                <c:v>43190</c:v>
              </c:pt>
              <c:pt idx="60">
                <c:v>43220</c:v>
              </c:pt>
              <c:pt idx="61">
                <c:v>43251</c:v>
              </c:pt>
              <c:pt idx="62">
                <c:v>43281</c:v>
              </c:pt>
              <c:pt idx="63">
                <c:v>43312</c:v>
              </c:pt>
              <c:pt idx="64">
                <c:v>43343</c:v>
              </c:pt>
              <c:pt idx="65">
                <c:v>43373</c:v>
              </c:pt>
              <c:pt idx="66">
                <c:v>43404</c:v>
              </c:pt>
              <c:pt idx="67">
                <c:v>43434</c:v>
              </c:pt>
              <c:pt idx="68">
                <c:v>43465</c:v>
              </c:pt>
              <c:pt idx="69">
                <c:v>43496</c:v>
              </c:pt>
              <c:pt idx="70">
                <c:v>43524</c:v>
              </c:pt>
              <c:pt idx="71">
                <c:v>43555</c:v>
              </c:pt>
              <c:pt idx="72">
                <c:v>43585</c:v>
              </c:pt>
              <c:pt idx="73">
                <c:v>43616</c:v>
              </c:pt>
              <c:pt idx="74">
                <c:v>43646</c:v>
              </c:pt>
              <c:pt idx="75">
                <c:v>43677</c:v>
              </c:pt>
              <c:pt idx="76">
                <c:v>43708</c:v>
              </c:pt>
              <c:pt idx="77">
                <c:v>43738</c:v>
              </c:pt>
              <c:pt idx="78">
                <c:v>43769</c:v>
              </c:pt>
              <c:pt idx="79">
                <c:v>43799</c:v>
              </c:pt>
              <c:pt idx="80">
                <c:v>43830</c:v>
              </c:pt>
              <c:pt idx="81">
                <c:v>43861</c:v>
              </c:pt>
              <c:pt idx="82">
                <c:v>43890</c:v>
              </c:pt>
              <c:pt idx="83">
                <c:v>43921</c:v>
              </c:pt>
              <c:pt idx="84">
                <c:v>43951</c:v>
              </c:pt>
              <c:pt idx="85">
                <c:v>43982</c:v>
              </c:pt>
              <c:pt idx="86">
                <c:v>44012</c:v>
              </c:pt>
              <c:pt idx="87">
                <c:v>44043</c:v>
              </c:pt>
              <c:pt idx="88">
                <c:v>44074</c:v>
              </c:pt>
              <c:pt idx="89">
                <c:v>44104</c:v>
              </c:pt>
              <c:pt idx="90">
                <c:v>44135</c:v>
              </c:pt>
              <c:pt idx="91">
                <c:v>44165</c:v>
              </c:pt>
              <c:pt idx="92">
                <c:v>44196</c:v>
              </c:pt>
              <c:pt idx="93">
                <c:v>44227</c:v>
              </c:pt>
              <c:pt idx="94">
                <c:v>44255</c:v>
              </c:pt>
              <c:pt idx="95">
                <c:v>44286</c:v>
              </c:pt>
              <c:pt idx="96">
                <c:v>44316</c:v>
              </c:pt>
              <c:pt idx="97">
                <c:v>44347</c:v>
              </c:pt>
              <c:pt idx="98">
                <c:v>44377</c:v>
              </c:pt>
              <c:pt idx="99">
                <c:v>44408</c:v>
              </c:pt>
              <c:pt idx="100">
                <c:v>44439</c:v>
              </c:pt>
              <c:pt idx="101">
                <c:v>44469</c:v>
              </c:pt>
              <c:pt idx="102">
                <c:v>44500</c:v>
              </c:pt>
              <c:pt idx="103">
                <c:v>44530</c:v>
              </c:pt>
              <c:pt idx="104">
                <c:v>44561</c:v>
              </c:pt>
              <c:pt idx="105">
                <c:v>44592</c:v>
              </c:pt>
              <c:pt idx="106">
                <c:v>44620</c:v>
              </c:pt>
              <c:pt idx="107">
                <c:v>44651</c:v>
              </c:pt>
              <c:pt idx="108">
                <c:v>44681</c:v>
              </c:pt>
              <c:pt idx="109">
                <c:v>44712</c:v>
              </c:pt>
              <c:pt idx="110">
                <c:v>44742</c:v>
              </c:pt>
              <c:pt idx="111">
                <c:v>44773</c:v>
              </c:pt>
              <c:pt idx="112">
                <c:v>44804</c:v>
              </c:pt>
              <c:pt idx="113">
                <c:v>44834</c:v>
              </c:pt>
              <c:pt idx="114">
                <c:v>44865</c:v>
              </c:pt>
              <c:pt idx="115">
                <c:v>44895</c:v>
              </c:pt>
              <c:pt idx="116">
                <c:v>44926</c:v>
              </c:pt>
              <c:pt idx="117">
                <c:v>44957</c:v>
              </c:pt>
              <c:pt idx="118">
                <c:v>44985</c:v>
              </c:pt>
              <c:pt idx="119">
                <c:v>45016</c:v>
              </c:pt>
              <c:pt idx="120">
                <c:v>45046</c:v>
              </c:pt>
            </c:numLit>
          </c:cat>
          <c:val>
            <c:numLit>
              <c:formatCode>General</c:formatCode>
              <c:ptCount val="96"/>
              <c:pt idx="13" formatCode="&quot;£&quot;#,##0.00">
                <c:v>0</c:v>
              </c:pt>
              <c:pt idx="14" formatCode="&quot;£&quot;#,##0.00">
                <c:v>0</c:v>
              </c:pt>
              <c:pt idx="15" formatCode="&quot;£&quot;#,##0.00">
                <c:v>0</c:v>
              </c:pt>
              <c:pt idx="16" formatCode="&quot;£&quot;#,##0.00">
                <c:v>0</c:v>
              </c:pt>
              <c:pt idx="17" formatCode="&quot;£&quot;#,##0.00">
                <c:v>0</c:v>
              </c:pt>
              <c:pt idx="18" formatCode="&quot;£&quot;#,##0.00">
                <c:v>0</c:v>
              </c:pt>
              <c:pt idx="19" formatCode="&quot;£&quot;#,##0.00">
                <c:v>0</c:v>
              </c:pt>
              <c:pt idx="20" formatCode="&quot;£&quot;#,##0.00">
                <c:v>0</c:v>
              </c:pt>
              <c:pt idx="21" formatCode="&quot;£&quot;#,##0.00">
                <c:v>0</c:v>
              </c:pt>
              <c:pt idx="22" formatCode="&quot;£&quot;#,##0.00">
                <c:v>0</c:v>
              </c:pt>
              <c:pt idx="23" formatCode="&quot;£&quot;#,##0.00">
                <c:v>0</c:v>
              </c:pt>
              <c:pt idx="24" formatCode="&quot;£&quot;#,##0.00">
                <c:v>0</c:v>
              </c:pt>
              <c:pt idx="25" formatCode="&quot;£&quot;#,##0.00">
                <c:v>0</c:v>
              </c:pt>
              <c:pt idx="26" formatCode="&quot;£&quot;#,##0.00">
                <c:v>0</c:v>
              </c:pt>
              <c:pt idx="27" formatCode="&quot;£&quot;#,##0.00">
                <c:v>0</c:v>
              </c:pt>
              <c:pt idx="28" formatCode="&quot;£&quot;#,##0.00">
                <c:v>0</c:v>
              </c:pt>
              <c:pt idx="29" formatCode="&quot;£&quot;#,##0.00">
                <c:v>0</c:v>
              </c:pt>
              <c:pt idx="30" formatCode="&quot;£&quot;#,##0.00">
                <c:v>0</c:v>
              </c:pt>
              <c:pt idx="31" formatCode="&quot;£&quot;#,##0.00">
                <c:v>0</c:v>
              </c:pt>
              <c:pt idx="32" formatCode="&quot;£&quot;#,##0.00">
                <c:v>0</c:v>
              </c:pt>
              <c:pt idx="33" formatCode="&quot;£&quot;#,##0.00">
                <c:v>0</c:v>
              </c:pt>
              <c:pt idx="34" formatCode="&quot;£&quot;#,##0.00">
                <c:v>0</c:v>
              </c:pt>
              <c:pt idx="35" formatCode="&quot;£&quot;#,##0.00">
                <c:v>0</c:v>
              </c:pt>
              <c:pt idx="36" formatCode="&quot;£&quot;#,##0.00">
                <c:v>0</c:v>
              </c:pt>
              <c:pt idx="37" formatCode="&quot;£&quot;#,##0.00">
                <c:v>0</c:v>
              </c:pt>
              <c:pt idx="38" formatCode="&quot;£&quot;#,##0.00">
                <c:v>0</c:v>
              </c:pt>
              <c:pt idx="39" formatCode="&quot;£&quot;#,##0.00">
                <c:v>0</c:v>
              </c:pt>
              <c:pt idx="40" formatCode="&quot;£&quot;#,##0.00">
                <c:v>1.2546450334194688</c:v>
              </c:pt>
              <c:pt idx="41" formatCode="&quot;£&quot;#,##0.00">
                <c:v>1.6642833664881569</c:v>
              </c:pt>
              <c:pt idx="42" formatCode="&quot;£&quot;#,##0.00">
                <c:v>1.6666212294224072</c:v>
              </c:pt>
              <c:pt idx="43" formatCode="&quot;£&quot;#,##0.00">
                <c:v>2.1941365616084294</c:v>
              </c:pt>
              <c:pt idx="44" formatCode="&quot;£&quot;#,##0.00">
                <c:v>2.223357710987786</c:v>
              </c:pt>
              <c:pt idx="45" formatCode="&quot;£&quot;#,##0.00">
                <c:v>2.2909464736686553</c:v>
              </c:pt>
              <c:pt idx="46" formatCode="&quot;£&quot;#,##0.00">
                <c:v>2.4056071173620528</c:v>
              </c:pt>
              <c:pt idx="47" formatCode="&quot;£&quot;#,##0.00">
                <c:v>2.4480902021380886</c:v>
              </c:pt>
              <c:pt idx="48" formatCode="&quot;£&quot;#,##0.00">
                <c:v>2.4588154589432043</c:v>
              </c:pt>
              <c:pt idx="49" formatCode="&quot;£&quot;#,##0.00">
                <c:v>2.5598530113634519</c:v>
              </c:pt>
              <c:pt idx="50" formatCode="&quot;£&quot;#,##0.00">
                <c:v>2.7118454157856973</c:v>
              </c:pt>
              <c:pt idx="51" formatCode="&quot;£&quot;#,##0.00">
                <c:v>3.0142957606013776</c:v>
              </c:pt>
              <c:pt idx="52" formatCode="&quot;£&quot;#,##0.00">
                <c:v>3.4427544997547641</c:v>
              </c:pt>
              <c:pt idx="53" formatCode="&quot;£&quot;#,##0.00">
                <c:v>3.89</c:v>
              </c:pt>
              <c:pt idx="54" formatCode="&quot;£&quot;#,##0.00">
                <c:v>4.5215310892444247</c:v>
              </c:pt>
              <c:pt idx="55" formatCode="&quot;£&quot;#,##0.00">
                <c:v>4.75</c:v>
              </c:pt>
              <c:pt idx="56" formatCode="&quot;£&quot;#,##0.00">
                <c:v>5.9019635650949649</c:v>
              </c:pt>
              <c:pt idx="57" formatCode="&quot;£&quot;#,##0.00">
                <c:v>7.0287656994964545</c:v>
              </c:pt>
              <c:pt idx="58" formatCode="&quot;£&quot;#,##0.00">
                <c:v>7.8653048412956235</c:v>
              </c:pt>
              <c:pt idx="59" formatCode="&quot;£&quot;#,##0.00">
                <c:v>9.34022816717696</c:v>
              </c:pt>
              <c:pt idx="60" formatCode="&quot;£&quot;#,##0.00">
                <c:v>10.389823660999999</c:v>
              </c:pt>
              <c:pt idx="61" formatCode="&quot;£&quot;#,##0.00">
                <c:v>11.646516332000001</c:v>
              </c:pt>
              <c:pt idx="62" formatCode="&quot;£&quot;#,##0.00">
                <c:v>11.978730666999999</c:v>
              </c:pt>
              <c:pt idx="63" formatCode="&quot;£&quot;#,##0.00">
                <c:v>12.118019538</c:v>
              </c:pt>
              <c:pt idx="64" formatCode="&quot;£&quot;#,##0.00">
                <c:v>12.288919163000001</c:v>
              </c:pt>
              <c:pt idx="65" formatCode="&quot;£&quot;#,##0.00">
                <c:v>12.92177641</c:v>
              </c:pt>
              <c:pt idx="66" formatCode="&quot;£&quot;#,##0.00">
                <c:v>13.934239</c:v>
              </c:pt>
              <c:pt idx="67" formatCode="&quot;£&quot;#,##0.00">
                <c:v>14.300287539999999</c:v>
              </c:pt>
              <c:pt idx="68" formatCode="&quot;£&quot;#,##0.00">
                <c:v>14.569641599999999</c:v>
              </c:pt>
              <c:pt idx="69" formatCode="&quot;£&quot;#,##0.00">
                <c:v>14.802423359999999</c:v>
              </c:pt>
              <c:pt idx="70" formatCode="&quot;£&quot;#,##0.00">
                <c:v>14.91247927</c:v>
              </c:pt>
              <c:pt idx="71" formatCode="&quot;£&quot;#,##0.00">
                <c:v>15.286672099999999</c:v>
              </c:pt>
              <c:pt idx="72" formatCode="&quot;£&quot;#,##0.00">
                <c:v>15.63234284</c:v>
              </c:pt>
              <c:pt idx="73" formatCode="&quot;£&quot;#,##0.00">
                <c:v>18.728795519999998</c:v>
              </c:pt>
              <c:pt idx="74" formatCode="&quot;£&quot;#,##0.00">
                <c:v>19.197058949999999</c:v>
              </c:pt>
              <c:pt idx="75" formatCode="&quot;£&quot;#,##0.00">
                <c:v>19.603366359999999</c:v>
              </c:pt>
              <c:pt idx="76" formatCode="&quot;£&quot;#,##0.00">
                <c:v>19.874342160000001</c:v>
              </c:pt>
              <c:pt idx="77" formatCode="&quot;£&quot;#,##0.00">
                <c:v>20.70290756</c:v>
              </c:pt>
              <c:pt idx="78" formatCode="&quot;£&quot;#,##0.00">
                <c:v>20.789435809999997</c:v>
              </c:pt>
              <c:pt idx="79" formatCode="&quot;£&quot;#,##0.00">
                <c:v>26.36031741</c:v>
              </c:pt>
              <c:pt idx="80" formatCode="&quot;£&quot;#,##0.00">
                <c:v>27.72662807</c:v>
              </c:pt>
              <c:pt idx="81" formatCode="&quot;£&quot;#,##0.00">
                <c:v>27.567822510000003</c:v>
              </c:pt>
              <c:pt idx="82" formatCode="&quot;£&quot;#,##0.00">
                <c:v>28.191979979999999</c:v>
              </c:pt>
              <c:pt idx="83" formatCode="&quot;£&quot;#,##0.00">
                <c:v>28.30219426</c:v>
              </c:pt>
              <c:pt idx="84" formatCode="&quot;£&quot;#,##0.00">
                <c:v>29.86760421</c:v>
              </c:pt>
              <c:pt idx="85" formatCode="&quot;£&quot;#,##0.00">
                <c:v>30.352297889999999</c:v>
              </c:pt>
              <c:pt idx="86" formatCode="&quot;£&quot;#,##0.00">
                <c:v>30.355017409999999</c:v>
              </c:pt>
              <c:pt idx="87" formatCode="&quot;£&quot;#,##0.00">
                <c:v>31.01050034</c:v>
              </c:pt>
              <c:pt idx="88" formatCode="&quot;£&quot;#,##0.00">
                <c:v>31.265982739999998</c:v>
              </c:pt>
              <c:pt idx="89" formatCode="&quot;£&quot;#,##0.00">
                <c:v>32.596596739999995</c:v>
              </c:pt>
              <c:pt idx="90" formatCode="&quot;£&quot;#,##0.00">
                <c:v>32.894296480000001</c:v>
              </c:pt>
            </c:numLit>
          </c:val>
          <c:extLst>
            <c:ext xmlns:c16="http://schemas.microsoft.com/office/drawing/2014/chart" uri="{C3380CC4-5D6E-409C-BE32-E72D297353CC}">
              <c16:uniqueId val="{00000001-9FF7-404A-BC9B-A5B4876CB783}"/>
            </c:ext>
          </c:extLst>
        </c:ser>
        <c:ser>
          <c:idx val="2"/>
          <c:order val="1"/>
          <c:tx>
            <c:v>Forecast expenditure (£m) - Accredited applications that have not yet received payment</c:v>
          </c:tx>
          <c:spPr>
            <a:solidFill>
              <a:srgbClr val="FFC000"/>
            </a:solidFill>
          </c:spPr>
          <c:invertIfNegative val="0"/>
          <c:cat>
            <c:numLit>
              <c:formatCode>[$-F800]dddd\,\ mmmm\ dd\,\ yyyy</c:formatCode>
              <c:ptCount val="121"/>
              <c:pt idx="0">
                <c:v>41394</c:v>
              </c:pt>
              <c:pt idx="1">
                <c:v>41425</c:v>
              </c:pt>
              <c:pt idx="2">
                <c:v>41455</c:v>
              </c:pt>
              <c:pt idx="3">
                <c:v>41486</c:v>
              </c:pt>
              <c:pt idx="4">
                <c:v>41517</c:v>
              </c:pt>
              <c:pt idx="5">
                <c:v>41547</c:v>
              </c:pt>
              <c:pt idx="6">
                <c:v>41578</c:v>
              </c:pt>
              <c:pt idx="7">
                <c:v>41608</c:v>
              </c:pt>
              <c:pt idx="8">
                <c:v>41639</c:v>
              </c:pt>
              <c:pt idx="9">
                <c:v>41670</c:v>
              </c:pt>
              <c:pt idx="10">
                <c:v>41698</c:v>
              </c:pt>
              <c:pt idx="11">
                <c:v>41729</c:v>
              </c:pt>
              <c:pt idx="12">
                <c:v>41759</c:v>
              </c:pt>
              <c:pt idx="13">
                <c:v>41790</c:v>
              </c:pt>
              <c:pt idx="14">
                <c:v>41820</c:v>
              </c:pt>
              <c:pt idx="15">
                <c:v>41851</c:v>
              </c:pt>
              <c:pt idx="16">
                <c:v>41882</c:v>
              </c:pt>
              <c:pt idx="17">
                <c:v>41912</c:v>
              </c:pt>
              <c:pt idx="18">
                <c:v>41943</c:v>
              </c:pt>
              <c:pt idx="19">
                <c:v>41973</c:v>
              </c:pt>
              <c:pt idx="20">
                <c:v>42004</c:v>
              </c:pt>
              <c:pt idx="21">
                <c:v>42035</c:v>
              </c:pt>
              <c:pt idx="22">
                <c:v>42063</c:v>
              </c:pt>
              <c:pt idx="23">
                <c:v>42094</c:v>
              </c:pt>
              <c:pt idx="24">
                <c:v>42124</c:v>
              </c:pt>
              <c:pt idx="25">
                <c:v>42155</c:v>
              </c:pt>
              <c:pt idx="26">
                <c:v>42185</c:v>
              </c:pt>
              <c:pt idx="27">
                <c:v>42216</c:v>
              </c:pt>
              <c:pt idx="28">
                <c:v>42247</c:v>
              </c:pt>
              <c:pt idx="29">
                <c:v>42277</c:v>
              </c:pt>
              <c:pt idx="30">
                <c:v>42308</c:v>
              </c:pt>
              <c:pt idx="31">
                <c:v>42338</c:v>
              </c:pt>
              <c:pt idx="32">
                <c:v>42369</c:v>
              </c:pt>
              <c:pt idx="33">
                <c:v>42400</c:v>
              </c:pt>
              <c:pt idx="34">
                <c:v>42429</c:v>
              </c:pt>
              <c:pt idx="35">
                <c:v>42460</c:v>
              </c:pt>
              <c:pt idx="36">
                <c:v>42490</c:v>
              </c:pt>
              <c:pt idx="37">
                <c:v>42521</c:v>
              </c:pt>
              <c:pt idx="38">
                <c:v>42551</c:v>
              </c:pt>
              <c:pt idx="39">
                <c:v>42582</c:v>
              </c:pt>
              <c:pt idx="40">
                <c:v>42613</c:v>
              </c:pt>
              <c:pt idx="41">
                <c:v>42643</c:v>
              </c:pt>
              <c:pt idx="42">
                <c:v>42674</c:v>
              </c:pt>
              <c:pt idx="43">
                <c:v>42704</c:v>
              </c:pt>
              <c:pt idx="44">
                <c:v>42735</c:v>
              </c:pt>
              <c:pt idx="45">
                <c:v>42766</c:v>
              </c:pt>
              <c:pt idx="46">
                <c:v>42794</c:v>
              </c:pt>
              <c:pt idx="47">
                <c:v>42825</c:v>
              </c:pt>
              <c:pt idx="48">
                <c:v>42855</c:v>
              </c:pt>
              <c:pt idx="49">
                <c:v>42886</c:v>
              </c:pt>
              <c:pt idx="50">
                <c:v>42916</c:v>
              </c:pt>
              <c:pt idx="51">
                <c:v>42947</c:v>
              </c:pt>
              <c:pt idx="52">
                <c:v>42978</c:v>
              </c:pt>
              <c:pt idx="53">
                <c:v>43008</c:v>
              </c:pt>
              <c:pt idx="54">
                <c:v>43039</c:v>
              </c:pt>
              <c:pt idx="55">
                <c:v>43069</c:v>
              </c:pt>
              <c:pt idx="56">
                <c:v>43100</c:v>
              </c:pt>
              <c:pt idx="57">
                <c:v>43131</c:v>
              </c:pt>
              <c:pt idx="58">
                <c:v>43159</c:v>
              </c:pt>
              <c:pt idx="59">
                <c:v>43190</c:v>
              </c:pt>
              <c:pt idx="60">
                <c:v>43220</c:v>
              </c:pt>
              <c:pt idx="61">
                <c:v>43251</c:v>
              </c:pt>
              <c:pt idx="62">
                <c:v>43281</c:v>
              </c:pt>
              <c:pt idx="63">
                <c:v>43312</c:v>
              </c:pt>
              <c:pt idx="64">
                <c:v>43343</c:v>
              </c:pt>
              <c:pt idx="65">
                <c:v>43373</c:v>
              </c:pt>
              <c:pt idx="66">
                <c:v>43404</c:v>
              </c:pt>
              <c:pt idx="67">
                <c:v>43434</c:v>
              </c:pt>
              <c:pt idx="68">
                <c:v>43465</c:v>
              </c:pt>
              <c:pt idx="69">
                <c:v>43496</c:v>
              </c:pt>
              <c:pt idx="70">
                <c:v>43524</c:v>
              </c:pt>
              <c:pt idx="71">
                <c:v>43555</c:v>
              </c:pt>
              <c:pt idx="72">
                <c:v>43585</c:v>
              </c:pt>
              <c:pt idx="73">
                <c:v>43616</c:v>
              </c:pt>
              <c:pt idx="74">
                <c:v>43646</c:v>
              </c:pt>
              <c:pt idx="75">
                <c:v>43677</c:v>
              </c:pt>
              <c:pt idx="76">
                <c:v>43708</c:v>
              </c:pt>
              <c:pt idx="77">
                <c:v>43738</c:v>
              </c:pt>
              <c:pt idx="78">
                <c:v>43769</c:v>
              </c:pt>
              <c:pt idx="79">
                <c:v>43799</c:v>
              </c:pt>
              <c:pt idx="80">
                <c:v>43830</c:v>
              </c:pt>
              <c:pt idx="81">
                <c:v>43861</c:v>
              </c:pt>
              <c:pt idx="82">
                <c:v>43890</c:v>
              </c:pt>
              <c:pt idx="83">
                <c:v>43921</c:v>
              </c:pt>
              <c:pt idx="84">
                <c:v>43951</c:v>
              </c:pt>
              <c:pt idx="85">
                <c:v>43982</c:v>
              </c:pt>
              <c:pt idx="86">
                <c:v>44012</c:v>
              </c:pt>
              <c:pt idx="87">
                <c:v>44043</c:v>
              </c:pt>
              <c:pt idx="88">
                <c:v>44074</c:v>
              </c:pt>
              <c:pt idx="89">
                <c:v>44104</c:v>
              </c:pt>
              <c:pt idx="90">
                <c:v>44135</c:v>
              </c:pt>
              <c:pt idx="91">
                <c:v>44165</c:v>
              </c:pt>
              <c:pt idx="92">
                <c:v>44196</c:v>
              </c:pt>
              <c:pt idx="93">
                <c:v>44227</c:v>
              </c:pt>
              <c:pt idx="94">
                <c:v>44255</c:v>
              </c:pt>
              <c:pt idx="95">
                <c:v>44286</c:v>
              </c:pt>
              <c:pt idx="96">
                <c:v>44316</c:v>
              </c:pt>
              <c:pt idx="97">
                <c:v>44347</c:v>
              </c:pt>
              <c:pt idx="98">
                <c:v>44377</c:v>
              </c:pt>
              <c:pt idx="99">
                <c:v>44408</c:v>
              </c:pt>
              <c:pt idx="100">
                <c:v>44439</c:v>
              </c:pt>
              <c:pt idx="101">
                <c:v>44469</c:v>
              </c:pt>
              <c:pt idx="102">
                <c:v>44500</c:v>
              </c:pt>
              <c:pt idx="103">
                <c:v>44530</c:v>
              </c:pt>
              <c:pt idx="104">
                <c:v>44561</c:v>
              </c:pt>
              <c:pt idx="105">
                <c:v>44592</c:v>
              </c:pt>
              <c:pt idx="106">
                <c:v>44620</c:v>
              </c:pt>
              <c:pt idx="107">
                <c:v>44651</c:v>
              </c:pt>
              <c:pt idx="108">
                <c:v>44681</c:v>
              </c:pt>
              <c:pt idx="109">
                <c:v>44712</c:v>
              </c:pt>
              <c:pt idx="110">
                <c:v>44742</c:v>
              </c:pt>
              <c:pt idx="111">
                <c:v>44773</c:v>
              </c:pt>
              <c:pt idx="112">
                <c:v>44804</c:v>
              </c:pt>
              <c:pt idx="113">
                <c:v>44834</c:v>
              </c:pt>
              <c:pt idx="114">
                <c:v>44865</c:v>
              </c:pt>
              <c:pt idx="115">
                <c:v>44895</c:v>
              </c:pt>
              <c:pt idx="116">
                <c:v>44926</c:v>
              </c:pt>
              <c:pt idx="117">
                <c:v>44957</c:v>
              </c:pt>
              <c:pt idx="118">
                <c:v>44985</c:v>
              </c:pt>
              <c:pt idx="119">
                <c:v>45016</c:v>
              </c:pt>
              <c:pt idx="120">
                <c:v>45046</c:v>
              </c:pt>
            </c:numLit>
          </c:cat>
          <c:val>
            <c:numLit>
              <c:formatCode>General</c:formatCode>
              <c:ptCount val="96"/>
              <c:pt idx="13" formatCode="&quot;£&quot;#,##0.00">
                <c:v>0</c:v>
              </c:pt>
              <c:pt idx="14" formatCode="&quot;£&quot;#,##0.00">
                <c:v>0</c:v>
              </c:pt>
              <c:pt idx="15" formatCode="&quot;£&quot;#,##0.00">
                <c:v>0</c:v>
              </c:pt>
              <c:pt idx="16" formatCode="&quot;£&quot;#,##0.00">
                <c:v>0</c:v>
              </c:pt>
              <c:pt idx="17" formatCode="&quot;£&quot;#,##0.00">
                <c:v>0</c:v>
              </c:pt>
              <c:pt idx="18" formatCode="&quot;£&quot;#,##0.00">
                <c:v>0</c:v>
              </c:pt>
              <c:pt idx="19" formatCode="&quot;£&quot;#,##0.00">
                <c:v>0</c:v>
              </c:pt>
              <c:pt idx="20" formatCode="&quot;£&quot;#,##0.00">
                <c:v>0</c:v>
              </c:pt>
              <c:pt idx="21" formatCode="&quot;£&quot;#,##0.00">
                <c:v>0</c:v>
              </c:pt>
              <c:pt idx="22" formatCode="&quot;£&quot;#,##0.00">
                <c:v>0</c:v>
              </c:pt>
              <c:pt idx="23" formatCode="&quot;£&quot;#,##0.00">
                <c:v>0</c:v>
              </c:pt>
              <c:pt idx="24" formatCode="&quot;£&quot;#,##0.00">
                <c:v>0</c:v>
              </c:pt>
              <c:pt idx="25" formatCode="&quot;£&quot;#,##0.00">
                <c:v>0</c:v>
              </c:pt>
              <c:pt idx="26" formatCode="&quot;£&quot;#,##0.00">
                <c:v>0</c:v>
              </c:pt>
              <c:pt idx="27" formatCode="&quot;£&quot;#,##0.00">
                <c:v>0</c:v>
              </c:pt>
              <c:pt idx="28" formatCode="&quot;£&quot;#,##0.00">
                <c:v>0</c:v>
              </c:pt>
              <c:pt idx="29" formatCode="&quot;£&quot;#,##0.00">
                <c:v>0</c:v>
              </c:pt>
              <c:pt idx="30" formatCode="&quot;£&quot;#,##0.00">
                <c:v>0</c:v>
              </c:pt>
              <c:pt idx="31" formatCode="&quot;£&quot;#,##0.00">
                <c:v>0</c:v>
              </c:pt>
              <c:pt idx="32" formatCode="&quot;£&quot;#,##0.00">
                <c:v>0</c:v>
              </c:pt>
              <c:pt idx="33" formatCode="&quot;£&quot;#,##0.00">
                <c:v>0</c:v>
              </c:pt>
              <c:pt idx="34" formatCode="&quot;£&quot;#,##0.00">
                <c:v>0</c:v>
              </c:pt>
              <c:pt idx="35" formatCode="&quot;£&quot;#,##0.00">
                <c:v>0</c:v>
              </c:pt>
              <c:pt idx="36" formatCode="&quot;£&quot;#,##0.00">
                <c:v>0</c:v>
              </c:pt>
              <c:pt idx="37" formatCode="&quot;£&quot;#,##0.00">
                <c:v>0.84639133333333327</c:v>
              </c:pt>
              <c:pt idx="38" formatCode="&quot;£&quot;#,##0.00">
                <c:v>5.3845506935999987</c:v>
              </c:pt>
              <c:pt idx="39" formatCode="&quot;£&quot;#,##0.00">
                <c:v>5.797015856799999</c:v>
              </c:pt>
              <c:pt idx="40" formatCode="&quot;£&quot;#,##0.00">
                <c:v>5.3664232053333327</c:v>
              </c:pt>
              <c:pt idx="41" formatCode="&quot;£&quot;#,##0.00">
                <c:v>0.8178079791999997</c:v>
              </c:pt>
              <c:pt idx="42" formatCode="&quot;£&quot;#,##0.00">
                <c:v>0.81895677573333303</c:v>
              </c:pt>
              <c:pt idx="43" formatCode="&quot;£&quot;#,##0.00">
                <c:v>7.8097602362621948E-2</c:v>
              </c:pt>
              <c:pt idx="44" formatCode="&quot;£&quot;#,##0.00">
                <c:v>5.2688690434954076E-2</c:v>
              </c:pt>
              <c:pt idx="45" formatCode="&quot;£&quot;#,##0.00">
                <c:v>3.6678431296442757</c:v>
              </c:pt>
              <c:pt idx="46" formatCode="&quot;£&quot;#,##0.00">
                <c:v>4.2094067880882022</c:v>
              </c:pt>
              <c:pt idx="47" formatCode="&quot;£&quot;#,##0.00">
                <c:v>6.0866311157887747</c:v>
              </c:pt>
              <c:pt idx="48" formatCode="&quot;£&quot;#,##0.00">
                <c:v>6.1101780018362666</c:v>
              </c:pt>
              <c:pt idx="49" formatCode="&quot;£&quot;#,##0.00">
                <c:v>7.5443842315444964</c:v>
              </c:pt>
              <c:pt idx="50" formatCode="&quot;£&quot;#,##0.00">
                <c:v>8.570450196411004</c:v>
              </c:pt>
              <c:pt idx="51" formatCode="&quot;£&quot;#,##0.00">
                <c:v>6.8474697580707966</c:v>
              </c:pt>
              <c:pt idx="52" formatCode="&quot;£&quot;#,##0.00">
                <c:v>8.1999849524999515</c:v>
              </c:pt>
              <c:pt idx="53" formatCode="&quot;£&quot;#,##0.00">
                <c:v>12.47</c:v>
              </c:pt>
              <c:pt idx="54" formatCode="&quot;£&quot;#,##0.00">
                <c:v>15.3337189833819</c:v>
              </c:pt>
              <c:pt idx="55" formatCode="&quot;£&quot;#,##0.00">
                <c:v>16.920000000000002</c:v>
              </c:pt>
              <c:pt idx="56" formatCode="&quot;£&quot;#,##0.00">
                <c:v>17.429689692134019</c:v>
              </c:pt>
              <c:pt idx="57" formatCode="&quot;£&quot;#,##0.00">
                <c:v>15.968021977007604</c:v>
              </c:pt>
              <c:pt idx="58" formatCode="&quot;£&quot;#,##0.00">
                <c:v>14.536249103015409</c:v>
              </c:pt>
              <c:pt idx="59" formatCode="&quot;£&quot;#,##0.00">
                <c:v>13.07954337210197</c:v>
              </c:pt>
              <c:pt idx="60" formatCode="&quot;£&quot;#,##0.00">
                <c:v>10.114736119000002</c:v>
              </c:pt>
              <c:pt idx="61" formatCode="&quot;£&quot;#,##0.00">
                <c:v>8.4200249804999991</c:v>
              </c:pt>
              <c:pt idx="62" formatCode="&quot;£&quot;#,##0.00">
                <c:v>6.8755753279</c:v>
              </c:pt>
              <c:pt idx="63" formatCode="&quot;£&quot;#,##0.00">
                <c:v>7.2115731773</c:v>
              </c:pt>
              <c:pt idx="64" formatCode="&quot;£&quot;#,##0.00">
                <c:v>7.0396518785</c:v>
              </c:pt>
              <c:pt idx="65" formatCode="&quot;£&quot;#,##0.00">
                <c:v>9.2814962799999989</c:v>
              </c:pt>
              <c:pt idx="66" formatCode="&quot;£&quot;#,##0.00">
                <c:v>7.4914050000000003</c:v>
              </c:pt>
              <c:pt idx="67" formatCode="&quot;£&quot;#,##0.00">
                <c:v>8.2844090499999989</c:v>
              </c:pt>
              <c:pt idx="68" formatCode="&quot;£&quot;#,##0.00">
                <c:v>13.03636124</c:v>
              </c:pt>
              <c:pt idx="69" formatCode="&quot;£&quot;#,##0.00">
                <c:v>13.182311159999999</c:v>
              </c:pt>
              <c:pt idx="70" formatCode="&quot;£&quot;#,##0.00">
                <c:v>14.68265132</c:v>
              </c:pt>
              <c:pt idx="71" formatCode="&quot;£&quot;#,##0.00">
                <c:v>18.375627429999998</c:v>
              </c:pt>
              <c:pt idx="72" formatCode="&quot;£&quot;#,##0.00">
                <c:v>17.308790340000002</c:v>
              </c:pt>
              <c:pt idx="73" formatCode="&quot;£&quot;#,##0.00">
                <c:v>13.104765550000002</c:v>
              </c:pt>
              <c:pt idx="74" formatCode="&quot;£&quot;#,##0.00">
                <c:v>11.72199288</c:v>
              </c:pt>
              <c:pt idx="75" formatCode="&quot;£&quot;#,##0.00">
                <c:v>27.43703301</c:v>
              </c:pt>
              <c:pt idx="76" formatCode="&quot;£&quot;#,##0.00">
                <c:v>27.55268989</c:v>
              </c:pt>
              <c:pt idx="77" formatCode="&quot;£&quot;#,##0.00">
                <c:v>27.59823153</c:v>
              </c:pt>
              <c:pt idx="78" formatCode="&quot;£&quot;#,##0.00">
                <c:v>27.92095213</c:v>
              </c:pt>
              <c:pt idx="79" formatCode="&quot;£&quot;#,##0.00">
                <c:v>19.55607702</c:v>
              </c:pt>
              <c:pt idx="80" formatCode="&quot;£&quot;#,##0.00">
                <c:v>18.086772420000003</c:v>
              </c:pt>
              <c:pt idx="81" formatCode="&quot;£&quot;#,##0.00">
                <c:v>21.165514890000001</c:v>
              </c:pt>
              <c:pt idx="82" formatCode="&quot;£&quot;#,##0.00">
                <c:v>20.92532679</c:v>
              </c:pt>
              <c:pt idx="83" formatCode="&quot;£&quot;#,##0.00">
                <c:v>21.715258780000003</c:v>
              </c:pt>
              <c:pt idx="84" formatCode="&quot;£&quot;#,##0.00">
                <c:v>19.158659910000001</c:v>
              </c:pt>
              <c:pt idx="85" formatCode="&quot;£&quot;#,##0.00">
                <c:v>17.280010350000001</c:v>
              </c:pt>
              <c:pt idx="86" formatCode="&quot;£&quot;#,##0.00">
                <c:v>17.300123429999999</c:v>
              </c:pt>
              <c:pt idx="87" formatCode="&quot;£&quot;#,##0.00">
                <c:v>17.02122636</c:v>
              </c:pt>
              <c:pt idx="88" formatCode="&quot;£&quot;#,##0.00">
                <c:v>15.139109210000001</c:v>
              </c:pt>
              <c:pt idx="89" formatCode="&quot;£&quot;#,##0.00">
                <c:v>11.93286002</c:v>
              </c:pt>
              <c:pt idx="90" formatCode="&quot;£&quot;#,##0.00">
                <c:v>11.946684919999999</c:v>
              </c:pt>
            </c:numLit>
          </c:val>
          <c:extLst>
            <c:ext xmlns:c16="http://schemas.microsoft.com/office/drawing/2014/chart" uri="{C3380CC4-5D6E-409C-BE32-E72D297353CC}">
              <c16:uniqueId val="{00000002-9FF7-404A-BC9B-A5B4876CB783}"/>
            </c:ext>
          </c:extLst>
        </c:ser>
        <c:ser>
          <c:idx val="1"/>
          <c:order val="2"/>
          <c:tx>
            <c:v>Forecast expenditure (£m) - Full applications that have not yet received accreditation</c:v>
          </c:tx>
          <c:spPr>
            <a:solidFill>
              <a:srgbClr val="FF0000"/>
            </a:solidFill>
          </c:spPr>
          <c:invertIfNegative val="0"/>
          <c:cat>
            <c:numLit>
              <c:formatCode>[$-F800]dddd\,\ mmmm\ dd\,\ yyyy</c:formatCode>
              <c:ptCount val="121"/>
              <c:pt idx="0">
                <c:v>41394</c:v>
              </c:pt>
              <c:pt idx="1">
                <c:v>41425</c:v>
              </c:pt>
              <c:pt idx="2">
                <c:v>41455</c:v>
              </c:pt>
              <c:pt idx="3">
                <c:v>41486</c:v>
              </c:pt>
              <c:pt idx="4">
                <c:v>41517</c:v>
              </c:pt>
              <c:pt idx="5">
                <c:v>41547</c:v>
              </c:pt>
              <c:pt idx="6">
                <c:v>41578</c:v>
              </c:pt>
              <c:pt idx="7">
                <c:v>41608</c:v>
              </c:pt>
              <c:pt idx="8">
                <c:v>41639</c:v>
              </c:pt>
              <c:pt idx="9">
                <c:v>41670</c:v>
              </c:pt>
              <c:pt idx="10">
                <c:v>41698</c:v>
              </c:pt>
              <c:pt idx="11">
                <c:v>41729</c:v>
              </c:pt>
              <c:pt idx="12">
                <c:v>41759</c:v>
              </c:pt>
              <c:pt idx="13">
                <c:v>41790</c:v>
              </c:pt>
              <c:pt idx="14">
                <c:v>41820</c:v>
              </c:pt>
              <c:pt idx="15">
                <c:v>41851</c:v>
              </c:pt>
              <c:pt idx="16">
                <c:v>41882</c:v>
              </c:pt>
              <c:pt idx="17">
                <c:v>41912</c:v>
              </c:pt>
              <c:pt idx="18">
                <c:v>41943</c:v>
              </c:pt>
              <c:pt idx="19">
                <c:v>41973</c:v>
              </c:pt>
              <c:pt idx="20">
                <c:v>42004</c:v>
              </c:pt>
              <c:pt idx="21">
                <c:v>42035</c:v>
              </c:pt>
              <c:pt idx="22">
                <c:v>42063</c:v>
              </c:pt>
              <c:pt idx="23">
                <c:v>42094</c:v>
              </c:pt>
              <c:pt idx="24">
                <c:v>42124</c:v>
              </c:pt>
              <c:pt idx="25">
                <c:v>42155</c:v>
              </c:pt>
              <c:pt idx="26">
                <c:v>42185</c:v>
              </c:pt>
              <c:pt idx="27">
                <c:v>42216</c:v>
              </c:pt>
              <c:pt idx="28">
                <c:v>42247</c:v>
              </c:pt>
              <c:pt idx="29">
                <c:v>42277</c:v>
              </c:pt>
              <c:pt idx="30">
                <c:v>42308</c:v>
              </c:pt>
              <c:pt idx="31">
                <c:v>42338</c:v>
              </c:pt>
              <c:pt idx="32">
                <c:v>42369</c:v>
              </c:pt>
              <c:pt idx="33">
                <c:v>42400</c:v>
              </c:pt>
              <c:pt idx="34">
                <c:v>42429</c:v>
              </c:pt>
              <c:pt idx="35">
                <c:v>42460</c:v>
              </c:pt>
              <c:pt idx="36">
                <c:v>42490</c:v>
              </c:pt>
              <c:pt idx="37">
                <c:v>42521</c:v>
              </c:pt>
              <c:pt idx="38">
                <c:v>42551</c:v>
              </c:pt>
              <c:pt idx="39">
                <c:v>42582</c:v>
              </c:pt>
              <c:pt idx="40">
                <c:v>42613</c:v>
              </c:pt>
              <c:pt idx="41">
                <c:v>42643</c:v>
              </c:pt>
              <c:pt idx="42">
                <c:v>42674</c:v>
              </c:pt>
              <c:pt idx="43">
                <c:v>42704</c:v>
              </c:pt>
              <c:pt idx="44">
                <c:v>42735</c:v>
              </c:pt>
              <c:pt idx="45">
                <c:v>42766</c:v>
              </c:pt>
              <c:pt idx="46">
                <c:v>42794</c:v>
              </c:pt>
              <c:pt idx="47">
                <c:v>42825</c:v>
              </c:pt>
              <c:pt idx="48">
                <c:v>42855</c:v>
              </c:pt>
              <c:pt idx="49">
                <c:v>42886</c:v>
              </c:pt>
              <c:pt idx="50">
                <c:v>42916</c:v>
              </c:pt>
              <c:pt idx="51">
                <c:v>42947</c:v>
              </c:pt>
              <c:pt idx="52">
                <c:v>42978</c:v>
              </c:pt>
              <c:pt idx="53">
                <c:v>43008</c:v>
              </c:pt>
              <c:pt idx="54">
                <c:v>43039</c:v>
              </c:pt>
              <c:pt idx="55">
                <c:v>43069</c:v>
              </c:pt>
              <c:pt idx="56">
                <c:v>43100</c:v>
              </c:pt>
              <c:pt idx="57">
                <c:v>43131</c:v>
              </c:pt>
              <c:pt idx="58">
                <c:v>43159</c:v>
              </c:pt>
              <c:pt idx="59">
                <c:v>43190</c:v>
              </c:pt>
              <c:pt idx="60">
                <c:v>43220</c:v>
              </c:pt>
              <c:pt idx="61">
                <c:v>43251</c:v>
              </c:pt>
              <c:pt idx="62">
                <c:v>43281</c:v>
              </c:pt>
              <c:pt idx="63">
                <c:v>43312</c:v>
              </c:pt>
              <c:pt idx="64">
                <c:v>43343</c:v>
              </c:pt>
              <c:pt idx="65">
                <c:v>43373</c:v>
              </c:pt>
              <c:pt idx="66">
                <c:v>43404</c:v>
              </c:pt>
              <c:pt idx="67">
                <c:v>43434</c:v>
              </c:pt>
              <c:pt idx="68">
                <c:v>43465</c:v>
              </c:pt>
              <c:pt idx="69">
                <c:v>43496</c:v>
              </c:pt>
              <c:pt idx="70">
                <c:v>43524</c:v>
              </c:pt>
              <c:pt idx="71">
                <c:v>43555</c:v>
              </c:pt>
              <c:pt idx="72">
                <c:v>43585</c:v>
              </c:pt>
              <c:pt idx="73">
                <c:v>43616</c:v>
              </c:pt>
              <c:pt idx="74">
                <c:v>43646</c:v>
              </c:pt>
              <c:pt idx="75">
                <c:v>43677</c:v>
              </c:pt>
              <c:pt idx="76">
                <c:v>43708</c:v>
              </c:pt>
              <c:pt idx="77">
                <c:v>43738</c:v>
              </c:pt>
              <c:pt idx="78">
                <c:v>43769</c:v>
              </c:pt>
              <c:pt idx="79">
                <c:v>43799</c:v>
              </c:pt>
              <c:pt idx="80">
                <c:v>43830</c:v>
              </c:pt>
              <c:pt idx="81">
                <c:v>43861</c:v>
              </c:pt>
              <c:pt idx="82">
                <c:v>43890</c:v>
              </c:pt>
              <c:pt idx="83">
                <c:v>43921</c:v>
              </c:pt>
              <c:pt idx="84">
                <c:v>43951</c:v>
              </c:pt>
              <c:pt idx="85">
                <c:v>43982</c:v>
              </c:pt>
              <c:pt idx="86">
                <c:v>44012</c:v>
              </c:pt>
              <c:pt idx="87">
                <c:v>44043</c:v>
              </c:pt>
              <c:pt idx="88">
                <c:v>44074</c:v>
              </c:pt>
              <c:pt idx="89">
                <c:v>44104</c:v>
              </c:pt>
              <c:pt idx="90">
                <c:v>44135</c:v>
              </c:pt>
              <c:pt idx="91">
                <c:v>44165</c:v>
              </c:pt>
              <c:pt idx="92">
                <c:v>44196</c:v>
              </c:pt>
              <c:pt idx="93">
                <c:v>44227</c:v>
              </c:pt>
              <c:pt idx="94">
                <c:v>44255</c:v>
              </c:pt>
              <c:pt idx="95">
                <c:v>44286</c:v>
              </c:pt>
              <c:pt idx="96">
                <c:v>44316</c:v>
              </c:pt>
              <c:pt idx="97">
                <c:v>44347</c:v>
              </c:pt>
              <c:pt idx="98">
                <c:v>44377</c:v>
              </c:pt>
              <c:pt idx="99">
                <c:v>44408</c:v>
              </c:pt>
              <c:pt idx="100">
                <c:v>44439</c:v>
              </c:pt>
              <c:pt idx="101">
                <c:v>44469</c:v>
              </c:pt>
              <c:pt idx="102">
                <c:v>44500</c:v>
              </c:pt>
              <c:pt idx="103">
                <c:v>44530</c:v>
              </c:pt>
              <c:pt idx="104">
                <c:v>44561</c:v>
              </c:pt>
              <c:pt idx="105">
                <c:v>44592</c:v>
              </c:pt>
              <c:pt idx="106">
                <c:v>44620</c:v>
              </c:pt>
              <c:pt idx="107">
                <c:v>44651</c:v>
              </c:pt>
              <c:pt idx="108">
                <c:v>44681</c:v>
              </c:pt>
              <c:pt idx="109">
                <c:v>44712</c:v>
              </c:pt>
              <c:pt idx="110">
                <c:v>44742</c:v>
              </c:pt>
              <c:pt idx="111">
                <c:v>44773</c:v>
              </c:pt>
              <c:pt idx="112">
                <c:v>44804</c:v>
              </c:pt>
              <c:pt idx="113">
                <c:v>44834</c:v>
              </c:pt>
              <c:pt idx="114">
                <c:v>44865</c:v>
              </c:pt>
              <c:pt idx="115">
                <c:v>44895</c:v>
              </c:pt>
              <c:pt idx="116">
                <c:v>44926</c:v>
              </c:pt>
              <c:pt idx="117">
                <c:v>44957</c:v>
              </c:pt>
              <c:pt idx="118">
                <c:v>44985</c:v>
              </c:pt>
              <c:pt idx="119">
                <c:v>45016</c:v>
              </c:pt>
              <c:pt idx="120">
                <c:v>45046</c:v>
              </c:pt>
            </c:numLit>
          </c:cat>
          <c:val>
            <c:numLit>
              <c:formatCode>General</c:formatCode>
              <c:ptCount val="96"/>
              <c:pt idx="13" formatCode="&quot;£&quot;#,##0.00">
                <c:v>0</c:v>
              </c:pt>
              <c:pt idx="14" formatCode="&quot;£&quot;#,##0.00">
                <c:v>0</c:v>
              </c:pt>
              <c:pt idx="15" formatCode="&quot;£&quot;#,##0.00">
                <c:v>0</c:v>
              </c:pt>
              <c:pt idx="16" formatCode="&quot;£&quot;#,##0.00">
                <c:v>0</c:v>
              </c:pt>
              <c:pt idx="17" formatCode="&quot;£&quot;#,##0.00">
                <c:v>0</c:v>
              </c:pt>
              <c:pt idx="18" formatCode="&quot;£&quot;#,##0.00">
                <c:v>0</c:v>
              </c:pt>
              <c:pt idx="19" formatCode="&quot;£&quot;#,##0.00">
                <c:v>0</c:v>
              </c:pt>
              <c:pt idx="20" formatCode="&quot;£&quot;#,##0.00">
                <c:v>0</c:v>
              </c:pt>
              <c:pt idx="21" formatCode="&quot;£&quot;#,##0.00">
                <c:v>0</c:v>
              </c:pt>
              <c:pt idx="22" formatCode="&quot;£&quot;#,##0.00">
                <c:v>0</c:v>
              </c:pt>
              <c:pt idx="23" formatCode="&quot;£&quot;#,##0.00">
                <c:v>6.4101306045888313E-3</c:v>
              </c:pt>
              <c:pt idx="24" formatCode="&quot;£&quot;#,##0.00">
                <c:v>0.31273697251468807</c:v>
              </c:pt>
              <c:pt idx="25" formatCode="&quot;£&quot;#,##0.00">
                <c:v>0.31333925770459436</c:v>
              </c:pt>
              <c:pt idx="26" formatCode="&quot;£&quot;#,##0.00">
                <c:v>0.31352210775886036</c:v>
              </c:pt>
              <c:pt idx="27" formatCode="&quot;£&quot;#,##0.00">
                <c:v>0.31359701329246964</c:v>
              </c:pt>
              <c:pt idx="28" formatCode="&quot;£&quot;#,##0.00">
                <c:v>0</c:v>
              </c:pt>
              <c:pt idx="29" formatCode="&quot;£&quot;#,##0.00">
                <c:v>6.6640320352157221E-3</c:v>
              </c:pt>
              <c:pt idx="30" formatCode="&quot;£&quot;#,##0.00">
                <c:v>0</c:v>
              </c:pt>
              <c:pt idx="31" formatCode="&quot;£&quot;#,##0.00">
                <c:v>0</c:v>
              </c:pt>
              <c:pt idx="32" formatCode="&quot;£&quot;#,##0.00">
                <c:v>0.84</c:v>
              </c:pt>
              <c:pt idx="33" formatCode="&quot;£&quot;#,##0.00">
                <c:v>0.84233999999999998</c:v>
              </c:pt>
              <c:pt idx="34" formatCode="&quot;£&quot;#,##0.00">
                <c:v>1.089380808</c:v>
              </c:pt>
              <c:pt idx="35" formatCode="&quot;£&quot;#,##0.00">
                <c:v>9.5792304263869088</c:v>
              </c:pt>
              <c:pt idx="36" formatCode="&quot;£&quot;#,##0.00">
                <c:v>9.5293649652172192</c:v>
              </c:pt>
              <c:pt idx="37" formatCode="&quot;£&quot;#,##0.00">
                <c:v>8.6974455242588036</c:v>
              </c:pt>
              <c:pt idx="38" formatCode="&quot;£&quot;#,##0.00">
                <c:v>4.736392198535988</c:v>
              </c:pt>
              <c:pt idx="39" formatCode="&quot;£&quot;#,##0.00">
                <c:v>9.1604666753871591</c:v>
              </c:pt>
              <c:pt idx="40" formatCode="&quot;£&quot;#,##0.00">
                <c:v>8.5735415820303231</c:v>
              </c:pt>
              <c:pt idx="41" formatCode="&quot;£&quot;#,##0.00">
                <c:v>8.6796099899999994</c:v>
              </c:pt>
              <c:pt idx="42" formatCode="&quot;£&quot;#,##0.00">
                <c:v>8.6782837765993293</c:v>
              </c:pt>
              <c:pt idx="43" formatCode="&quot;£&quot;#,##0.00">
                <c:v>8.5809169155562639</c:v>
              </c:pt>
              <c:pt idx="44" formatCode="&quot;£&quot;#,##0.00">
                <c:v>10.330309107301545</c:v>
              </c:pt>
              <c:pt idx="45" formatCode="&quot;£&quot;#,##0.00">
                <c:v>6.7149594634191452</c:v>
              </c:pt>
              <c:pt idx="46" formatCode="&quot;£&quot;#,##0.00">
                <c:v>7.225835227994553</c:v>
              </c:pt>
              <c:pt idx="47" formatCode="&quot;£&quot;#,##0.00">
                <c:v>19.560008540473973</c:v>
              </c:pt>
              <c:pt idx="48" formatCode="&quot;£&quot;#,##0.00">
                <c:v>24.0402954818829</c:v>
              </c:pt>
              <c:pt idx="49" formatCode="&quot;£&quot;#,##0.00">
                <c:v>22.757688844168158</c:v>
              </c:pt>
              <c:pt idx="50" formatCode="&quot;£&quot;#,##0.00">
                <c:v>22.292427847340701</c:v>
              </c:pt>
              <c:pt idx="51" formatCode="&quot;£&quot;#,##0.00">
                <c:v>20.62419270460245</c:v>
              </c:pt>
              <c:pt idx="52" formatCode="&quot;£&quot;#,##0.00">
                <c:v>19.018954800145924</c:v>
              </c:pt>
              <c:pt idx="53" formatCode="&quot;£&quot;#,##0.00">
                <c:v>23.46</c:v>
              </c:pt>
              <c:pt idx="54" formatCode="&quot;£&quot;#,##0.00">
                <c:v>13.096623263761918</c:v>
              </c:pt>
              <c:pt idx="55" formatCode="&quot;£&quot;#,##0.00">
                <c:v>11.34</c:v>
              </c:pt>
              <c:pt idx="56" formatCode="&quot;£&quot;#,##0.00">
                <c:v>4.7680813177260868</c:v>
              </c:pt>
              <c:pt idx="57" formatCode="&quot;£&quot;#,##0.00">
                <c:v>7.7446370988471269</c:v>
              </c:pt>
              <c:pt idx="58" formatCode="&quot;£&quot;#,##0.00">
                <c:v>19.841913978190231</c:v>
              </c:pt>
              <c:pt idx="59" formatCode="&quot;£&quot;#,##0.00">
                <c:v>21.571330237828604</c:v>
              </c:pt>
              <c:pt idx="60" formatCode="&quot;£&quot;#,##0.00">
                <c:v>33.441509160999999</c:v>
              </c:pt>
              <c:pt idx="61" formatCode="&quot;£&quot;#,##0.00">
                <c:v>32.861992024000003</c:v>
              </c:pt>
              <c:pt idx="62" formatCode="&quot;£&quot;#,##0.00">
                <c:v>31.467397015</c:v>
              </c:pt>
              <c:pt idx="63" formatCode="&quot;£&quot;#,##0.00">
                <c:v>31.153639531</c:v>
              </c:pt>
              <c:pt idx="64" formatCode="&quot;£&quot;#,##0.00">
                <c:v>30.093110671000002</c:v>
              </c:pt>
              <c:pt idx="65" formatCode="&quot;£&quot;#,##0.00">
                <c:v>25.966543609999999</c:v>
              </c:pt>
              <c:pt idx="66" formatCode="&quot;£&quot;#,##0.00">
                <c:v>29.120595999999999</c:v>
              </c:pt>
              <c:pt idx="67" formatCode="&quot;£&quot;#,##0.00">
                <c:v>30.03553058</c:v>
              </c:pt>
              <c:pt idx="68" formatCode="&quot;£&quot;#,##0.00">
                <c:v>26.448795660000002</c:v>
              </c:pt>
              <c:pt idx="69" formatCode="&quot;£&quot;#,##0.00">
                <c:v>26.256190910000001</c:v>
              </c:pt>
              <c:pt idx="70" formatCode="&quot;£&quot;#,##0.00">
                <c:v>25.22913874</c:v>
              </c:pt>
              <c:pt idx="71" formatCode="&quot;£&quot;#,##0.00">
                <c:v>20.71585133</c:v>
              </c:pt>
              <c:pt idx="72" formatCode="&quot;£&quot;#,##0.00">
                <c:v>20.24043459</c:v>
              </c:pt>
              <c:pt idx="73" formatCode="&quot;£&quot;#,##0.00">
                <c:v>22.652470040000001</c:v>
              </c:pt>
              <c:pt idx="74" formatCode="&quot;£&quot;#,##0.00">
                <c:v>22.302656350000003</c:v>
              </c:pt>
              <c:pt idx="75" formatCode="&quot;£&quot;#,##0.00">
                <c:v>5.5538810300000003</c:v>
              </c:pt>
              <c:pt idx="76" formatCode="&quot;£&quot;#,##0.00">
                <c:v>5.36298253</c:v>
              </c:pt>
              <c:pt idx="77" formatCode="&quot;£&quot;#,##0.00">
                <c:v>5.37184697</c:v>
              </c:pt>
              <c:pt idx="78" formatCode="&quot;£&quot;#,##0.00">
                <c:v>5.0921259000000001</c:v>
              </c:pt>
              <c:pt idx="79" formatCode="&quot;£&quot;#,##0.00">
                <c:v>4.4259632199999999</c:v>
              </c:pt>
              <c:pt idx="80" formatCode="&quot;£&quot;#,##0.00">
                <c:v>4.6930910099999998</c:v>
              </c:pt>
              <c:pt idx="81" formatCode="&quot;£&quot;#,##0.00">
                <c:v>1.2582449</c:v>
              </c:pt>
              <c:pt idx="82" formatCode="&quot;£&quot;#,##0.00">
                <c:v>1.01315121</c:v>
              </c:pt>
              <c:pt idx="83" formatCode="&quot;£&quot;#,##0.00">
                <c:v>1.7452166599999999</c:v>
              </c:pt>
              <c:pt idx="84" formatCode="&quot;£&quot;#,##0.00">
                <c:v>1.7477767</c:v>
              </c:pt>
              <c:pt idx="85" formatCode="&quot;£&quot;#,##0.00">
                <c:v>1.92193182</c:v>
              </c:pt>
              <c:pt idx="86" formatCode="&quot;£&quot;#,##0.00">
                <c:v>2.1958890599999998</c:v>
              </c:pt>
              <c:pt idx="87" formatCode="&quot;£&quot;#,##0.00">
                <c:v>2.1984419900000001</c:v>
              </c:pt>
              <c:pt idx="88" formatCode="&quot;£&quot;#,##0.00">
                <c:v>2.2009949300000002</c:v>
              </c:pt>
              <c:pt idx="89" formatCode="&quot;£&quot;#,##0.00">
                <c:v>2.20354786</c:v>
              </c:pt>
              <c:pt idx="90" formatCode="&quot;£&quot;#,##0.00">
                <c:v>2.2061007999999998</c:v>
              </c:pt>
            </c:numLit>
          </c:val>
          <c:extLst>
            <c:ext xmlns:c16="http://schemas.microsoft.com/office/drawing/2014/chart" uri="{C3380CC4-5D6E-409C-BE32-E72D297353CC}">
              <c16:uniqueId val="{00000003-9FF7-404A-BC9B-A5B4876CB783}"/>
            </c:ext>
          </c:extLst>
        </c:ser>
        <c:ser>
          <c:idx val="0"/>
          <c:order val="3"/>
          <c:tx>
            <c:v>Forecast expenditure (£m) - Preliminary Applications</c:v>
          </c:tx>
          <c:spPr>
            <a:solidFill>
              <a:srgbClr val="0070C0"/>
            </a:solidFill>
          </c:spPr>
          <c:invertIfNegative val="0"/>
          <c:cat>
            <c:numLit>
              <c:formatCode>[$-F800]dddd\,\ mmmm\ dd\,\ yyyy</c:formatCode>
              <c:ptCount val="121"/>
              <c:pt idx="0">
                <c:v>41394</c:v>
              </c:pt>
              <c:pt idx="1">
                <c:v>41425</c:v>
              </c:pt>
              <c:pt idx="2">
                <c:v>41455</c:v>
              </c:pt>
              <c:pt idx="3">
                <c:v>41486</c:v>
              </c:pt>
              <c:pt idx="4">
                <c:v>41517</c:v>
              </c:pt>
              <c:pt idx="5">
                <c:v>41547</c:v>
              </c:pt>
              <c:pt idx="6">
                <c:v>41578</c:v>
              </c:pt>
              <c:pt idx="7">
                <c:v>41608</c:v>
              </c:pt>
              <c:pt idx="8">
                <c:v>41639</c:v>
              </c:pt>
              <c:pt idx="9">
                <c:v>41670</c:v>
              </c:pt>
              <c:pt idx="10">
                <c:v>41698</c:v>
              </c:pt>
              <c:pt idx="11">
                <c:v>41729</c:v>
              </c:pt>
              <c:pt idx="12">
                <c:v>41759</c:v>
              </c:pt>
              <c:pt idx="13">
                <c:v>41790</c:v>
              </c:pt>
              <c:pt idx="14">
                <c:v>41820</c:v>
              </c:pt>
              <c:pt idx="15">
                <c:v>41851</c:v>
              </c:pt>
              <c:pt idx="16">
                <c:v>41882</c:v>
              </c:pt>
              <c:pt idx="17">
                <c:v>41912</c:v>
              </c:pt>
              <c:pt idx="18">
                <c:v>41943</c:v>
              </c:pt>
              <c:pt idx="19">
                <c:v>41973</c:v>
              </c:pt>
              <c:pt idx="20">
                <c:v>42004</c:v>
              </c:pt>
              <c:pt idx="21">
                <c:v>42035</c:v>
              </c:pt>
              <c:pt idx="22">
                <c:v>42063</c:v>
              </c:pt>
              <c:pt idx="23">
                <c:v>42094</c:v>
              </c:pt>
              <c:pt idx="24">
                <c:v>42124</c:v>
              </c:pt>
              <c:pt idx="25">
                <c:v>42155</c:v>
              </c:pt>
              <c:pt idx="26">
                <c:v>42185</c:v>
              </c:pt>
              <c:pt idx="27">
                <c:v>42216</c:v>
              </c:pt>
              <c:pt idx="28">
                <c:v>42247</c:v>
              </c:pt>
              <c:pt idx="29">
                <c:v>42277</c:v>
              </c:pt>
              <c:pt idx="30">
                <c:v>42308</c:v>
              </c:pt>
              <c:pt idx="31">
                <c:v>42338</c:v>
              </c:pt>
              <c:pt idx="32">
                <c:v>42369</c:v>
              </c:pt>
              <c:pt idx="33">
                <c:v>42400</c:v>
              </c:pt>
              <c:pt idx="34">
                <c:v>42429</c:v>
              </c:pt>
              <c:pt idx="35">
                <c:v>42460</c:v>
              </c:pt>
              <c:pt idx="36">
                <c:v>42490</c:v>
              </c:pt>
              <c:pt idx="37">
                <c:v>42521</c:v>
              </c:pt>
              <c:pt idx="38">
                <c:v>42551</c:v>
              </c:pt>
              <c:pt idx="39">
                <c:v>42582</c:v>
              </c:pt>
              <c:pt idx="40">
                <c:v>42613</c:v>
              </c:pt>
              <c:pt idx="41">
                <c:v>42643</c:v>
              </c:pt>
              <c:pt idx="42">
                <c:v>42674</c:v>
              </c:pt>
              <c:pt idx="43">
                <c:v>42704</c:v>
              </c:pt>
              <c:pt idx="44">
                <c:v>42735</c:v>
              </c:pt>
              <c:pt idx="45">
                <c:v>42766</c:v>
              </c:pt>
              <c:pt idx="46">
                <c:v>42794</c:v>
              </c:pt>
              <c:pt idx="47">
                <c:v>42825</c:v>
              </c:pt>
              <c:pt idx="48">
                <c:v>42855</c:v>
              </c:pt>
              <c:pt idx="49">
                <c:v>42886</c:v>
              </c:pt>
              <c:pt idx="50">
                <c:v>42916</c:v>
              </c:pt>
              <c:pt idx="51">
                <c:v>42947</c:v>
              </c:pt>
              <c:pt idx="52">
                <c:v>42978</c:v>
              </c:pt>
              <c:pt idx="53">
                <c:v>43008</c:v>
              </c:pt>
              <c:pt idx="54">
                <c:v>43039</c:v>
              </c:pt>
              <c:pt idx="55">
                <c:v>43069</c:v>
              </c:pt>
              <c:pt idx="56">
                <c:v>43100</c:v>
              </c:pt>
              <c:pt idx="57">
                <c:v>43131</c:v>
              </c:pt>
              <c:pt idx="58">
                <c:v>43159</c:v>
              </c:pt>
              <c:pt idx="59">
                <c:v>43190</c:v>
              </c:pt>
              <c:pt idx="60">
                <c:v>43220</c:v>
              </c:pt>
              <c:pt idx="61">
                <c:v>43251</c:v>
              </c:pt>
              <c:pt idx="62">
                <c:v>43281</c:v>
              </c:pt>
              <c:pt idx="63">
                <c:v>43312</c:v>
              </c:pt>
              <c:pt idx="64">
                <c:v>43343</c:v>
              </c:pt>
              <c:pt idx="65">
                <c:v>43373</c:v>
              </c:pt>
              <c:pt idx="66">
                <c:v>43404</c:v>
              </c:pt>
              <c:pt idx="67">
                <c:v>43434</c:v>
              </c:pt>
              <c:pt idx="68">
                <c:v>43465</c:v>
              </c:pt>
              <c:pt idx="69">
                <c:v>43496</c:v>
              </c:pt>
              <c:pt idx="70">
                <c:v>43524</c:v>
              </c:pt>
              <c:pt idx="71">
                <c:v>43555</c:v>
              </c:pt>
              <c:pt idx="72">
                <c:v>43585</c:v>
              </c:pt>
              <c:pt idx="73">
                <c:v>43616</c:v>
              </c:pt>
              <c:pt idx="74">
                <c:v>43646</c:v>
              </c:pt>
              <c:pt idx="75">
                <c:v>43677</c:v>
              </c:pt>
              <c:pt idx="76">
                <c:v>43708</c:v>
              </c:pt>
              <c:pt idx="77">
                <c:v>43738</c:v>
              </c:pt>
              <c:pt idx="78">
                <c:v>43769</c:v>
              </c:pt>
              <c:pt idx="79">
                <c:v>43799</c:v>
              </c:pt>
              <c:pt idx="80">
                <c:v>43830</c:v>
              </c:pt>
              <c:pt idx="81">
                <c:v>43861</c:v>
              </c:pt>
              <c:pt idx="82">
                <c:v>43890</c:v>
              </c:pt>
              <c:pt idx="83">
                <c:v>43921</c:v>
              </c:pt>
              <c:pt idx="84">
                <c:v>43951</c:v>
              </c:pt>
              <c:pt idx="85">
                <c:v>43982</c:v>
              </c:pt>
              <c:pt idx="86">
                <c:v>44012</c:v>
              </c:pt>
              <c:pt idx="87">
                <c:v>44043</c:v>
              </c:pt>
              <c:pt idx="88">
                <c:v>44074</c:v>
              </c:pt>
              <c:pt idx="89">
                <c:v>44104</c:v>
              </c:pt>
              <c:pt idx="90">
                <c:v>44135</c:v>
              </c:pt>
              <c:pt idx="91">
                <c:v>44165</c:v>
              </c:pt>
              <c:pt idx="92">
                <c:v>44196</c:v>
              </c:pt>
              <c:pt idx="93">
                <c:v>44227</c:v>
              </c:pt>
              <c:pt idx="94">
                <c:v>44255</c:v>
              </c:pt>
              <c:pt idx="95">
                <c:v>44286</c:v>
              </c:pt>
              <c:pt idx="96">
                <c:v>44316</c:v>
              </c:pt>
              <c:pt idx="97">
                <c:v>44347</c:v>
              </c:pt>
              <c:pt idx="98">
                <c:v>44377</c:v>
              </c:pt>
              <c:pt idx="99">
                <c:v>44408</c:v>
              </c:pt>
              <c:pt idx="100">
                <c:v>44439</c:v>
              </c:pt>
              <c:pt idx="101">
                <c:v>44469</c:v>
              </c:pt>
              <c:pt idx="102">
                <c:v>44500</c:v>
              </c:pt>
              <c:pt idx="103">
                <c:v>44530</c:v>
              </c:pt>
              <c:pt idx="104">
                <c:v>44561</c:v>
              </c:pt>
              <c:pt idx="105">
                <c:v>44592</c:v>
              </c:pt>
              <c:pt idx="106">
                <c:v>44620</c:v>
              </c:pt>
              <c:pt idx="107">
                <c:v>44651</c:v>
              </c:pt>
              <c:pt idx="108">
                <c:v>44681</c:v>
              </c:pt>
              <c:pt idx="109">
                <c:v>44712</c:v>
              </c:pt>
              <c:pt idx="110">
                <c:v>44742</c:v>
              </c:pt>
              <c:pt idx="111">
                <c:v>44773</c:v>
              </c:pt>
              <c:pt idx="112">
                <c:v>44804</c:v>
              </c:pt>
              <c:pt idx="113">
                <c:v>44834</c:v>
              </c:pt>
              <c:pt idx="114">
                <c:v>44865</c:v>
              </c:pt>
              <c:pt idx="115">
                <c:v>44895</c:v>
              </c:pt>
              <c:pt idx="116">
                <c:v>44926</c:v>
              </c:pt>
              <c:pt idx="117">
                <c:v>44957</c:v>
              </c:pt>
              <c:pt idx="118">
                <c:v>44985</c:v>
              </c:pt>
              <c:pt idx="119">
                <c:v>45016</c:v>
              </c:pt>
              <c:pt idx="120">
                <c:v>45046</c:v>
              </c:pt>
            </c:numLit>
          </c:cat>
          <c:val>
            <c:numLit>
              <c:formatCode>General</c:formatCode>
              <c:ptCount val="96"/>
              <c:pt idx="13" formatCode="&quot;£&quot;#,##0.00">
                <c:v>0</c:v>
              </c:pt>
              <c:pt idx="14" formatCode="&quot;£&quot;#,##0.00">
                <c:v>0.1</c:v>
              </c:pt>
              <c:pt idx="15" formatCode="&quot;£&quot;#,##0.00">
                <c:v>0.2</c:v>
              </c:pt>
              <c:pt idx="16" formatCode="&quot;£&quot;#,##0.00">
                <c:v>0.19546991506849312</c:v>
              </c:pt>
              <c:pt idx="17" formatCode="&quot;£&quot;#,##0.00">
                <c:v>0.2204953939726027</c:v>
              </c:pt>
              <c:pt idx="18" formatCode="&quot;£&quot;#,##0.00">
                <c:v>0.21448863153193973</c:v>
              </c:pt>
              <c:pt idx="19" formatCode="&quot;£&quot;#,##0.00">
                <c:v>0.44671775958211513</c:v>
              </c:pt>
              <c:pt idx="20" formatCode="&quot;£&quot;#,##0.00">
                <c:v>0.32157178543237258</c:v>
              </c:pt>
              <c:pt idx="21" formatCode="&quot;£&quot;#,##0.00">
                <c:v>0.6042443982144291</c:v>
              </c:pt>
              <c:pt idx="22" formatCode="&quot;£&quot;#,##0.00">
                <c:v>0.89617196849403269</c:v>
              </c:pt>
              <c:pt idx="23" formatCode="&quot;£&quot;#,##0.00">
                <c:v>1.2494234112991802</c:v>
              </c:pt>
              <c:pt idx="24" formatCode="&quot;£&quot;#,##0.00">
                <c:v>1.2847148460840132</c:v>
              </c:pt>
              <c:pt idx="25" formatCode="&quot;£&quot;#,##0.00">
                <c:v>2.4422235187193935</c:v>
              </c:pt>
              <c:pt idx="26" formatCode="&quot;£&quot;#,##0.00">
                <c:v>4.8479752340366931</c:v>
              </c:pt>
              <c:pt idx="27" formatCode="&quot;£&quot;#,##0.00">
                <c:v>6.3333256436080871</c:v>
              </c:pt>
              <c:pt idx="28" formatCode="&quot;£&quot;#,##0.00">
                <c:v>7.6662978292885242</c:v>
              </c:pt>
              <c:pt idx="29" formatCode="&quot;£&quot;#,##0.00">
                <c:v>10.031734827374096</c:v>
              </c:pt>
              <c:pt idx="30" formatCode="&quot;£&quot;#,##0.00">
                <c:v>7.1358013580306006</c:v>
              </c:pt>
              <c:pt idx="31" formatCode="&quot;£&quot;#,##0.00">
                <c:v>11.58</c:v>
              </c:pt>
              <c:pt idx="32" formatCode="&quot;£&quot;#,##0.00">
                <c:v>12.29</c:v>
              </c:pt>
              <c:pt idx="33" formatCode="&quot;£&quot;#,##0.00">
                <c:v>17.102172977286887</c:v>
              </c:pt>
              <c:pt idx="34" formatCode="&quot;£&quot;#,##0.00">
                <c:v>18.657523496431232</c:v>
              </c:pt>
              <c:pt idx="35" formatCode="&quot;£&quot;#,##0.00">
                <c:v>11.194403252198301</c:v>
              </c:pt>
              <c:pt idx="36" formatCode="&quot;£&quot;#,##0.00">
                <c:v>11.818626719212244</c:v>
              </c:pt>
              <c:pt idx="37" formatCode="&quot;£&quot;#,##0.00">
                <c:v>15.017500714189216</c:v>
              </c:pt>
              <c:pt idx="38" formatCode="&quot;£&quot;#,##0.00">
                <c:v>17.245530681569264</c:v>
              </c:pt>
              <c:pt idx="39" formatCode="&quot;£&quot;#,##0.00">
                <c:v>15.840574475830429</c:v>
              </c:pt>
              <c:pt idx="40" formatCode="&quot;£&quot;#,##0.00">
                <c:v>13.272139971212031</c:v>
              </c:pt>
              <c:pt idx="41" formatCode="&quot;£&quot;#,##0.00">
                <c:v>14.26608017259559</c:v>
              </c:pt>
              <c:pt idx="42" formatCode="&quot;£&quot;#,##0.00">
                <c:v>13.156953841611964</c:v>
              </c:pt>
              <c:pt idx="43" formatCode="&quot;£&quot;#,##0.00">
                <c:v>14.631700038674365</c:v>
              </c:pt>
              <c:pt idx="44" formatCode="&quot;£&quot;#,##0.00">
                <c:v>17.233069245742676</c:v>
              </c:pt>
              <c:pt idx="45" formatCode="&quot;£&quot;#,##0.00">
                <c:v>21.787908449303576</c:v>
              </c:pt>
              <c:pt idx="46" formatCode="&quot;£&quot;#,##0.00">
                <c:v>23.5314935016901</c:v>
              </c:pt>
              <c:pt idx="47" formatCode="&quot;£&quot;#,##0.00">
                <c:v>19.436720279960543</c:v>
              </c:pt>
              <c:pt idx="48" formatCode="&quot;£&quot;#,##0.00">
                <c:v>16.818507730641784</c:v>
              </c:pt>
              <c:pt idx="49" formatCode="&quot;£&quot;#,##0.00">
                <c:v>17.472386427415071</c:v>
              </c:pt>
              <c:pt idx="50" formatCode="&quot;£&quot;#,##0.00">
                <c:v>17.796497811035753</c:v>
              </c:pt>
              <c:pt idx="51" formatCode="&quot;£&quot;#,##0.00">
                <c:v>20.288466897156162</c:v>
              </c:pt>
              <c:pt idx="52" formatCode="&quot;£&quot;#,##0.00">
                <c:v>23.713541247116275</c:v>
              </c:pt>
              <c:pt idx="53" formatCode="&quot;£&quot;#,##0.00">
                <c:v>24.28</c:v>
              </c:pt>
              <c:pt idx="54" formatCode="&quot;£&quot;#,##0.00">
                <c:v>15.775942944510959</c:v>
              </c:pt>
              <c:pt idx="55" formatCode="&quot;£&quot;#,##0.00">
                <c:v>16.66</c:v>
              </c:pt>
              <c:pt idx="56" formatCode="&quot;£&quot;#,##0.00">
                <c:v>14.20596566113619</c:v>
              </c:pt>
              <c:pt idx="57" formatCode="&quot;£&quot;#,##0.00">
                <c:v>15.250486365523424</c:v>
              </c:pt>
              <c:pt idx="58" formatCode="&quot;£&quot;#,##0.00">
                <c:v>16.09654900395774</c:v>
              </c:pt>
              <c:pt idx="59" formatCode="&quot;£&quot;#,##0.00">
                <c:v>12.573501698088984</c:v>
              </c:pt>
              <c:pt idx="60" formatCode="&quot;£&quot;#,##0.00">
                <c:v>12.586345793</c:v>
              </c:pt>
              <c:pt idx="61" formatCode="&quot;£&quot;#,##0.00">
                <c:v>9.6506609976000011</c:v>
              </c:pt>
              <c:pt idx="62" formatCode="&quot;£&quot;#,##0.00">
                <c:v>10.197232168999999</c:v>
              </c:pt>
              <c:pt idx="63" formatCode="&quot;£&quot;#,##0.00">
                <c:v>10.059877702</c:v>
              </c:pt>
              <c:pt idx="64" formatCode="&quot;£&quot;#,##0.00">
                <c:v>10.622553161000001</c:v>
              </c:pt>
              <c:pt idx="65" formatCode="&quot;£&quot;#,##0.00">
                <c:v>10.69147903</c:v>
              </c:pt>
              <c:pt idx="66" formatCode="&quot;£&quot;#,##0.00">
                <c:v>11.700941</c:v>
              </c:pt>
              <c:pt idx="67" formatCode="&quot;£&quot;#,##0.00">
                <c:v>16.78318187</c:v>
              </c:pt>
              <c:pt idx="68" formatCode="&quot;£&quot;#,##0.00">
                <c:v>12.334449449999999</c:v>
              </c:pt>
              <c:pt idx="69" formatCode="&quot;£&quot;#,##0.00">
                <c:v>11.771811060000001</c:v>
              </c:pt>
              <c:pt idx="70" formatCode="&quot;£&quot;#,##0.00">
                <c:v>12.185713509999999</c:v>
              </c:pt>
              <c:pt idx="71" formatCode="&quot;£&quot;#,##0.00">
                <c:v>9.7850788400000006</c:v>
              </c:pt>
              <c:pt idx="72" formatCode="&quot;£&quot;#,##0.00">
                <c:v>10.20704037</c:v>
              </c:pt>
              <c:pt idx="73" formatCode="&quot;£&quot;#,##0.00">
                <c:v>10.648981150000001</c:v>
              </c:pt>
              <c:pt idx="74" formatCode="&quot;£&quot;#,##0.00">
                <c:v>11.078700169999999</c:v>
              </c:pt>
              <c:pt idx="75" formatCode="&quot;£&quot;#,##0.00">
                <c:v>11.523419650000001</c:v>
              </c:pt>
              <c:pt idx="76" formatCode="&quot;£&quot;#,##0.00">
                <c:v>11.969539789999999</c:v>
              </c:pt>
              <c:pt idx="77" formatCode="&quot;£&quot;#,##0.00">
                <c:v>8.6522579700000009</c:v>
              </c:pt>
              <c:pt idx="78" formatCode="&quot;£&quot;#,##0.00">
                <c:v>8.6698705999999994</c:v>
              </c:pt>
              <c:pt idx="79" formatCode="&quot;£&quot;#,##0.00">
                <c:v>8.6874832299999998</c:v>
              </c:pt>
              <c:pt idx="80" formatCode="&quot;£&quot;#,##0.00">
                <c:v>8.7050958600000001</c:v>
              </c:pt>
              <c:pt idx="81" formatCode="&quot;£&quot;#,##0.00">
                <c:v>9.1502690999999992</c:v>
              </c:pt>
              <c:pt idx="82" formatCode="&quot;£&quot;#,##0.00">
                <c:v>9.5975762400000004</c:v>
              </c:pt>
              <c:pt idx="83" formatCode="&quot;£&quot;#,##0.00">
                <c:v>9.9372703300000005</c:v>
              </c:pt>
              <c:pt idx="84" formatCode="&quot;£&quot;#,##0.00">
                <c:v>10.364999409999999</c:v>
              </c:pt>
              <c:pt idx="85" formatCode="&quot;£&quot;#,##0.00">
                <c:v>10.807697989999999</c:v>
              </c:pt>
              <c:pt idx="86" formatCode="&quot;£&quot;#,##0.00">
                <c:v>11.237571990000001</c:v>
              </c:pt>
              <c:pt idx="87" formatCode="&quot;£&quot;#,##0.00">
                <c:v>11.682246939999999</c:v>
              </c:pt>
              <c:pt idx="88" formatCode="&quot;£&quot;#,##0.00">
                <c:v>12.12791811</c:v>
              </c:pt>
              <c:pt idx="89" formatCode="&quot;£&quot;#,##0.00">
                <c:v>12.560716490000001</c:v>
              </c:pt>
              <c:pt idx="90" formatCode="&quot;£&quot;#,##0.00">
                <c:v>13.008364029999999</c:v>
              </c:pt>
            </c:numLit>
          </c:val>
          <c:extLst>
            <c:ext xmlns:c16="http://schemas.microsoft.com/office/drawing/2014/chart" uri="{C3380CC4-5D6E-409C-BE32-E72D297353CC}">
              <c16:uniqueId val="{00000004-9FF7-404A-BC9B-A5B4876CB783}"/>
            </c:ext>
          </c:extLst>
        </c:ser>
        <c:ser>
          <c:idx val="5"/>
          <c:order val="4"/>
          <c:tx>
            <c:v>Forecast expenditure (£m) - Tariff Guarantee applications that have been granted</c:v>
          </c:tx>
          <c:spPr>
            <a:solidFill>
              <a:srgbClr val="ED7D31"/>
            </a:solidFill>
          </c:spPr>
          <c:invertIfNegative val="0"/>
          <c:cat>
            <c:numLit>
              <c:formatCode>[$-F800]dddd\,\ mmmm\ dd\,\ yyyy</c:formatCode>
              <c:ptCount val="121"/>
              <c:pt idx="0">
                <c:v>41394</c:v>
              </c:pt>
              <c:pt idx="1">
                <c:v>41425</c:v>
              </c:pt>
              <c:pt idx="2">
                <c:v>41455</c:v>
              </c:pt>
              <c:pt idx="3">
                <c:v>41486</c:v>
              </c:pt>
              <c:pt idx="4">
                <c:v>41517</c:v>
              </c:pt>
              <c:pt idx="5">
                <c:v>41547</c:v>
              </c:pt>
              <c:pt idx="6">
                <c:v>41578</c:v>
              </c:pt>
              <c:pt idx="7">
                <c:v>41608</c:v>
              </c:pt>
              <c:pt idx="8">
                <c:v>41639</c:v>
              </c:pt>
              <c:pt idx="9">
                <c:v>41670</c:v>
              </c:pt>
              <c:pt idx="10">
                <c:v>41698</c:v>
              </c:pt>
              <c:pt idx="11">
                <c:v>41729</c:v>
              </c:pt>
              <c:pt idx="12">
                <c:v>41759</c:v>
              </c:pt>
              <c:pt idx="13">
                <c:v>41790</c:v>
              </c:pt>
              <c:pt idx="14">
                <c:v>41820</c:v>
              </c:pt>
              <c:pt idx="15">
                <c:v>41851</c:v>
              </c:pt>
              <c:pt idx="16">
                <c:v>41882</c:v>
              </c:pt>
              <c:pt idx="17">
                <c:v>41912</c:v>
              </c:pt>
              <c:pt idx="18">
                <c:v>41943</c:v>
              </c:pt>
              <c:pt idx="19">
                <c:v>41973</c:v>
              </c:pt>
              <c:pt idx="20">
                <c:v>42004</c:v>
              </c:pt>
              <c:pt idx="21">
                <c:v>42035</c:v>
              </c:pt>
              <c:pt idx="22">
                <c:v>42063</c:v>
              </c:pt>
              <c:pt idx="23">
                <c:v>42094</c:v>
              </c:pt>
              <c:pt idx="24">
                <c:v>42124</c:v>
              </c:pt>
              <c:pt idx="25">
                <c:v>42155</c:v>
              </c:pt>
              <c:pt idx="26">
                <c:v>42185</c:v>
              </c:pt>
              <c:pt idx="27">
                <c:v>42216</c:v>
              </c:pt>
              <c:pt idx="28">
                <c:v>42247</c:v>
              </c:pt>
              <c:pt idx="29">
                <c:v>42277</c:v>
              </c:pt>
              <c:pt idx="30">
                <c:v>42308</c:v>
              </c:pt>
              <c:pt idx="31">
                <c:v>42338</c:v>
              </c:pt>
              <c:pt idx="32">
                <c:v>42369</c:v>
              </c:pt>
              <c:pt idx="33">
                <c:v>42400</c:v>
              </c:pt>
              <c:pt idx="34">
                <c:v>42429</c:v>
              </c:pt>
              <c:pt idx="35">
                <c:v>42460</c:v>
              </c:pt>
              <c:pt idx="36">
                <c:v>42490</c:v>
              </c:pt>
              <c:pt idx="37">
                <c:v>42521</c:v>
              </c:pt>
              <c:pt idx="38">
                <c:v>42551</c:v>
              </c:pt>
              <c:pt idx="39">
                <c:v>42582</c:v>
              </c:pt>
              <c:pt idx="40">
                <c:v>42613</c:v>
              </c:pt>
              <c:pt idx="41">
                <c:v>42643</c:v>
              </c:pt>
              <c:pt idx="42">
                <c:v>42674</c:v>
              </c:pt>
              <c:pt idx="43">
                <c:v>42704</c:v>
              </c:pt>
              <c:pt idx="44">
                <c:v>42735</c:v>
              </c:pt>
              <c:pt idx="45">
                <c:v>42766</c:v>
              </c:pt>
              <c:pt idx="46">
                <c:v>42794</c:v>
              </c:pt>
              <c:pt idx="47">
                <c:v>42825</c:v>
              </c:pt>
              <c:pt idx="48">
                <c:v>42855</c:v>
              </c:pt>
              <c:pt idx="49">
                <c:v>42886</c:v>
              </c:pt>
              <c:pt idx="50">
                <c:v>42916</c:v>
              </c:pt>
              <c:pt idx="51">
                <c:v>42947</c:v>
              </c:pt>
              <c:pt idx="52">
                <c:v>42978</c:v>
              </c:pt>
              <c:pt idx="53">
                <c:v>43008</c:v>
              </c:pt>
              <c:pt idx="54">
                <c:v>43039</c:v>
              </c:pt>
              <c:pt idx="55">
                <c:v>43069</c:v>
              </c:pt>
              <c:pt idx="56">
                <c:v>43100</c:v>
              </c:pt>
              <c:pt idx="57">
                <c:v>43131</c:v>
              </c:pt>
              <c:pt idx="58">
                <c:v>43159</c:v>
              </c:pt>
              <c:pt idx="59">
                <c:v>43190</c:v>
              </c:pt>
              <c:pt idx="60">
                <c:v>43220</c:v>
              </c:pt>
              <c:pt idx="61">
                <c:v>43251</c:v>
              </c:pt>
              <c:pt idx="62">
                <c:v>43281</c:v>
              </c:pt>
              <c:pt idx="63">
                <c:v>43312</c:v>
              </c:pt>
              <c:pt idx="64">
                <c:v>43343</c:v>
              </c:pt>
              <c:pt idx="65">
                <c:v>43373</c:v>
              </c:pt>
              <c:pt idx="66">
                <c:v>43404</c:v>
              </c:pt>
              <c:pt idx="67">
                <c:v>43434</c:v>
              </c:pt>
              <c:pt idx="68">
                <c:v>43465</c:v>
              </c:pt>
              <c:pt idx="69">
                <c:v>43496</c:v>
              </c:pt>
              <c:pt idx="70">
                <c:v>43524</c:v>
              </c:pt>
              <c:pt idx="71">
                <c:v>43555</c:v>
              </c:pt>
              <c:pt idx="72">
                <c:v>43585</c:v>
              </c:pt>
              <c:pt idx="73">
                <c:v>43616</c:v>
              </c:pt>
              <c:pt idx="74">
                <c:v>43646</c:v>
              </c:pt>
              <c:pt idx="75">
                <c:v>43677</c:v>
              </c:pt>
              <c:pt idx="76">
                <c:v>43708</c:v>
              </c:pt>
              <c:pt idx="77">
                <c:v>43738</c:v>
              </c:pt>
              <c:pt idx="78">
                <c:v>43769</c:v>
              </c:pt>
              <c:pt idx="79">
                <c:v>43799</c:v>
              </c:pt>
              <c:pt idx="80">
                <c:v>43830</c:v>
              </c:pt>
              <c:pt idx="81">
                <c:v>43861</c:v>
              </c:pt>
              <c:pt idx="82">
                <c:v>43890</c:v>
              </c:pt>
              <c:pt idx="83">
                <c:v>43921</c:v>
              </c:pt>
              <c:pt idx="84">
                <c:v>43951</c:v>
              </c:pt>
              <c:pt idx="85">
                <c:v>43982</c:v>
              </c:pt>
              <c:pt idx="86">
                <c:v>44012</c:v>
              </c:pt>
              <c:pt idx="87">
                <c:v>44043</c:v>
              </c:pt>
              <c:pt idx="88">
                <c:v>44074</c:v>
              </c:pt>
              <c:pt idx="89">
                <c:v>44104</c:v>
              </c:pt>
              <c:pt idx="90">
                <c:v>44135</c:v>
              </c:pt>
              <c:pt idx="91">
                <c:v>44165</c:v>
              </c:pt>
              <c:pt idx="92">
                <c:v>44196</c:v>
              </c:pt>
              <c:pt idx="93">
                <c:v>44227</c:v>
              </c:pt>
              <c:pt idx="94">
                <c:v>44255</c:v>
              </c:pt>
              <c:pt idx="95">
                <c:v>44286</c:v>
              </c:pt>
              <c:pt idx="96">
                <c:v>44316</c:v>
              </c:pt>
              <c:pt idx="97">
                <c:v>44347</c:v>
              </c:pt>
              <c:pt idx="98">
                <c:v>44377</c:v>
              </c:pt>
              <c:pt idx="99">
                <c:v>44408</c:v>
              </c:pt>
              <c:pt idx="100">
                <c:v>44439</c:v>
              </c:pt>
              <c:pt idx="101">
                <c:v>44469</c:v>
              </c:pt>
              <c:pt idx="102">
                <c:v>44500</c:v>
              </c:pt>
              <c:pt idx="103">
                <c:v>44530</c:v>
              </c:pt>
              <c:pt idx="104">
                <c:v>44561</c:v>
              </c:pt>
              <c:pt idx="105">
                <c:v>44592</c:v>
              </c:pt>
              <c:pt idx="106">
                <c:v>44620</c:v>
              </c:pt>
              <c:pt idx="107">
                <c:v>44651</c:v>
              </c:pt>
              <c:pt idx="108">
                <c:v>44681</c:v>
              </c:pt>
              <c:pt idx="109">
                <c:v>44712</c:v>
              </c:pt>
              <c:pt idx="110">
                <c:v>44742</c:v>
              </c:pt>
              <c:pt idx="111">
                <c:v>44773</c:v>
              </c:pt>
              <c:pt idx="112">
                <c:v>44804</c:v>
              </c:pt>
              <c:pt idx="113">
                <c:v>44834</c:v>
              </c:pt>
              <c:pt idx="114">
                <c:v>44865</c:v>
              </c:pt>
              <c:pt idx="115">
                <c:v>44895</c:v>
              </c:pt>
              <c:pt idx="116">
                <c:v>44926</c:v>
              </c:pt>
              <c:pt idx="117">
                <c:v>44957</c:v>
              </c:pt>
              <c:pt idx="118">
                <c:v>44985</c:v>
              </c:pt>
              <c:pt idx="119">
                <c:v>45016</c:v>
              </c:pt>
              <c:pt idx="120">
                <c:v>45046</c:v>
              </c:pt>
            </c:numLit>
          </c:cat>
          <c:val>
            <c:numLit>
              <c:formatCode>General</c:formatCode>
              <c:ptCount val="96"/>
              <c:pt idx="64" formatCode="&quot;£&quot;#,##0.00">
                <c:v>0</c:v>
              </c:pt>
              <c:pt idx="65" formatCode="&quot;£&quot;#,##0.00">
                <c:v>0</c:v>
              </c:pt>
              <c:pt idx="66" formatCode="&quot;£&quot;#,##0.00">
                <c:v>3.8913380000000002</c:v>
              </c:pt>
              <c:pt idx="67" formatCode="&quot;£&quot;#,##0.00">
                <c:v>3.8996429500000001</c:v>
              </c:pt>
              <c:pt idx="68" formatCode="&quot;£&quot;#,##0.00">
                <c:v>3.8935737100000001</c:v>
              </c:pt>
              <c:pt idx="69" formatCode="&quot;£&quot;#,##0.00">
                <c:v>3.9002818100000001</c:v>
              </c:pt>
              <c:pt idx="70" formatCode="&quot;£&quot;#,##0.00">
                <c:v>3.90698992</c:v>
              </c:pt>
              <c:pt idx="71" formatCode="&quot;£&quot;#,##0.00">
                <c:v>3.91369802</c:v>
              </c:pt>
              <c:pt idx="72" formatCode="&quot;£&quot;#,##0.00">
                <c:v>3.9177711500000001</c:v>
              </c:pt>
              <c:pt idx="73" formatCode="&quot;£&quot;#,##0.00">
                <c:v>3.9242899100000002</c:v>
              </c:pt>
              <c:pt idx="74" formatCode="&quot;£&quot;#,##0.00">
                <c:v>5.4174850599999997</c:v>
              </c:pt>
              <c:pt idx="75" formatCode="&quot;£&quot;#,##0.00">
                <c:v>2.65139893</c:v>
              </c:pt>
              <c:pt idx="76" formatCode="&quot;£&quot;#,##0.00">
                <c:v>2.6557886699999997</c:v>
              </c:pt>
              <c:pt idx="77" formatCode="&quot;£&quot;#,##0.00">
                <c:v>2.6601783999999999</c:v>
              </c:pt>
              <c:pt idx="78" formatCode="&quot;£&quot;#,##0.00">
                <c:v>2.6645681299999997</c:v>
              </c:pt>
              <c:pt idx="79" formatCode="&quot;£&quot;#,##0.00">
                <c:v>2.6689578700000003</c:v>
              </c:pt>
              <c:pt idx="80" formatCode="&quot;£&quot;#,##0.00">
                <c:v>6.6432687900000005</c:v>
              </c:pt>
              <c:pt idx="81" formatCode="&quot;£&quot;#,##0.00">
                <c:v>5.44892983</c:v>
              </c:pt>
              <c:pt idx="82" formatCode="&quot;£&quot;#,##0.00">
                <c:v>5.4547695799999998</c:v>
              </c:pt>
              <c:pt idx="83" formatCode="&quot;£&quot;#,##0.00">
                <c:v>3.96209868</c:v>
              </c:pt>
              <c:pt idx="84" formatCode="&quot;£&quot;#,##0.00">
                <c:v>3.96791063</c:v>
              </c:pt>
              <c:pt idx="85" formatCode="&quot;£&quot;#,##0.00">
                <c:v>3.9725344700000003</c:v>
              </c:pt>
              <c:pt idx="86" formatCode="&quot;£&quot;#,##0.00">
                <c:v>3.9771582999999997</c:v>
              </c:pt>
              <c:pt idx="87" formatCode="&quot;£&quot;#,##0.00">
                <c:v>3.98178214</c:v>
              </c:pt>
              <c:pt idx="88" formatCode="&quot;£&quot;#,##0.00">
                <c:v>3.9864059700000003</c:v>
              </c:pt>
              <c:pt idx="89" formatCode="&quot;£&quot;#,##0.00">
                <c:v>3.9910298100000001</c:v>
              </c:pt>
              <c:pt idx="90" formatCode="&quot;£&quot;#,##0.00">
                <c:v>3.99565364</c:v>
              </c:pt>
            </c:numLit>
          </c:val>
          <c:extLst>
            <c:ext xmlns:c16="http://schemas.microsoft.com/office/drawing/2014/chart" uri="{C3380CC4-5D6E-409C-BE32-E72D297353CC}">
              <c16:uniqueId val="{00000005-9FF7-404A-BC9B-A5B4876CB783}"/>
            </c:ext>
          </c:extLst>
        </c:ser>
        <c:dLbls>
          <c:showLegendKey val="0"/>
          <c:showVal val="0"/>
          <c:showCatName val="0"/>
          <c:showSerName val="0"/>
          <c:showPercent val="0"/>
          <c:showBubbleSize val="0"/>
        </c:dLbls>
        <c:gapWidth val="150"/>
        <c:overlap val="100"/>
        <c:axId val="306671616"/>
        <c:axId val="306673536"/>
      </c:barChart>
      <c:lineChart>
        <c:grouping val="standard"/>
        <c:varyColors val="0"/>
        <c:ser>
          <c:idx val="6"/>
          <c:order val="5"/>
          <c:tx>
            <c:v>Expenditure threshold - Total anticipated expenditure for subsequent year (£m)</c:v>
          </c:tx>
          <c:spPr>
            <a:ln>
              <a:solidFill>
                <a:srgbClr val="7030A0"/>
              </a:solidFill>
              <a:prstDash val="sysDot"/>
            </a:ln>
          </c:spPr>
          <c:marker>
            <c:symbol val="diamond"/>
            <c:size val="6"/>
            <c:spPr>
              <a:solidFill>
                <a:srgbClr val="7030A0"/>
              </a:solidFill>
              <a:ln>
                <a:solidFill>
                  <a:srgbClr val="7030A0"/>
                </a:solidFill>
              </a:ln>
            </c:spPr>
          </c:marker>
          <c:cat>
            <c:numLit>
              <c:formatCode>[$-F800]dddd\,\ mmmm\ dd\,\ yyyy</c:formatCode>
              <c:ptCount val="96"/>
              <c:pt idx="0">
                <c:v>41394</c:v>
              </c:pt>
              <c:pt idx="1">
                <c:v>41425</c:v>
              </c:pt>
              <c:pt idx="2">
                <c:v>41455</c:v>
              </c:pt>
              <c:pt idx="3">
                <c:v>41486</c:v>
              </c:pt>
              <c:pt idx="4">
                <c:v>41517</c:v>
              </c:pt>
              <c:pt idx="5">
                <c:v>41547</c:v>
              </c:pt>
              <c:pt idx="6">
                <c:v>41578</c:v>
              </c:pt>
              <c:pt idx="7">
                <c:v>41608</c:v>
              </c:pt>
              <c:pt idx="8">
                <c:v>41639</c:v>
              </c:pt>
              <c:pt idx="9">
                <c:v>41670</c:v>
              </c:pt>
              <c:pt idx="10">
                <c:v>41698</c:v>
              </c:pt>
              <c:pt idx="11">
                <c:v>41729</c:v>
              </c:pt>
              <c:pt idx="12">
                <c:v>41759</c:v>
              </c:pt>
              <c:pt idx="13">
                <c:v>41790</c:v>
              </c:pt>
              <c:pt idx="14">
                <c:v>41820</c:v>
              </c:pt>
              <c:pt idx="15">
                <c:v>41851</c:v>
              </c:pt>
              <c:pt idx="16">
                <c:v>41882</c:v>
              </c:pt>
              <c:pt idx="17">
                <c:v>41912</c:v>
              </c:pt>
              <c:pt idx="18">
                <c:v>41943</c:v>
              </c:pt>
              <c:pt idx="19">
                <c:v>41973</c:v>
              </c:pt>
              <c:pt idx="20">
                <c:v>42004</c:v>
              </c:pt>
              <c:pt idx="21">
                <c:v>42035</c:v>
              </c:pt>
              <c:pt idx="22">
                <c:v>42063</c:v>
              </c:pt>
              <c:pt idx="23">
                <c:v>42094</c:v>
              </c:pt>
              <c:pt idx="24">
                <c:v>42124</c:v>
              </c:pt>
              <c:pt idx="25">
                <c:v>42155</c:v>
              </c:pt>
              <c:pt idx="26">
                <c:v>42185</c:v>
              </c:pt>
              <c:pt idx="27">
                <c:v>42216</c:v>
              </c:pt>
              <c:pt idx="28">
                <c:v>42247</c:v>
              </c:pt>
              <c:pt idx="29">
                <c:v>42277</c:v>
              </c:pt>
              <c:pt idx="30">
                <c:v>42308</c:v>
              </c:pt>
              <c:pt idx="31">
                <c:v>42338</c:v>
              </c:pt>
              <c:pt idx="32">
                <c:v>42369</c:v>
              </c:pt>
              <c:pt idx="33">
                <c:v>42400</c:v>
              </c:pt>
              <c:pt idx="34">
                <c:v>42429</c:v>
              </c:pt>
              <c:pt idx="35">
                <c:v>42460</c:v>
              </c:pt>
              <c:pt idx="36">
                <c:v>42490</c:v>
              </c:pt>
              <c:pt idx="37">
                <c:v>42521</c:v>
              </c:pt>
              <c:pt idx="38">
                <c:v>42551</c:v>
              </c:pt>
              <c:pt idx="39">
                <c:v>42582</c:v>
              </c:pt>
              <c:pt idx="40">
                <c:v>42613</c:v>
              </c:pt>
              <c:pt idx="41">
                <c:v>42643</c:v>
              </c:pt>
              <c:pt idx="42">
                <c:v>42674</c:v>
              </c:pt>
              <c:pt idx="43">
                <c:v>42704</c:v>
              </c:pt>
              <c:pt idx="44">
                <c:v>42735</c:v>
              </c:pt>
              <c:pt idx="45">
                <c:v>42766</c:v>
              </c:pt>
              <c:pt idx="46">
                <c:v>42794</c:v>
              </c:pt>
              <c:pt idx="47">
                <c:v>42825</c:v>
              </c:pt>
              <c:pt idx="48">
                <c:v>42855</c:v>
              </c:pt>
              <c:pt idx="49">
                <c:v>42886</c:v>
              </c:pt>
              <c:pt idx="50">
                <c:v>42916</c:v>
              </c:pt>
              <c:pt idx="51">
                <c:v>42947</c:v>
              </c:pt>
              <c:pt idx="52">
                <c:v>42978</c:v>
              </c:pt>
              <c:pt idx="53">
                <c:v>43008</c:v>
              </c:pt>
              <c:pt idx="54">
                <c:v>43039</c:v>
              </c:pt>
              <c:pt idx="55">
                <c:v>43069</c:v>
              </c:pt>
              <c:pt idx="56">
                <c:v>43100</c:v>
              </c:pt>
              <c:pt idx="57">
                <c:v>43131</c:v>
              </c:pt>
              <c:pt idx="58">
                <c:v>43159</c:v>
              </c:pt>
              <c:pt idx="59">
                <c:v>43190</c:v>
              </c:pt>
              <c:pt idx="60">
                <c:v>43220</c:v>
              </c:pt>
              <c:pt idx="61">
                <c:v>43251</c:v>
              </c:pt>
              <c:pt idx="62">
                <c:v>43281</c:v>
              </c:pt>
              <c:pt idx="63">
                <c:v>43312</c:v>
              </c:pt>
              <c:pt idx="64">
                <c:v>43343</c:v>
              </c:pt>
              <c:pt idx="65">
                <c:v>43373</c:v>
              </c:pt>
              <c:pt idx="66">
                <c:v>43404</c:v>
              </c:pt>
              <c:pt idx="67">
                <c:v>43434</c:v>
              </c:pt>
              <c:pt idx="68">
                <c:v>43465</c:v>
              </c:pt>
              <c:pt idx="69">
                <c:v>43496</c:v>
              </c:pt>
              <c:pt idx="70">
                <c:v>43524</c:v>
              </c:pt>
              <c:pt idx="71">
                <c:v>43555</c:v>
              </c:pt>
              <c:pt idx="72">
                <c:v>43585</c:v>
              </c:pt>
              <c:pt idx="73">
                <c:v>43616</c:v>
              </c:pt>
              <c:pt idx="74">
                <c:v>43646</c:v>
              </c:pt>
              <c:pt idx="75">
                <c:v>43677</c:v>
              </c:pt>
              <c:pt idx="76">
                <c:v>43708</c:v>
              </c:pt>
              <c:pt idx="77">
                <c:v>43738</c:v>
              </c:pt>
              <c:pt idx="78">
                <c:v>43769</c:v>
              </c:pt>
              <c:pt idx="79">
                <c:v>43799</c:v>
              </c:pt>
              <c:pt idx="80">
                <c:v>43830</c:v>
              </c:pt>
              <c:pt idx="81">
                <c:v>43861</c:v>
              </c:pt>
              <c:pt idx="82">
                <c:v>43890</c:v>
              </c:pt>
              <c:pt idx="83">
                <c:v>43921</c:v>
              </c:pt>
              <c:pt idx="84">
                <c:v>43951</c:v>
              </c:pt>
              <c:pt idx="85">
                <c:v>43982</c:v>
              </c:pt>
              <c:pt idx="86">
                <c:v>44012</c:v>
              </c:pt>
              <c:pt idx="87">
                <c:v>44043</c:v>
              </c:pt>
              <c:pt idx="88">
                <c:v>44074</c:v>
              </c:pt>
              <c:pt idx="89">
                <c:v>44104</c:v>
              </c:pt>
              <c:pt idx="90">
                <c:v>44135</c:v>
              </c:pt>
              <c:pt idx="91">
                <c:v>44165</c:v>
              </c:pt>
              <c:pt idx="92">
                <c:v>44196</c:v>
              </c:pt>
              <c:pt idx="93">
                <c:v>44227</c:v>
              </c:pt>
              <c:pt idx="94">
                <c:v>44255</c:v>
              </c:pt>
              <c:pt idx="95">
                <c:v>44286</c:v>
              </c:pt>
            </c:numLit>
          </c:cat>
          <c:val>
            <c:numLit>
              <c:formatCode>General</c:formatCode>
              <c:ptCount val="96"/>
              <c:pt idx="75">
                <c:v>77.5</c:v>
              </c:pt>
              <c:pt idx="78">
                <c:v>79.22</c:v>
              </c:pt>
              <c:pt idx="81">
                <c:v>80.94</c:v>
              </c:pt>
              <c:pt idx="84">
                <c:v>82.66</c:v>
              </c:pt>
              <c:pt idx="87">
                <c:v>84.38</c:v>
              </c:pt>
              <c:pt idx="90">
                <c:v>86.1</c:v>
              </c:pt>
              <c:pt idx="93">
                <c:v>87.82</c:v>
              </c:pt>
            </c:numLit>
          </c:val>
          <c:smooth val="0"/>
          <c:extLst>
            <c:ext xmlns:c16="http://schemas.microsoft.com/office/drawing/2014/chart" uri="{C3380CC4-5D6E-409C-BE32-E72D297353CC}">
              <c16:uniqueId val="{00000006-9FF7-404A-BC9B-A5B4876CB783}"/>
            </c:ext>
          </c:extLst>
        </c:ser>
        <c:ser>
          <c:idx val="7"/>
          <c:order val="6"/>
          <c:tx>
            <c:v>Expenditure threshold - Total anticipated expenditure for subsequent year (£m)</c:v>
          </c:tx>
          <c:spPr>
            <a:ln>
              <a:solidFill>
                <a:srgbClr val="7030A0"/>
              </a:solidFill>
              <a:prstDash val="sysDot"/>
            </a:ln>
          </c:spPr>
          <c:marker>
            <c:symbol val="none"/>
          </c:marker>
          <c:cat>
            <c:numLit>
              <c:formatCode>[$-F800]dddd\,\ mmmm\ dd\,\ yyyy</c:formatCode>
              <c:ptCount val="96"/>
              <c:pt idx="0">
                <c:v>41394</c:v>
              </c:pt>
              <c:pt idx="1">
                <c:v>41425</c:v>
              </c:pt>
              <c:pt idx="2">
                <c:v>41455</c:v>
              </c:pt>
              <c:pt idx="3">
                <c:v>41486</c:v>
              </c:pt>
              <c:pt idx="4">
                <c:v>41517</c:v>
              </c:pt>
              <c:pt idx="5">
                <c:v>41547</c:v>
              </c:pt>
              <c:pt idx="6">
                <c:v>41578</c:v>
              </c:pt>
              <c:pt idx="7">
                <c:v>41608</c:v>
              </c:pt>
              <c:pt idx="8">
                <c:v>41639</c:v>
              </c:pt>
              <c:pt idx="9">
                <c:v>41670</c:v>
              </c:pt>
              <c:pt idx="10">
                <c:v>41698</c:v>
              </c:pt>
              <c:pt idx="11">
                <c:v>41729</c:v>
              </c:pt>
              <c:pt idx="12">
                <c:v>41759</c:v>
              </c:pt>
              <c:pt idx="13">
                <c:v>41790</c:v>
              </c:pt>
              <c:pt idx="14">
                <c:v>41820</c:v>
              </c:pt>
              <c:pt idx="15">
                <c:v>41851</c:v>
              </c:pt>
              <c:pt idx="16">
                <c:v>41882</c:v>
              </c:pt>
              <c:pt idx="17">
                <c:v>41912</c:v>
              </c:pt>
              <c:pt idx="18">
                <c:v>41943</c:v>
              </c:pt>
              <c:pt idx="19">
                <c:v>41973</c:v>
              </c:pt>
              <c:pt idx="20">
                <c:v>42004</c:v>
              </c:pt>
              <c:pt idx="21">
                <c:v>42035</c:v>
              </c:pt>
              <c:pt idx="22">
                <c:v>42063</c:v>
              </c:pt>
              <c:pt idx="23">
                <c:v>42094</c:v>
              </c:pt>
              <c:pt idx="24">
                <c:v>42124</c:v>
              </c:pt>
              <c:pt idx="25">
                <c:v>42155</c:v>
              </c:pt>
              <c:pt idx="26">
                <c:v>42185</c:v>
              </c:pt>
              <c:pt idx="27">
                <c:v>42216</c:v>
              </c:pt>
              <c:pt idx="28">
                <c:v>42247</c:v>
              </c:pt>
              <c:pt idx="29">
                <c:v>42277</c:v>
              </c:pt>
              <c:pt idx="30">
                <c:v>42308</c:v>
              </c:pt>
              <c:pt idx="31">
                <c:v>42338</c:v>
              </c:pt>
              <c:pt idx="32">
                <c:v>42369</c:v>
              </c:pt>
              <c:pt idx="33">
                <c:v>42400</c:v>
              </c:pt>
              <c:pt idx="34">
                <c:v>42429</c:v>
              </c:pt>
              <c:pt idx="35">
                <c:v>42460</c:v>
              </c:pt>
              <c:pt idx="36">
                <c:v>42490</c:v>
              </c:pt>
              <c:pt idx="37">
                <c:v>42521</c:v>
              </c:pt>
              <c:pt idx="38">
                <c:v>42551</c:v>
              </c:pt>
              <c:pt idx="39">
                <c:v>42582</c:v>
              </c:pt>
              <c:pt idx="40">
                <c:v>42613</c:v>
              </c:pt>
              <c:pt idx="41">
                <c:v>42643</c:v>
              </c:pt>
              <c:pt idx="42">
                <c:v>42674</c:v>
              </c:pt>
              <c:pt idx="43">
                <c:v>42704</c:v>
              </c:pt>
              <c:pt idx="44">
                <c:v>42735</c:v>
              </c:pt>
              <c:pt idx="45">
                <c:v>42766</c:v>
              </c:pt>
              <c:pt idx="46">
                <c:v>42794</c:v>
              </c:pt>
              <c:pt idx="47">
                <c:v>42825</c:v>
              </c:pt>
              <c:pt idx="48">
                <c:v>42855</c:v>
              </c:pt>
              <c:pt idx="49">
                <c:v>42886</c:v>
              </c:pt>
              <c:pt idx="50">
                <c:v>42916</c:v>
              </c:pt>
              <c:pt idx="51">
                <c:v>42947</c:v>
              </c:pt>
              <c:pt idx="52">
                <c:v>42978</c:v>
              </c:pt>
              <c:pt idx="53">
                <c:v>43008</c:v>
              </c:pt>
              <c:pt idx="54">
                <c:v>43039</c:v>
              </c:pt>
              <c:pt idx="55">
                <c:v>43069</c:v>
              </c:pt>
              <c:pt idx="56">
                <c:v>43100</c:v>
              </c:pt>
              <c:pt idx="57">
                <c:v>43131</c:v>
              </c:pt>
              <c:pt idx="58">
                <c:v>43159</c:v>
              </c:pt>
              <c:pt idx="59">
                <c:v>43190</c:v>
              </c:pt>
              <c:pt idx="60">
                <c:v>43220</c:v>
              </c:pt>
              <c:pt idx="61">
                <c:v>43251</c:v>
              </c:pt>
              <c:pt idx="62">
                <c:v>43281</c:v>
              </c:pt>
              <c:pt idx="63">
                <c:v>43312</c:v>
              </c:pt>
              <c:pt idx="64">
                <c:v>43343</c:v>
              </c:pt>
              <c:pt idx="65">
                <c:v>43373</c:v>
              </c:pt>
              <c:pt idx="66">
                <c:v>43404</c:v>
              </c:pt>
              <c:pt idx="67">
                <c:v>43434</c:v>
              </c:pt>
              <c:pt idx="68">
                <c:v>43465</c:v>
              </c:pt>
              <c:pt idx="69">
                <c:v>43496</c:v>
              </c:pt>
              <c:pt idx="70">
                <c:v>43524</c:v>
              </c:pt>
              <c:pt idx="71">
                <c:v>43555</c:v>
              </c:pt>
              <c:pt idx="72">
                <c:v>43585</c:v>
              </c:pt>
              <c:pt idx="73">
                <c:v>43616</c:v>
              </c:pt>
              <c:pt idx="74">
                <c:v>43646</c:v>
              </c:pt>
              <c:pt idx="75">
                <c:v>43677</c:v>
              </c:pt>
              <c:pt idx="76">
                <c:v>43708</c:v>
              </c:pt>
              <c:pt idx="77">
                <c:v>43738</c:v>
              </c:pt>
              <c:pt idx="78">
                <c:v>43769</c:v>
              </c:pt>
              <c:pt idx="79">
                <c:v>43799</c:v>
              </c:pt>
              <c:pt idx="80">
                <c:v>43830</c:v>
              </c:pt>
              <c:pt idx="81">
                <c:v>43861</c:v>
              </c:pt>
              <c:pt idx="82">
                <c:v>43890</c:v>
              </c:pt>
              <c:pt idx="83">
                <c:v>43921</c:v>
              </c:pt>
              <c:pt idx="84">
                <c:v>43951</c:v>
              </c:pt>
              <c:pt idx="85">
                <c:v>43982</c:v>
              </c:pt>
              <c:pt idx="86">
                <c:v>44012</c:v>
              </c:pt>
              <c:pt idx="87">
                <c:v>44043</c:v>
              </c:pt>
              <c:pt idx="88">
                <c:v>44074</c:v>
              </c:pt>
              <c:pt idx="89">
                <c:v>44104</c:v>
              </c:pt>
              <c:pt idx="90">
                <c:v>44135</c:v>
              </c:pt>
              <c:pt idx="91">
                <c:v>44165</c:v>
              </c:pt>
              <c:pt idx="92">
                <c:v>44196</c:v>
              </c:pt>
              <c:pt idx="93">
                <c:v>44227</c:v>
              </c:pt>
              <c:pt idx="94">
                <c:v>44255</c:v>
              </c:pt>
              <c:pt idx="95">
                <c:v>44286</c:v>
              </c:pt>
            </c:numLit>
          </c:cat>
          <c:val>
            <c:numLit>
              <c:formatCode>General</c:formatCode>
              <c:ptCount val="96"/>
              <c:pt idx="60">
                <c:v>87.39</c:v>
              </c:pt>
              <c:pt idx="63">
                <c:v>88.1</c:v>
              </c:pt>
              <c:pt idx="66">
                <c:v>88.82</c:v>
              </c:pt>
              <c:pt idx="69">
                <c:v>89.54</c:v>
              </c:pt>
              <c:pt idx="72">
                <c:v>90.26</c:v>
              </c:pt>
            </c:numLit>
          </c:val>
          <c:smooth val="0"/>
          <c:extLst>
            <c:ext xmlns:c16="http://schemas.microsoft.com/office/drawing/2014/chart" uri="{C3380CC4-5D6E-409C-BE32-E72D297353CC}">
              <c16:uniqueId val="{00000007-9FF7-404A-BC9B-A5B4876CB783}"/>
            </c:ext>
          </c:extLst>
        </c:ser>
        <c:dLbls>
          <c:showLegendKey val="0"/>
          <c:showVal val="0"/>
          <c:showCatName val="0"/>
          <c:showSerName val="0"/>
          <c:showPercent val="0"/>
          <c:showBubbleSize val="0"/>
        </c:dLbls>
        <c:marker val="1"/>
        <c:smooth val="0"/>
        <c:axId val="306671616"/>
        <c:axId val="306673536"/>
        <c:extLst>
          <c:ext xmlns:c15="http://schemas.microsoft.com/office/drawing/2012/chart" uri="{02D57815-91ED-43cb-92C2-25804820EDAC}">
            <c15:filteredLineSeries>
              <c15:ser>
                <c:idx val="4"/>
                <c:order val="7"/>
                <c:tx>
                  <c:v>Expenditure threshold - Total anticipated expenditure for subsequent year (£m)</c:v>
                </c:tx>
                <c:spPr>
                  <a:ln>
                    <a:prstDash val="sysDot"/>
                  </a:ln>
                </c:spPr>
                <c:marker>
                  <c:symbol val="none"/>
                </c:marker>
                <c:val>
                  <c:numLit>
                    <c:formatCode>General</c:formatCode>
                    <c:ptCount val="96"/>
                    <c:pt idx="75">
                      <c:v>77.5</c:v>
                    </c:pt>
                    <c:pt idx="78">
                      <c:v>79.22</c:v>
                    </c:pt>
                    <c:pt idx="81">
                      <c:v>80.94</c:v>
                    </c:pt>
                    <c:pt idx="84">
                      <c:v>82.66</c:v>
                    </c:pt>
                    <c:pt idx="87">
                      <c:v>84.38</c:v>
                    </c:pt>
                    <c:pt idx="90">
                      <c:v>86.1</c:v>
                    </c:pt>
                    <c:pt idx="93">
                      <c:v>87.82</c:v>
                    </c:pt>
                  </c:numLit>
                </c:val>
                <c:smooth val="0"/>
                <c:extLst>
                  <c:ext xmlns:c16="http://schemas.microsoft.com/office/drawing/2014/chart" uri="{C3380CC4-5D6E-409C-BE32-E72D297353CC}">
                    <c16:uniqueId val="{00000008-9FF7-404A-BC9B-A5B4876CB783}"/>
                  </c:ext>
                </c:extLst>
              </c15:ser>
            </c15:filteredLineSeries>
          </c:ext>
        </c:extLst>
      </c:lineChart>
      <c:catAx>
        <c:axId val="306671616"/>
        <c:scaling>
          <c:orientation val="minMax"/>
          <c:max val="103"/>
          <c:min val="80"/>
        </c:scaling>
        <c:delete val="0"/>
        <c:axPos val="b"/>
        <c:numFmt formatCode="[$-F800]dddd\,\ mmmm\ dd\,\ yyyy" sourceLinked="0"/>
        <c:majorTickMark val="out"/>
        <c:minorTickMark val="none"/>
        <c:tickLblPos val="nextTo"/>
        <c:txPr>
          <a:bodyPr rot="-5400000"/>
          <a:lstStyle/>
          <a:p>
            <a:pPr>
              <a:defRPr sz="900"/>
            </a:pPr>
            <a:endParaRPr lang="en-US"/>
          </a:p>
        </c:txPr>
        <c:crossAx val="306673536"/>
        <c:crosses val="autoZero"/>
        <c:auto val="0"/>
        <c:lblAlgn val="ctr"/>
        <c:lblOffset val="100"/>
        <c:tickLblSkip val="1"/>
        <c:noMultiLvlLbl val="1"/>
      </c:catAx>
      <c:valAx>
        <c:axId val="306673536"/>
        <c:scaling>
          <c:orientation val="minMax"/>
        </c:scaling>
        <c:delete val="0"/>
        <c:axPos val="l"/>
        <c:majorGridlines/>
        <c:title>
          <c:tx>
            <c:rich>
              <a:bodyPr rot="-5400000" vert="horz"/>
              <a:lstStyle/>
              <a:p>
                <a:pPr>
                  <a:defRPr sz="1200"/>
                </a:pPr>
                <a:r>
                  <a:rPr lang="en-GB" sz="1200"/>
                  <a:t>£ million</a:t>
                </a:r>
              </a:p>
            </c:rich>
          </c:tx>
          <c:overlay val="0"/>
        </c:title>
        <c:numFmt formatCode="#,##0" sourceLinked="0"/>
        <c:majorTickMark val="out"/>
        <c:minorTickMark val="none"/>
        <c:tickLblPos val="nextTo"/>
        <c:crossAx val="306671616"/>
        <c:crosses val="autoZero"/>
        <c:crossBetween val="between"/>
      </c:valAx>
    </c:plotArea>
    <c:legend>
      <c:legendPos val="r"/>
      <c:legendEntry>
        <c:idx val="6"/>
        <c:delete val="1"/>
      </c:legendEntry>
      <c:layout>
        <c:manualLayout>
          <c:xMode val="edge"/>
          <c:yMode val="edge"/>
          <c:x val="0.78097727061858757"/>
          <c:y val="0.11007232246439416"/>
          <c:w val="0.21902272938141251"/>
          <c:h val="0.6141518489147938"/>
        </c:manualLayout>
      </c:layout>
      <c:overlay val="0"/>
    </c:legend>
    <c:plotVisOnly val="1"/>
    <c:dispBlanksAs val="span"/>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"Solar Thermal forecast expenditure, as at 31.10.20"</c:f>
          <c:strCache>
            <c:ptCount val="1"/>
            <c:pt idx="0">
              <c:v>Solar Thermal forecast expenditure, as at 31.10.20</c:v>
            </c:pt>
          </c:strCache>
        </c:strRef>
      </c:tx>
      <c:layout>
        <c:manualLayout>
          <c:xMode val="edge"/>
          <c:yMode val="edge"/>
          <c:x val="0.19204393509562756"/>
          <c:y val="2.0575410735990552E-2"/>
        </c:manualLayout>
      </c:layout>
      <c:overlay val="1"/>
    </c:title>
    <c:autoTitleDeleted val="0"/>
    <c:plotArea>
      <c:layout>
        <c:manualLayout>
          <c:layoutTarget val="inner"/>
          <c:xMode val="edge"/>
          <c:yMode val="edge"/>
          <c:x val="6.4025218253494665E-2"/>
          <c:y val="0.10271969094933027"/>
          <c:w val="0.68442240209046845"/>
          <c:h val="0.69192365864287719"/>
        </c:manualLayout>
      </c:layout>
      <c:barChart>
        <c:barDir val="col"/>
        <c:grouping val="stacked"/>
        <c:varyColors val="0"/>
        <c:ser>
          <c:idx val="3"/>
          <c:order val="0"/>
          <c:tx>
            <c:v>Forecast expenditure (£m) - Accredited applications receiving payment</c:v>
          </c:tx>
          <c:spPr>
            <a:solidFill>
              <a:srgbClr val="00B050"/>
            </a:solidFill>
          </c:spPr>
          <c:invertIfNegative val="0"/>
          <c:cat>
            <c:numLit>
              <c:formatCode>[$-F800]dddd\,\ mmmm\ dd\,\ yyyy</c:formatCode>
              <c:ptCount val="121"/>
              <c:pt idx="0">
                <c:v>41394</c:v>
              </c:pt>
              <c:pt idx="1">
                <c:v>41425</c:v>
              </c:pt>
              <c:pt idx="2">
                <c:v>41455</c:v>
              </c:pt>
              <c:pt idx="3">
                <c:v>41486</c:v>
              </c:pt>
              <c:pt idx="4">
                <c:v>41517</c:v>
              </c:pt>
              <c:pt idx="5">
                <c:v>41547</c:v>
              </c:pt>
              <c:pt idx="6">
                <c:v>41578</c:v>
              </c:pt>
              <c:pt idx="7">
                <c:v>41608</c:v>
              </c:pt>
              <c:pt idx="8">
                <c:v>41639</c:v>
              </c:pt>
              <c:pt idx="9">
                <c:v>41670</c:v>
              </c:pt>
              <c:pt idx="10">
                <c:v>41698</c:v>
              </c:pt>
              <c:pt idx="11">
                <c:v>41729</c:v>
              </c:pt>
              <c:pt idx="12">
                <c:v>41759</c:v>
              </c:pt>
              <c:pt idx="13">
                <c:v>41790</c:v>
              </c:pt>
              <c:pt idx="14">
                <c:v>41820</c:v>
              </c:pt>
              <c:pt idx="15">
                <c:v>41851</c:v>
              </c:pt>
              <c:pt idx="16">
                <c:v>41882</c:v>
              </c:pt>
              <c:pt idx="17">
                <c:v>41912</c:v>
              </c:pt>
              <c:pt idx="18">
                <c:v>41943</c:v>
              </c:pt>
              <c:pt idx="19">
                <c:v>41973</c:v>
              </c:pt>
              <c:pt idx="20">
                <c:v>42004</c:v>
              </c:pt>
              <c:pt idx="21">
                <c:v>42035</c:v>
              </c:pt>
              <c:pt idx="22">
                <c:v>42063</c:v>
              </c:pt>
              <c:pt idx="23">
                <c:v>42094</c:v>
              </c:pt>
              <c:pt idx="24">
                <c:v>42124</c:v>
              </c:pt>
              <c:pt idx="25">
                <c:v>42155</c:v>
              </c:pt>
              <c:pt idx="26">
                <c:v>42185</c:v>
              </c:pt>
              <c:pt idx="27">
                <c:v>42216</c:v>
              </c:pt>
              <c:pt idx="28">
                <c:v>42247</c:v>
              </c:pt>
              <c:pt idx="29">
                <c:v>42277</c:v>
              </c:pt>
              <c:pt idx="30">
                <c:v>42308</c:v>
              </c:pt>
              <c:pt idx="31">
                <c:v>42338</c:v>
              </c:pt>
              <c:pt idx="32">
                <c:v>42369</c:v>
              </c:pt>
              <c:pt idx="33">
                <c:v>42400</c:v>
              </c:pt>
              <c:pt idx="34">
                <c:v>42429</c:v>
              </c:pt>
              <c:pt idx="35">
                <c:v>42460</c:v>
              </c:pt>
              <c:pt idx="36">
                <c:v>42490</c:v>
              </c:pt>
              <c:pt idx="37">
                <c:v>42521</c:v>
              </c:pt>
              <c:pt idx="38">
                <c:v>42551</c:v>
              </c:pt>
              <c:pt idx="39">
                <c:v>42582</c:v>
              </c:pt>
              <c:pt idx="40">
                <c:v>42613</c:v>
              </c:pt>
              <c:pt idx="41">
                <c:v>42643</c:v>
              </c:pt>
              <c:pt idx="42">
                <c:v>42674</c:v>
              </c:pt>
              <c:pt idx="43">
                <c:v>42704</c:v>
              </c:pt>
              <c:pt idx="44">
                <c:v>42735</c:v>
              </c:pt>
              <c:pt idx="45">
                <c:v>42766</c:v>
              </c:pt>
              <c:pt idx="46">
                <c:v>42794</c:v>
              </c:pt>
              <c:pt idx="47">
                <c:v>42825</c:v>
              </c:pt>
              <c:pt idx="48">
                <c:v>42855</c:v>
              </c:pt>
              <c:pt idx="49">
                <c:v>42886</c:v>
              </c:pt>
              <c:pt idx="50">
                <c:v>42916</c:v>
              </c:pt>
              <c:pt idx="51">
                <c:v>42947</c:v>
              </c:pt>
              <c:pt idx="52">
                <c:v>42978</c:v>
              </c:pt>
              <c:pt idx="53">
                <c:v>43008</c:v>
              </c:pt>
              <c:pt idx="54">
                <c:v>43039</c:v>
              </c:pt>
              <c:pt idx="55">
                <c:v>43069</c:v>
              </c:pt>
              <c:pt idx="56">
                <c:v>43100</c:v>
              </c:pt>
              <c:pt idx="57">
                <c:v>43131</c:v>
              </c:pt>
              <c:pt idx="58">
                <c:v>43159</c:v>
              </c:pt>
              <c:pt idx="59">
                <c:v>43190</c:v>
              </c:pt>
              <c:pt idx="60">
                <c:v>43220</c:v>
              </c:pt>
              <c:pt idx="61">
                <c:v>43251</c:v>
              </c:pt>
              <c:pt idx="62">
                <c:v>43281</c:v>
              </c:pt>
              <c:pt idx="63">
                <c:v>43312</c:v>
              </c:pt>
              <c:pt idx="64">
                <c:v>43343</c:v>
              </c:pt>
              <c:pt idx="65">
                <c:v>43373</c:v>
              </c:pt>
              <c:pt idx="66">
                <c:v>43404</c:v>
              </c:pt>
              <c:pt idx="67">
                <c:v>43434</c:v>
              </c:pt>
              <c:pt idx="68">
                <c:v>43465</c:v>
              </c:pt>
              <c:pt idx="69">
                <c:v>43496</c:v>
              </c:pt>
              <c:pt idx="70">
                <c:v>43524</c:v>
              </c:pt>
              <c:pt idx="71">
                <c:v>43555</c:v>
              </c:pt>
              <c:pt idx="72">
                <c:v>43585</c:v>
              </c:pt>
              <c:pt idx="73">
                <c:v>43616</c:v>
              </c:pt>
              <c:pt idx="74">
                <c:v>43646</c:v>
              </c:pt>
              <c:pt idx="75">
                <c:v>43677</c:v>
              </c:pt>
              <c:pt idx="76">
                <c:v>43708</c:v>
              </c:pt>
              <c:pt idx="77">
                <c:v>43738</c:v>
              </c:pt>
              <c:pt idx="78">
                <c:v>43769</c:v>
              </c:pt>
              <c:pt idx="79">
                <c:v>43799</c:v>
              </c:pt>
              <c:pt idx="80">
                <c:v>43830</c:v>
              </c:pt>
              <c:pt idx="81">
                <c:v>43861</c:v>
              </c:pt>
              <c:pt idx="82">
                <c:v>43890</c:v>
              </c:pt>
              <c:pt idx="83">
                <c:v>43921</c:v>
              </c:pt>
              <c:pt idx="84">
                <c:v>43951</c:v>
              </c:pt>
              <c:pt idx="85">
                <c:v>43982</c:v>
              </c:pt>
              <c:pt idx="86">
                <c:v>44012</c:v>
              </c:pt>
              <c:pt idx="87">
                <c:v>44043</c:v>
              </c:pt>
              <c:pt idx="88">
                <c:v>44074</c:v>
              </c:pt>
              <c:pt idx="89">
                <c:v>44104</c:v>
              </c:pt>
              <c:pt idx="90">
                <c:v>44135</c:v>
              </c:pt>
              <c:pt idx="91">
                <c:v>44165</c:v>
              </c:pt>
              <c:pt idx="92">
                <c:v>44196</c:v>
              </c:pt>
              <c:pt idx="93">
                <c:v>44227</c:v>
              </c:pt>
              <c:pt idx="94">
                <c:v>44255</c:v>
              </c:pt>
              <c:pt idx="95">
                <c:v>44286</c:v>
              </c:pt>
              <c:pt idx="96">
                <c:v>44316</c:v>
              </c:pt>
              <c:pt idx="97">
                <c:v>44347</c:v>
              </c:pt>
              <c:pt idx="98">
                <c:v>44377</c:v>
              </c:pt>
              <c:pt idx="99">
                <c:v>44408</c:v>
              </c:pt>
              <c:pt idx="100">
                <c:v>44439</c:v>
              </c:pt>
              <c:pt idx="101">
                <c:v>44469</c:v>
              </c:pt>
              <c:pt idx="102">
                <c:v>44500</c:v>
              </c:pt>
              <c:pt idx="103">
                <c:v>44530</c:v>
              </c:pt>
              <c:pt idx="104">
                <c:v>44561</c:v>
              </c:pt>
              <c:pt idx="105">
                <c:v>44592</c:v>
              </c:pt>
              <c:pt idx="106">
                <c:v>44620</c:v>
              </c:pt>
              <c:pt idx="107">
                <c:v>44651</c:v>
              </c:pt>
              <c:pt idx="108">
                <c:v>44681</c:v>
              </c:pt>
              <c:pt idx="109">
                <c:v>44712</c:v>
              </c:pt>
              <c:pt idx="110">
                <c:v>44742</c:v>
              </c:pt>
              <c:pt idx="111">
                <c:v>44773</c:v>
              </c:pt>
              <c:pt idx="112">
                <c:v>44804</c:v>
              </c:pt>
              <c:pt idx="113">
                <c:v>44834</c:v>
              </c:pt>
              <c:pt idx="114">
                <c:v>44865</c:v>
              </c:pt>
              <c:pt idx="115">
                <c:v>44895</c:v>
              </c:pt>
              <c:pt idx="116">
                <c:v>44926</c:v>
              </c:pt>
              <c:pt idx="117">
                <c:v>44957</c:v>
              </c:pt>
              <c:pt idx="118">
                <c:v>44985</c:v>
              </c:pt>
              <c:pt idx="119">
                <c:v>45016</c:v>
              </c:pt>
              <c:pt idx="120">
                <c:v>45046</c:v>
              </c:pt>
            </c:numLit>
          </c:cat>
          <c:val>
            <c:numLit>
              <c:formatCode>"£"#,##0.00</c:formatCode>
              <c:ptCount val="96"/>
              <c:pt idx="0">
                <c:v>0.01</c:v>
              </c:pt>
              <c:pt idx="1">
                <c:v>0.02</c:v>
              </c:pt>
              <c:pt idx="2">
                <c:v>1.8590519502350251E-2</c:v>
              </c:pt>
              <c:pt idx="3">
                <c:v>2.4464167934339826E-2</c:v>
              </c:pt>
              <c:pt idx="4">
                <c:v>3.2479924335638281E-2</c:v>
              </c:pt>
              <c:pt idx="5">
                <c:v>3.5240617114975427E-2</c:v>
              </c:pt>
              <c:pt idx="6">
                <c:v>3.669169309968353E-2</c:v>
              </c:pt>
              <c:pt idx="7">
                <c:v>3.5928237540982719E-2</c:v>
              </c:pt>
              <c:pt idx="8">
                <c:v>3.7300312906592484E-2</c:v>
              </c:pt>
              <c:pt idx="9">
                <c:v>3.6636240126853285E-2</c:v>
              </c:pt>
              <c:pt idx="10">
                <c:v>3.8931601317148443E-2</c:v>
              </c:pt>
              <c:pt idx="11">
                <c:v>4.5385138925023383E-2</c:v>
              </c:pt>
              <c:pt idx="12">
                <c:v>7.1392818035021746E-2</c:v>
              </c:pt>
              <c:pt idx="13">
                <c:v>7.0000000000000007E-2</c:v>
              </c:pt>
              <c:pt idx="14">
                <c:v>0.08</c:v>
              </c:pt>
              <c:pt idx="15">
                <c:v>0.09</c:v>
              </c:pt>
              <c:pt idx="16">
                <c:v>9.888711598234716E-2</c:v>
              </c:pt>
              <c:pt idx="17">
                <c:v>0.12273695129887668</c:v>
              </c:pt>
              <c:pt idx="18">
                <c:v>0.12486291197786983</c:v>
              </c:pt>
              <c:pt idx="19">
                <c:v>0.13200023866741575</c:v>
              </c:pt>
              <c:pt idx="20">
                <c:v>0.13014062028355264</c:v>
              </c:pt>
              <c:pt idx="21">
                <c:v>0.12558320753861626</c:v>
              </c:pt>
              <c:pt idx="22">
                <c:v>0.12653239281256184</c:v>
              </c:pt>
              <c:pt idx="23">
                <c:v>0.12528375903334218</c:v>
              </c:pt>
              <c:pt idx="24">
                <c:v>0.12571845959688135</c:v>
              </c:pt>
              <c:pt idx="25">
                <c:v>0.12613235417533314</c:v>
              </c:pt>
              <c:pt idx="26">
                <c:v>0.13033656217201481</c:v>
              </c:pt>
              <c:pt idx="27">
                <c:v>0.13816269781360457</c:v>
              </c:pt>
              <c:pt idx="28">
                <c:v>0.1435366258114277</c:v>
              </c:pt>
              <c:pt idx="29">
                <c:v>0.14475498231549788</c:v>
              </c:pt>
              <c:pt idx="30">
                <c:v>0.14698153722430748</c:v>
              </c:pt>
              <c:pt idx="31">
                <c:v>0.15</c:v>
              </c:pt>
              <c:pt idx="32">
                <c:v>0.15</c:v>
              </c:pt>
              <c:pt idx="33">
                <c:v>0.15075000221215271</c:v>
              </c:pt>
              <c:pt idx="34">
                <c:v>0.15052005897510365</c:v>
              </c:pt>
              <c:pt idx="35">
                <c:v>0.14620605196322745</c:v>
              </c:pt>
              <c:pt idx="36">
                <c:v>0.1444468228467011</c:v>
              </c:pt>
              <c:pt idx="37">
                <c:v>0.13803450951461377</c:v>
              </c:pt>
              <c:pt idx="38">
                <c:v>0.1407618247448495</c:v>
              </c:pt>
              <c:pt idx="39">
                <c:v>0.14185798350720402</c:v>
              </c:pt>
              <c:pt idx="40">
                <c:v>0.15844866301234142</c:v>
              </c:pt>
              <c:pt idx="41">
                <c:v>0.16526128164308329</c:v>
              </c:pt>
              <c:pt idx="42">
                <c:v>0.16635902770291416</c:v>
              </c:pt>
              <c:pt idx="43">
                <c:v>0.18164848078500753</c:v>
              </c:pt>
              <c:pt idx="44">
                <c:v>0.18290626008327082</c:v>
              </c:pt>
              <c:pt idx="45">
                <c:v>0.19009265459567612</c:v>
              </c:pt>
              <c:pt idx="46">
                <c:v>0.18452198280337029</c:v>
              </c:pt>
              <c:pt idx="47">
                <c:v>0.17434064991003081</c:v>
              </c:pt>
              <c:pt idx="48">
                <c:v>0.1800619614481227</c:v>
              </c:pt>
              <c:pt idx="49">
                <c:v>0.1717323200326725</c:v>
              </c:pt>
              <c:pt idx="50">
                <c:v>0.17362840776964808</c:v>
              </c:pt>
              <c:pt idx="51">
                <c:v>0.17571418050084239</c:v>
              </c:pt>
              <c:pt idx="52">
                <c:v>0.17695067918849244</c:v>
              </c:pt>
              <c:pt idx="53">
                <c:v>0.18</c:v>
              </c:pt>
              <c:pt idx="54">
                <c:v>0.19101791586848285</c:v>
              </c:pt>
              <c:pt idx="55">
                <c:v>0.19</c:v>
              </c:pt>
              <c:pt idx="56">
                <c:v>0.19017911454680564</c:v>
              </c:pt>
              <c:pt idx="57">
                <c:v>0.18982445617621194</c:v>
              </c:pt>
              <c:pt idx="58">
                <c:v>0.1899170074846602</c:v>
              </c:pt>
              <c:pt idx="59">
                <c:v>0.19082727434321345</c:v>
              </c:pt>
              <c:pt idx="60">
                <c:v>0.18239089510000001</c:v>
              </c:pt>
              <c:pt idx="61">
                <c:v>0.18182386882999999</c:v>
              </c:pt>
              <c:pt idx="62">
                <c:v>0.18215353568999998</c:v>
              </c:pt>
              <c:pt idx="63">
                <c:v>0.18280457869</c:v>
              </c:pt>
              <c:pt idx="64">
                <c:v>0.19874834661999999</c:v>
              </c:pt>
              <c:pt idx="65">
                <c:v>0.21885541</c:v>
              </c:pt>
              <c:pt idx="66">
                <c:v>0.22503400000000001</c:v>
              </c:pt>
              <c:pt idx="67">
                <c:v>0.23794161999999999</c:v>
              </c:pt>
              <c:pt idx="68">
                <c:v>0.25582777000000001</c:v>
              </c:pt>
              <c:pt idx="69">
                <c:v>0.25011368</c:v>
              </c:pt>
              <c:pt idx="70">
                <c:v>0.24719374</c:v>
              </c:pt>
              <c:pt idx="71">
                <c:v>0.24459189000000001</c:v>
              </c:pt>
              <c:pt idx="72">
                <c:v>0.24352952</c:v>
              </c:pt>
              <c:pt idx="73">
                <c:v>0.24381256000000001</c:v>
              </c:pt>
              <c:pt idx="74">
                <c:v>0.25043023999999997</c:v>
              </c:pt>
              <c:pt idx="75">
                <c:v>0.25204257000000002</c:v>
              </c:pt>
              <c:pt idx="76">
                <c:v>0.25632375000000002</c:v>
              </c:pt>
              <c:pt idx="77">
                <c:v>0.25814027000000001</c:v>
              </c:pt>
              <c:pt idx="78">
                <c:v>0.26251690999999999</c:v>
              </c:pt>
              <c:pt idx="79">
                <c:v>0.26341637000000001</c:v>
              </c:pt>
              <c:pt idx="80">
                <c:v>0.26016094000000001</c:v>
              </c:pt>
              <c:pt idx="81">
                <c:v>0.25717660999999997</c:v>
              </c:pt>
              <c:pt idx="82">
                <c:v>0.24521439</c:v>
              </c:pt>
              <c:pt idx="83">
                <c:v>0.24396254000000001</c:v>
              </c:pt>
              <c:pt idx="84">
                <c:v>0.23726676000000002</c:v>
              </c:pt>
              <c:pt idx="85">
                <c:v>0.23734935999999998</c:v>
              </c:pt>
              <c:pt idx="86">
                <c:v>0.24099889999999999</c:v>
              </c:pt>
              <c:pt idx="87">
                <c:v>0.24142439000000002</c:v>
              </c:pt>
              <c:pt idx="88">
                <c:v>0.24571570000000001</c:v>
              </c:pt>
              <c:pt idx="89">
                <c:v>0.24733068</c:v>
              </c:pt>
              <c:pt idx="90">
                <c:v>0.24864589000000001</c:v>
              </c:pt>
            </c:numLit>
          </c:val>
          <c:extLst>
            <c:ext xmlns:c16="http://schemas.microsoft.com/office/drawing/2014/chart" uri="{C3380CC4-5D6E-409C-BE32-E72D297353CC}">
              <c16:uniqueId val="{00000000-55A4-4219-9154-57F743B54464}"/>
            </c:ext>
          </c:extLst>
        </c:ser>
        <c:ser>
          <c:idx val="2"/>
          <c:order val="1"/>
          <c:tx>
            <c:v>Forecast expenditure (£m) - Accredited applications that have not yet received payment</c:v>
          </c:tx>
          <c:spPr>
            <a:solidFill>
              <a:srgbClr val="FFC000"/>
            </a:solidFill>
          </c:spPr>
          <c:invertIfNegative val="0"/>
          <c:cat>
            <c:numLit>
              <c:formatCode>[$-F800]dddd\,\ mmmm\ dd\,\ yyyy</c:formatCode>
              <c:ptCount val="121"/>
              <c:pt idx="0">
                <c:v>41394</c:v>
              </c:pt>
              <c:pt idx="1">
                <c:v>41425</c:v>
              </c:pt>
              <c:pt idx="2">
                <c:v>41455</c:v>
              </c:pt>
              <c:pt idx="3">
                <c:v>41486</c:v>
              </c:pt>
              <c:pt idx="4">
                <c:v>41517</c:v>
              </c:pt>
              <c:pt idx="5">
                <c:v>41547</c:v>
              </c:pt>
              <c:pt idx="6">
                <c:v>41578</c:v>
              </c:pt>
              <c:pt idx="7">
                <c:v>41608</c:v>
              </c:pt>
              <c:pt idx="8">
                <c:v>41639</c:v>
              </c:pt>
              <c:pt idx="9">
                <c:v>41670</c:v>
              </c:pt>
              <c:pt idx="10">
                <c:v>41698</c:v>
              </c:pt>
              <c:pt idx="11">
                <c:v>41729</c:v>
              </c:pt>
              <c:pt idx="12">
                <c:v>41759</c:v>
              </c:pt>
              <c:pt idx="13">
                <c:v>41790</c:v>
              </c:pt>
              <c:pt idx="14">
                <c:v>41820</c:v>
              </c:pt>
              <c:pt idx="15">
                <c:v>41851</c:v>
              </c:pt>
              <c:pt idx="16">
                <c:v>41882</c:v>
              </c:pt>
              <c:pt idx="17">
                <c:v>41912</c:v>
              </c:pt>
              <c:pt idx="18">
                <c:v>41943</c:v>
              </c:pt>
              <c:pt idx="19">
                <c:v>41973</c:v>
              </c:pt>
              <c:pt idx="20">
                <c:v>42004</c:v>
              </c:pt>
              <c:pt idx="21">
                <c:v>42035</c:v>
              </c:pt>
              <c:pt idx="22">
                <c:v>42063</c:v>
              </c:pt>
              <c:pt idx="23">
                <c:v>42094</c:v>
              </c:pt>
              <c:pt idx="24">
                <c:v>42124</c:v>
              </c:pt>
              <c:pt idx="25">
                <c:v>42155</c:v>
              </c:pt>
              <c:pt idx="26">
                <c:v>42185</c:v>
              </c:pt>
              <c:pt idx="27">
                <c:v>42216</c:v>
              </c:pt>
              <c:pt idx="28">
                <c:v>42247</c:v>
              </c:pt>
              <c:pt idx="29">
                <c:v>42277</c:v>
              </c:pt>
              <c:pt idx="30">
                <c:v>42308</c:v>
              </c:pt>
              <c:pt idx="31">
                <c:v>42338</c:v>
              </c:pt>
              <c:pt idx="32">
                <c:v>42369</c:v>
              </c:pt>
              <c:pt idx="33">
                <c:v>42400</c:v>
              </c:pt>
              <c:pt idx="34">
                <c:v>42429</c:v>
              </c:pt>
              <c:pt idx="35">
                <c:v>42460</c:v>
              </c:pt>
              <c:pt idx="36">
                <c:v>42490</c:v>
              </c:pt>
              <c:pt idx="37">
                <c:v>42521</c:v>
              </c:pt>
              <c:pt idx="38">
                <c:v>42551</c:v>
              </c:pt>
              <c:pt idx="39">
                <c:v>42582</c:v>
              </c:pt>
              <c:pt idx="40">
                <c:v>42613</c:v>
              </c:pt>
              <c:pt idx="41">
                <c:v>42643</c:v>
              </c:pt>
              <c:pt idx="42">
                <c:v>42674</c:v>
              </c:pt>
              <c:pt idx="43">
                <c:v>42704</c:v>
              </c:pt>
              <c:pt idx="44">
                <c:v>42735</c:v>
              </c:pt>
              <c:pt idx="45">
                <c:v>42766</c:v>
              </c:pt>
              <c:pt idx="46">
                <c:v>42794</c:v>
              </c:pt>
              <c:pt idx="47">
                <c:v>42825</c:v>
              </c:pt>
              <c:pt idx="48">
                <c:v>42855</c:v>
              </c:pt>
              <c:pt idx="49">
                <c:v>42886</c:v>
              </c:pt>
              <c:pt idx="50">
                <c:v>42916</c:v>
              </c:pt>
              <c:pt idx="51">
                <c:v>42947</c:v>
              </c:pt>
              <c:pt idx="52">
                <c:v>42978</c:v>
              </c:pt>
              <c:pt idx="53">
                <c:v>43008</c:v>
              </c:pt>
              <c:pt idx="54">
                <c:v>43039</c:v>
              </c:pt>
              <c:pt idx="55">
                <c:v>43069</c:v>
              </c:pt>
              <c:pt idx="56">
                <c:v>43100</c:v>
              </c:pt>
              <c:pt idx="57">
                <c:v>43131</c:v>
              </c:pt>
              <c:pt idx="58">
                <c:v>43159</c:v>
              </c:pt>
              <c:pt idx="59">
                <c:v>43190</c:v>
              </c:pt>
              <c:pt idx="60">
                <c:v>43220</c:v>
              </c:pt>
              <c:pt idx="61">
                <c:v>43251</c:v>
              </c:pt>
              <c:pt idx="62">
                <c:v>43281</c:v>
              </c:pt>
              <c:pt idx="63">
                <c:v>43312</c:v>
              </c:pt>
              <c:pt idx="64">
                <c:v>43343</c:v>
              </c:pt>
              <c:pt idx="65">
                <c:v>43373</c:v>
              </c:pt>
              <c:pt idx="66">
                <c:v>43404</c:v>
              </c:pt>
              <c:pt idx="67">
                <c:v>43434</c:v>
              </c:pt>
              <c:pt idx="68">
                <c:v>43465</c:v>
              </c:pt>
              <c:pt idx="69">
                <c:v>43496</c:v>
              </c:pt>
              <c:pt idx="70">
                <c:v>43524</c:v>
              </c:pt>
              <c:pt idx="71">
                <c:v>43555</c:v>
              </c:pt>
              <c:pt idx="72">
                <c:v>43585</c:v>
              </c:pt>
              <c:pt idx="73">
                <c:v>43616</c:v>
              </c:pt>
              <c:pt idx="74">
                <c:v>43646</c:v>
              </c:pt>
              <c:pt idx="75">
                <c:v>43677</c:v>
              </c:pt>
              <c:pt idx="76">
                <c:v>43708</c:v>
              </c:pt>
              <c:pt idx="77">
                <c:v>43738</c:v>
              </c:pt>
              <c:pt idx="78">
                <c:v>43769</c:v>
              </c:pt>
              <c:pt idx="79">
                <c:v>43799</c:v>
              </c:pt>
              <c:pt idx="80">
                <c:v>43830</c:v>
              </c:pt>
              <c:pt idx="81">
                <c:v>43861</c:v>
              </c:pt>
              <c:pt idx="82">
                <c:v>43890</c:v>
              </c:pt>
              <c:pt idx="83">
                <c:v>43921</c:v>
              </c:pt>
              <c:pt idx="84">
                <c:v>43951</c:v>
              </c:pt>
              <c:pt idx="85">
                <c:v>43982</c:v>
              </c:pt>
              <c:pt idx="86">
                <c:v>44012</c:v>
              </c:pt>
              <c:pt idx="87">
                <c:v>44043</c:v>
              </c:pt>
              <c:pt idx="88">
                <c:v>44074</c:v>
              </c:pt>
              <c:pt idx="89">
                <c:v>44104</c:v>
              </c:pt>
              <c:pt idx="90">
                <c:v>44135</c:v>
              </c:pt>
              <c:pt idx="91">
                <c:v>44165</c:v>
              </c:pt>
              <c:pt idx="92">
                <c:v>44196</c:v>
              </c:pt>
              <c:pt idx="93">
                <c:v>44227</c:v>
              </c:pt>
              <c:pt idx="94">
                <c:v>44255</c:v>
              </c:pt>
              <c:pt idx="95">
                <c:v>44286</c:v>
              </c:pt>
              <c:pt idx="96">
                <c:v>44316</c:v>
              </c:pt>
              <c:pt idx="97">
                <c:v>44347</c:v>
              </c:pt>
              <c:pt idx="98">
                <c:v>44377</c:v>
              </c:pt>
              <c:pt idx="99">
                <c:v>44408</c:v>
              </c:pt>
              <c:pt idx="100">
                <c:v>44439</c:v>
              </c:pt>
              <c:pt idx="101">
                <c:v>44469</c:v>
              </c:pt>
              <c:pt idx="102">
                <c:v>44500</c:v>
              </c:pt>
              <c:pt idx="103">
                <c:v>44530</c:v>
              </c:pt>
              <c:pt idx="104">
                <c:v>44561</c:v>
              </c:pt>
              <c:pt idx="105">
                <c:v>44592</c:v>
              </c:pt>
              <c:pt idx="106">
                <c:v>44620</c:v>
              </c:pt>
              <c:pt idx="107">
                <c:v>44651</c:v>
              </c:pt>
              <c:pt idx="108">
                <c:v>44681</c:v>
              </c:pt>
              <c:pt idx="109">
                <c:v>44712</c:v>
              </c:pt>
              <c:pt idx="110">
                <c:v>44742</c:v>
              </c:pt>
              <c:pt idx="111">
                <c:v>44773</c:v>
              </c:pt>
              <c:pt idx="112">
                <c:v>44804</c:v>
              </c:pt>
              <c:pt idx="113">
                <c:v>44834</c:v>
              </c:pt>
              <c:pt idx="114">
                <c:v>44865</c:v>
              </c:pt>
              <c:pt idx="115">
                <c:v>44895</c:v>
              </c:pt>
              <c:pt idx="116">
                <c:v>44926</c:v>
              </c:pt>
              <c:pt idx="117">
                <c:v>44957</c:v>
              </c:pt>
              <c:pt idx="118">
                <c:v>44985</c:v>
              </c:pt>
              <c:pt idx="119">
                <c:v>45016</c:v>
              </c:pt>
              <c:pt idx="120">
                <c:v>45046</c:v>
              </c:pt>
            </c:numLit>
          </c:cat>
          <c:val>
            <c:numLit>
              <c:formatCode>"£"#,##0.00</c:formatCode>
              <c:ptCount val="96"/>
              <c:pt idx="0">
                <c:v>0.01</c:v>
              </c:pt>
              <c:pt idx="1">
                <c:v>0.01</c:v>
              </c:pt>
              <c:pt idx="2">
                <c:v>8.0095493988476523E-3</c:v>
              </c:pt>
              <c:pt idx="3">
                <c:v>1.1004816873960745E-2</c:v>
              </c:pt>
              <c:pt idx="4">
                <c:v>1.0081242536728808E-2</c:v>
              </c:pt>
              <c:pt idx="5">
                <c:v>1.1180373770160585E-2</c:v>
              </c:pt>
              <c:pt idx="6">
                <c:v>1.6683219825105566E-2</c:v>
              </c:pt>
              <c:pt idx="7">
                <c:v>1.432748734856582E-2</c:v>
              </c:pt>
              <c:pt idx="8">
                <c:v>2.2383533117934357E-2</c:v>
              </c:pt>
              <c:pt idx="9">
                <c:v>2.7988269974590196E-2</c:v>
              </c:pt>
              <c:pt idx="10">
                <c:v>1.98360233436599E-2</c:v>
              </c:pt>
              <c:pt idx="11">
                <c:v>2.9633539818498325E-2</c:v>
              </c:pt>
              <c:pt idx="12">
                <c:v>1.9280253498777846E-2</c:v>
              </c:pt>
              <c:pt idx="13">
                <c:v>0.02</c:v>
              </c:pt>
              <c:pt idx="14">
                <c:v>0.02</c:v>
              </c:pt>
              <c:pt idx="15">
                <c:v>0.02</c:v>
              </c:pt>
              <c:pt idx="16">
                <c:v>1.5112329098406612E-2</c:v>
              </c:pt>
              <c:pt idx="17">
                <c:v>1.0692072612361495E-2</c:v>
              </c:pt>
              <c:pt idx="18">
                <c:v>1.0407427022019307E-2</c:v>
              </c:pt>
              <c:pt idx="19">
                <c:v>1.1855381567681582E-2</c:v>
              </c:pt>
              <c:pt idx="20">
                <c:v>9.8250182350647728E-3</c:v>
              </c:pt>
              <c:pt idx="21">
                <c:v>1.1429616204220647E-2</c:v>
              </c:pt>
              <c:pt idx="22">
                <c:v>1.1203902691854676E-2</c:v>
              </c:pt>
              <c:pt idx="23">
                <c:v>1.0178614178165315E-2</c:v>
              </c:pt>
              <c:pt idx="24">
                <c:v>8.3411762516959163E-3</c:v>
              </c:pt>
              <c:pt idx="25">
                <c:v>8.2056646059569961E-3</c:v>
              </c:pt>
              <c:pt idx="26">
                <c:v>8.8262561720637393E-3</c:v>
              </c:pt>
              <c:pt idx="27">
                <c:v>1.1395737949643738E-2</c:v>
              </c:pt>
              <c:pt idx="28">
                <c:v>1.2180582575506204E-2</c:v>
              </c:pt>
              <c:pt idx="29">
                <c:v>9.9851730213637562E-3</c:v>
              </c:pt>
              <c:pt idx="30">
                <c:v>1.0760584950597969E-2</c:v>
              </c:pt>
              <c:pt idx="31">
                <c:v>0.01</c:v>
              </c:pt>
              <c:pt idx="32">
                <c:v>0.01</c:v>
              </c:pt>
              <c:pt idx="33">
                <c:v>1.1254826229776535E-2</c:v>
              </c:pt>
              <c:pt idx="34">
                <c:v>9.1548616416211957E-3</c:v>
              </c:pt>
              <c:pt idx="35">
                <c:v>1.0951619007060922E-2</c:v>
              </c:pt>
              <c:pt idx="36">
                <c:v>9.9718218950227144E-3</c:v>
              </c:pt>
              <c:pt idx="37">
                <c:v>1.2748206864964039E-2</c:v>
              </c:pt>
              <c:pt idx="38">
                <c:v>2.4154403889080245E-2</c:v>
              </c:pt>
              <c:pt idx="39">
                <c:v>2.732397330633804E-2</c:v>
              </c:pt>
              <c:pt idx="40">
                <c:v>2.6280832166784091E-2</c:v>
              </c:pt>
              <c:pt idx="41">
                <c:v>3.1863915732508005E-2</c:v>
              </c:pt>
              <c:pt idx="42">
                <c:v>3.2148441371987614E-2</c:v>
              </c:pt>
              <c:pt idx="43">
                <c:v>2.084323175844506E-2</c:v>
              </c:pt>
              <c:pt idx="44">
                <c:v>2.2638541312651927E-2</c:v>
              </c:pt>
              <c:pt idx="45">
                <c:v>2.3232000732599522E-2</c:v>
              </c:pt>
              <c:pt idx="46">
                <c:v>2.4903493074388831E-2</c:v>
              </c:pt>
              <c:pt idx="47">
                <c:v>2.5896471891168223E-2</c:v>
              </c:pt>
              <c:pt idx="48">
                <c:v>2.5274858375575065E-2</c:v>
              </c:pt>
              <c:pt idx="49">
                <c:v>2.3913743467206677E-2</c:v>
              </c:pt>
              <c:pt idx="50">
                <c:v>2.555302575370328E-2</c:v>
              </c:pt>
              <c:pt idx="51">
                <c:v>2.5562305777563844E-2</c:v>
              </c:pt>
              <c:pt idx="52">
                <c:v>2.5435921570501487E-2</c:v>
              </c:pt>
              <c:pt idx="53">
                <c:v>0.03</c:v>
              </c:pt>
              <c:pt idx="54">
                <c:v>2.5562796901703239E-2</c:v>
              </c:pt>
              <c:pt idx="55">
                <c:v>0.03</c:v>
              </c:pt>
              <c:pt idx="56">
                <c:v>3.4740321329530935E-2</c:v>
              </c:pt>
              <c:pt idx="57">
                <c:v>3.5595150433469169E-2</c:v>
              </c:pt>
              <c:pt idx="58">
                <c:v>3.6681837968411291E-2</c:v>
              </c:pt>
              <c:pt idx="59">
                <c:v>3.1018061239636203E-2</c:v>
              </c:pt>
              <c:pt idx="60">
                <c:v>3.0555632068000001E-2</c:v>
              </c:pt>
              <c:pt idx="61">
                <c:v>5.4226918722E-2</c:v>
              </c:pt>
              <c:pt idx="62">
                <c:v>5.7333902999999999E-2</c:v>
              </c:pt>
              <c:pt idx="63">
                <c:v>5.8976669699999998E-2</c:v>
              </c:pt>
              <c:pt idx="64">
                <c:v>5.4356518659E-2</c:v>
              </c:pt>
              <c:pt idx="65">
                <c:v>5.1795260000000003E-2</c:v>
              </c:pt>
              <c:pt idx="66">
                <c:v>4.9141999999999998E-2</c:v>
              </c:pt>
              <c:pt idx="67">
                <c:v>4.1624960000000003E-2</c:v>
              </c:pt>
              <c:pt idx="68">
                <c:v>3.4827440000000001E-2</c:v>
              </c:pt>
              <c:pt idx="69">
                <c:v>3.497687E-2</c:v>
              </c:pt>
              <c:pt idx="70">
                <c:v>3.4679769999999999E-2</c:v>
              </c:pt>
              <c:pt idx="71">
                <c:v>3.4338859999999999E-2</c:v>
              </c:pt>
              <c:pt idx="72">
                <c:v>3.4250639999999999E-2</c:v>
              </c:pt>
              <c:pt idx="73">
                <c:v>3.4079410000000004E-2</c:v>
              </c:pt>
              <c:pt idx="74">
                <c:v>3.110694E-2</c:v>
              </c:pt>
              <c:pt idx="75">
                <c:v>3.2618689999999999E-2</c:v>
              </c:pt>
              <c:pt idx="76">
                <c:v>3.2800389999999999E-2</c:v>
              </c:pt>
              <c:pt idx="77">
                <c:v>3.188473E-2</c:v>
              </c:pt>
              <c:pt idx="78">
                <c:v>3.198691E-2</c:v>
              </c:pt>
              <c:pt idx="79">
                <c:v>3.1527349999999996E-2</c:v>
              </c:pt>
              <c:pt idx="80">
                <c:v>3.1821080000000002E-2</c:v>
              </c:pt>
              <c:pt idx="81">
                <c:v>3.1446580000000002E-2</c:v>
              </c:pt>
              <c:pt idx="82">
                <c:v>2.9177619999999998E-2</c:v>
              </c:pt>
              <c:pt idx="83">
                <c:v>3.1096720000000001E-2</c:v>
              </c:pt>
              <c:pt idx="84">
                <c:v>3.053664E-2</c:v>
              </c:pt>
              <c:pt idx="85">
                <c:v>2.843412E-2</c:v>
              </c:pt>
              <c:pt idx="86">
                <c:v>2.8218939999999998E-2</c:v>
              </c:pt>
              <c:pt idx="87">
                <c:v>2.8553700000000001E-2</c:v>
              </c:pt>
              <c:pt idx="88">
                <c:v>2.8870429999999999E-2</c:v>
              </c:pt>
              <c:pt idx="89">
                <c:v>3.1964900000000004E-2</c:v>
              </c:pt>
              <c:pt idx="90">
                <c:v>3.7646559999999996E-2</c:v>
              </c:pt>
            </c:numLit>
          </c:val>
          <c:extLst>
            <c:ext xmlns:c16="http://schemas.microsoft.com/office/drawing/2014/chart" uri="{C3380CC4-5D6E-409C-BE32-E72D297353CC}">
              <c16:uniqueId val="{00000001-55A4-4219-9154-57F743B54464}"/>
            </c:ext>
          </c:extLst>
        </c:ser>
        <c:ser>
          <c:idx val="1"/>
          <c:order val="2"/>
          <c:tx>
            <c:v>Forecast expenditure (£m) - Full applications that have not yet received accreditation</c:v>
          </c:tx>
          <c:spPr>
            <a:solidFill>
              <a:srgbClr val="FF0000"/>
            </a:solidFill>
          </c:spPr>
          <c:invertIfNegative val="0"/>
          <c:cat>
            <c:numLit>
              <c:formatCode>[$-F800]dddd\,\ mmmm\ dd\,\ yyyy</c:formatCode>
              <c:ptCount val="121"/>
              <c:pt idx="0">
                <c:v>41394</c:v>
              </c:pt>
              <c:pt idx="1">
                <c:v>41425</c:v>
              </c:pt>
              <c:pt idx="2">
                <c:v>41455</c:v>
              </c:pt>
              <c:pt idx="3">
                <c:v>41486</c:v>
              </c:pt>
              <c:pt idx="4">
                <c:v>41517</c:v>
              </c:pt>
              <c:pt idx="5">
                <c:v>41547</c:v>
              </c:pt>
              <c:pt idx="6">
                <c:v>41578</c:v>
              </c:pt>
              <c:pt idx="7">
                <c:v>41608</c:v>
              </c:pt>
              <c:pt idx="8">
                <c:v>41639</c:v>
              </c:pt>
              <c:pt idx="9">
                <c:v>41670</c:v>
              </c:pt>
              <c:pt idx="10">
                <c:v>41698</c:v>
              </c:pt>
              <c:pt idx="11">
                <c:v>41729</c:v>
              </c:pt>
              <c:pt idx="12">
                <c:v>41759</c:v>
              </c:pt>
              <c:pt idx="13">
                <c:v>41790</c:v>
              </c:pt>
              <c:pt idx="14">
                <c:v>41820</c:v>
              </c:pt>
              <c:pt idx="15">
                <c:v>41851</c:v>
              </c:pt>
              <c:pt idx="16">
                <c:v>41882</c:v>
              </c:pt>
              <c:pt idx="17">
                <c:v>41912</c:v>
              </c:pt>
              <c:pt idx="18">
                <c:v>41943</c:v>
              </c:pt>
              <c:pt idx="19">
                <c:v>41973</c:v>
              </c:pt>
              <c:pt idx="20">
                <c:v>42004</c:v>
              </c:pt>
              <c:pt idx="21">
                <c:v>42035</c:v>
              </c:pt>
              <c:pt idx="22">
                <c:v>42063</c:v>
              </c:pt>
              <c:pt idx="23">
                <c:v>42094</c:v>
              </c:pt>
              <c:pt idx="24">
                <c:v>42124</c:v>
              </c:pt>
              <c:pt idx="25">
                <c:v>42155</c:v>
              </c:pt>
              <c:pt idx="26">
                <c:v>42185</c:v>
              </c:pt>
              <c:pt idx="27">
                <c:v>42216</c:v>
              </c:pt>
              <c:pt idx="28">
                <c:v>42247</c:v>
              </c:pt>
              <c:pt idx="29">
                <c:v>42277</c:v>
              </c:pt>
              <c:pt idx="30">
                <c:v>42308</c:v>
              </c:pt>
              <c:pt idx="31">
                <c:v>42338</c:v>
              </c:pt>
              <c:pt idx="32">
                <c:v>42369</c:v>
              </c:pt>
              <c:pt idx="33">
                <c:v>42400</c:v>
              </c:pt>
              <c:pt idx="34">
                <c:v>42429</c:v>
              </c:pt>
              <c:pt idx="35">
                <c:v>42460</c:v>
              </c:pt>
              <c:pt idx="36">
                <c:v>42490</c:v>
              </c:pt>
              <c:pt idx="37">
                <c:v>42521</c:v>
              </c:pt>
              <c:pt idx="38">
                <c:v>42551</c:v>
              </c:pt>
              <c:pt idx="39">
                <c:v>42582</c:v>
              </c:pt>
              <c:pt idx="40">
                <c:v>42613</c:v>
              </c:pt>
              <c:pt idx="41">
                <c:v>42643</c:v>
              </c:pt>
              <c:pt idx="42">
                <c:v>42674</c:v>
              </c:pt>
              <c:pt idx="43">
                <c:v>42704</c:v>
              </c:pt>
              <c:pt idx="44">
                <c:v>42735</c:v>
              </c:pt>
              <c:pt idx="45">
                <c:v>42766</c:v>
              </c:pt>
              <c:pt idx="46">
                <c:v>42794</c:v>
              </c:pt>
              <c:pt idx="47">
                <c:v>42825</c:v>
              </c:pt>
              <c:pt idx="48">
                <c:v>42855</c:v>
              </c:pt>
              <c:pt idx="49">
                <c:v>42886</c:v>
              </c:pt>
              <c:pt idx="50">
                <c:v>42916</c:v>
              </c:pt>
              <c:pt idx="51">
                <c:v>42947</c:v>
              </c:pt>
              <c:pt idx="52">
                <c:v>42978</c:v>
              </c:pt>
              <c:pt idx="53">
                <c:v>43008</c:v>
              </c:pt>
              <c:pt idx="54">
                <c:v>43039</c:v>
              </c:pt>
              <c:pt idx="55">
                <c:v>43069</c:v>
              </c:pt>
              <c:pt idx="56">
                <c:v>43100</c:v>
              </c:pt>
              <c:pt idx="57">
                <c:v>43131</c:v>
              </c:pt>
              <c:pt idx="58">
                <c:v>43159</c:v>
              </c:pt>
              <c:pt idx="59">
                <c:v>43190</c:v>
              </c:pt>
              <c:pt idx="60">
                <c:v>43220</c:v>
              </c:pt>
              <c:pt idx="61">
                <c:v>43251</c:v>
              </c:pt>
              <c:pt idx="62">
                <c:v>43281</c:v>
              </c:pt>
              <c:pt idx="63">
                <c:v>43312</c:v>
              </c:pt>
              <c:pt idx="64">
                <c:v>43343</c:v>
              </c:pt>
              <c:pt idx="65">
                <c:v>43373</c:v>
              </c:pt>
              <c:pt idx="66">
                <c:v>43404</c:v>
              </c:pt>
              <c:pt idx="67">
                <c:v>43434</c:v>
              </c:pt>
              <c:pt idx="68">
                <c:v>43465</c:v>
              </c:pt>
              <c:pt idx="69">
                <c:v>43496</c:v>
              </c:pt>
              <c:pt idx="70">
                <c:v>43524</c:v>
              </c:pt>
              <c:pt idx="71">
                <c:v>43555</c:v>
              </c:pt>
              <c:pt idx="72">
                <c:v>43585</c:v>
              </c:pt>
              <c:pt idx="73">
                <c:v>43616</c:v>
              </c:pt>
              <c:pt idx="74">
                <c:v>43646</c:v>
              </c:pt>
              <c:pt idx="75">
                <c:v>43677</c:v>
              </c:pt>
              <c:pt idx="76">
                <c:v>43708</c:v>
              </c:pt>
              <c:pt idx="77">
                <c:v>43738</c:v>
              </c:pt>
              <c:pt idx="78">
                <c:v>43769</c:v>
              </c:pt>
              <c:pt idx="79">
                <c:v>43799</c:v>
              </c:pt>
              <c:pt idx="80">
                <c:v>43830</c:v>
              </c:pt>
              <c:pt idx="81">
                <c:v>43861</c:v>
              </c:pt>
              <c:pt idx="82">
                <c:v>43890</c:v>
              </c:pt>
              <c:pt idx="83">
                <c:v>43921</c:v>
              </c:pt>
              <c:pt idx="84">
                <c:v>43951</c:v>
              </c:pt>
              <c:pt idx="85">
                <c:v>43982</c:v>
              </c:pt>
              <c:pt idx="86">
                <c:v>44012</c:v>
              </c:pt>
              <c:pt idx="87">
                <c:v>44043</c:v>
              </c:pt>
              <c:pt idx="88">
                <c:v>44074</c:v>
              </c:pt>
              <c:pt idx="89">
                <c:v>44104</c:v>
              </c:pt>
              <c:pt idx="90">
                <c:v>44135</c:v>
              </c:pt>
              <c:pt idx="91">
                <c:v>44165</c:v>
              </c:pt>
              <c:pt idx="92">
                <c:v>44196</c:v>
              </c:pt>
              <c:pt idx="93">
                <c:v>44227</c:v>
              </c:pt>
              <c:pt idx="94">
                <c:v>44255</c:v>
              </c:pt>
              <c:pt idx="95">
                <c:v>44286</c:v>
              </c:pt>
              <c:pt idx="96">
                <c:v>44316</c:v>
              </c:pt>
              <c:pt idx="97">
                <c:v>44347</c:v>
              </c:pt>
              <c:pt idx="98">
                <c:v>44377</c:v>
              </c:pt>
              <c:pt idx="99">
                <c:v>44408</c:v>
              </c:pt>
              <c:pt idx="100">
                <c:v>44439</c:v>
              </c:pt>
              <c:pt idx="101">
                <c:v>44469</c:v>
              </c:pt>
              <c:pt idx="102">
                <c:v>44500</c:v>
              </c:pt>
              <c:pt idx="103">
                <c:v>44530</c:v>
              </c:pt>
              <c:pt idx="104">
                <c:v>44561</c:v>
              </c:pt>
              <c:pt idx="105">
                <c:v>44592</c:v>
              </c:pt>
              <c:pt idx="106">
                <c:v>44620</c:v>
              </c:pt>
              <c:pt idx="107">
                <c:v>44651</c:v>
              </c:pt>
              <c:pt idx="108">
                <c:v>44681</c:v>
              </c:pt>
              <c:pt idx="109">
                <c:v>44712</c:v>
              </c:pt>
              <c:pt idx="110">
                <c:v>44742</c:v>
              </c:pt>
              <c:pt idx="111">
                <c:v>44773</c:v>
              </c:pt>
              <c:pt idx="112">
                <c:v>44804</c:v>
              </c:pt>
              <c:pt idx="113">
                <c:v>44834</c:v>
              </c:pt>
              <c:pt idx="114">
                <c:v>44865</c:v>
              </c:pt>
              <c:pt idx="115">
                <c:v>44895</c:v>
              </c:pt>
              <c:pt idx="116">
                <c:v>44926</c:v>
              </c:pt>
              <c:pt idx="117">
                <c:v>44957</c:v>
              </c:pt>
              <c:pt idx="118">
                <c:v>44985</c:v>
              </c:pt>
              <c:pt idx="119">
                <c:v>45016</c:v>
              </c:pt>
              <c:pt idx="120">
                <c:v>45046</c:v>
              </c:pt>
            </c:numLit>
          </c:cat>
          <c:val>
            <c:numLit>
              <c:formatCode>"£"#,##0.00</c:formatCode>
              <c:ptCount val="96"/>
              <c:pt idx="0">
                <c:v>0.03</c:v>
              </c:pt>
              <c:pt idx="1">
                <c:v>0.02</c:v>
              </c:pt>
              <c:pt idx="2">
                <c:v>2.5257162858475297E-2</c:v>
              </c:pt>
              <c:pt idx="3">
                <c:v>2.6281649610969657E-2</c:v>
              </c:pt>
              <c:pt idx="4">
                <c:v>4.5547606226009403E-2</c:v>
              </c:pt>
              <c:pt idx="5">
                <c:v>4.965096867382579E-2</c:v>
              </c:pt>
              <c:pt idx="6">
                <c:v>5.7438288704485939E-2</c:v>
              </c:pt>
              <c:pt idx="7">
                <c:v>6.9761563453588346E-2</c:v>
              </c:pt>
              <c:pt idx="8">
                <c:v>5.312913606341739E-2</c:v>
              </c:pt>
              <c:pt idx="9">
                <c:v>4.3328142519945885E-2</c:v>
              </c:pt>
              <c:pt idx="10">
                <c:v>3.9675376507977457E-2</c:v>
              </c:pt>
              <c:pt idx="11">
                <c:v>2.8425485905335023E-2</c:v>
              </c:pt>
              <c:pt idx="12">
                <c:v>2.9827305076931911E-2</c:v>
              </c:pt>
              <c:pt idx="13">
                <c:v>0.02</c:v>
              </c:pt>
              <c:pt idx="14">
                <c:v>0.01</c:v>
              </c:pt>
              <c:pt idx="15">
                <c:v>0.02</c:v>
              </c:pt>
              <c:pt idx="16">
                <c:v>1.8674487716603669E-2</c:v>
              </c:pt>
              <c:pt idx="17">
                <c:v>2.6877860604091395E-2</c:v>
              </c:pt>
              <c:pt idx="18">
                <c:v>3.0404696497897472E-2</c:v>
              </c:pt>
              <c:pt idx="19">
                <c:v>2.5371376872389877E-2</c:v>
              </c:pt>
              <c:pt idx="20">
                <c:v>2.1601630092071167E-2</c:v>
              </c:pt>
              <c:pt idx="21">
                <c:v>1.9064570144785062E-2</c:v>
              </c:pt>
              <c:pt idx="22">
                <c:v>2.822530467434247E-2</c:v>
              </c:pt>
              <c:pt idx="23">
                <c:v>2.1058729265398625E-2</c:v>
              </c:pt>
              <c:pt idx="24">
                <c:v>2.404117010531151E-2</c:v>
              </c:pt>
              <c:pt idx="25">
                <c:v>2.4425800551715567E-2</c:v>
              </c:pt>
              <c:pt idx="26">
                <c:v>2.7856820550422323E-2</c:v>
              </c:pt>
              <c:pt idx="27">
                <c:v>3.0887871176143868E-2</c:v>
              </c:pt>
              <c:pt idx="28">
                <c:v>3.3632996986709435E-2</c:v>
              </c:pt>
              <c:pt idx="29">
                <c:v>3.6379788243755831E-2</c:v>
              </c:pt>
              <c:pt idx="30">
                <c:v>3.2765579592928674E-2</c:v>
              </c:pt>
              <c:pt idx="31">
                <c:v>0.03</c:v>
              </c:pt>
              <c:pt idx="32">
                <c:v>0.03</c:v>
              </c:pt>
              <c:pt idx="33">
                <c:v>2.6078419012294275E-2</c:v>
              </c:pt>
              <c:pt idx="34">
                <c:v>2.7729576256820373E-2</c:v>
              </c:pt>
              <c:pt idx="35">
                <c:v>4.7190961950523337E-2</c:v>
              </c:pt>
              <c:pt idx="36">
                <c:v>5.0169326542614689E-2</c:v>
              </c:pt>
              <c:pt idx="37">
                <c:v>4.947788420139336E-2</c:v>
              </c:pt>
              <c:pt idx="38">
                <c:v>4.8842388598254141E-2</c:v>
              </c:pt>
              <c:pt idx="39">
                <c:v>4.4463908318234519E-2</c:v>
              </c:pt>
              <c:pt idx="40">
                <c:v>3.7905710948241286E-2</c:v>
              </c:pt>
              <c:pt idx="41">
                <c:v>2.8916513180161883E-2</c:v>
              </c:pt>
              <c:pt idx="42">
                <c:v>3.0738599479291501E-2</c:v>
              </c:pt>
              <c:pt idx="43">
                <c:v>3.0301304708712888E-2</c:v>
              </c:pt>
              <c:pt idx="44">
                <c:v>4.023786561781325E-2</c:v>
              </c:pt>
              <c:pt idx="45">
                <c:v>3.9634218768407913E-2</c:v>
              </c:pt>
              <c:pt idx="46">
                <c:v>4.0557809529352576E-2</c:v>
              </c:pt>
              <c:pt idx="47">
                <c:v>3.8027008391050152E-2</c:v>
              </c:pt>
              <c:pt idx="48">
                <c:v>3.0968854940881141E-2</c:v>
              </c:pt>
              <c:pt idx="49">
                <c:v>2.8362035889174422E-2</c:v>
              </c:pt>
              <c:pt idx="50">
                <c:v>2.1254980406649821E-2</c:v>
              </c:pt>
              <c:pt idx="51">
                <c:v>2.4073854817980869E-2</c:v>
              </c:pt>
              <c:pt idx="52">
                <c:v>2.526495443468289E-2</c:v>
              </c:pt>
              <c:pt idx="53">
                <c:v>0.04</c:v>
              </c:pt>
              <c:pt idx="54">
                <c:v>4.2461844906137157E-2</c:v>
              </c:pt>
              <c:pt idx="55">
                <c:v>0.03</c:v>
              </c:pt>
              <c:pt idx="56">
                <c:v>3.1990046563584465E-2</c:v>
              </c:pt>
              <c:pt idx="57">
                <c:v>3.8095829827622101E-2</c:v>
              </c:pt>
              <c:pt idx="58">
                <c:v>3.1537896672498171E-2</c:v>
              </c:pt>
              <c:pt idx="59">
                <c:v>3.0493344292762108E-2</c:v>
              </c:pt>
              <c:pt idx="60">
                <c:v>3.068390218E-2</c:v>
              </c:pt>
              <c:pt idx="61">
                <c:v>9.8933516981999994E-3</c:v>
              </c:pt>
              <c:pt idx="62">
                <c:v>4.3250892504000001E-3</c:v>
              </c:pt>
              <c:pt idx="63">
                <c:v>3.1180314385999999E-3</c:v>
              </c:pt>
              <c:pt idx="64">
                <c:v>2.6335814744999999E-3</c:v>
              </c:pt>
              <c:pt idx="65">
                <c:v>2.5581599999999999E-3</c:v>
              </c:pt>
              <c:pt idx="66">
                <c:v>2.3340000000000001E-3</c:v>
              </c:pt>
              <c:pt idx="67">
                <c:v>2.3380300000000001E-3</c:v>
              </c:pt>
              <c:pt idx="68">
                <c:v>3.9191E-3</c:v>
              </c:pt>
              <c:pt idx="69">
                <c:v>7.959840000000001E-3</c:v>
              </c:pt>
              <c:pt idx="70">
                <c:v>7.1916000000000002E-3</c:v>
              </c:pt>
              <c:pt idx="71">
                <c:v>9.10942E-3</c:v>
              </c:pt>
              <c:pt idx="72">
                <c:v>1.11836E-2</c:v>
              </c:pt>
              <c:pt idx="73">
                <c:v>1.311851E-2</c:v>
              </c:pt>
              <c:pt idx="74">
                <c:v>1.4969049999999999E-2</c:v>
              </c:pt>
              <c:pt idx="75">
                <c:v>1.5056799999999999E-2</c:v>
              </c:pt>
              <c:pt idx="76">
                <c:v>1.4824370000000002E-2</c:v>
              </c:pt>
              <c:pt idx="77">
                <c:v>6.9842400000000001E-3</c:v>
              </c:pt>
              <c:pt idx="78">
                <c:v>8.6798099999999996E-3</c:v>
              </c:pt>
              <c:pt idx="79">
                <c:v>7.1173199999999999E-3</c:v>
              </c:pt>
              <c:pt idx="80">
                <c:v>8.0102400000000001E-3</c:v>
              </c:pt>
              <c:pt idx="81">
                <c:v>7.9250799999999993E-3</c:v>
              </c:pt>
              <c:pt idx="82">
                <c:v>7.7383599999999997E-3</c:v>
              </c:pt>
              <c:pt idx="83">
                <c:v>8.6117599999999996E-3</c:v>
              </c:pt>
              <c:pt idx="84">
                <c:v>6.9169399999999999E-3</c:v>
              </c:pt>
              <c:pt idx="85">
                <c:v>6.2372E-3</c:v>
              </c:pt>
              <c:pt idx="86">
                <c:v>1.203209E-2</c:v>
              </c:pt>
              <c:pt idx="87">
                <c:v>1.3425969999999999E-2</c:v>
              </c:pt>
              <c:pt idx="88">
                <c:v>1.3841040000000001E-2</c:v>
              </c:pt>
              <c:pt idx="89">
                <c:v>1.118131E-2</c:v>
              </c:pt>
              <c:pt idx="90">
                <c:v>1.189255E-2</c:v>
              </c:pt>
            </c:numLit>
          </c:val>
          <c:extLst>
            <c:ext xmlns:c16="http://schemas.microsoft.com/office/drawing/2014/chart" uri="{C3380CC4-5D6E-409C-BE32-E72D297353CC}">
              <c16:uniqueId val="{00000002-55A4-4219-9154-57F743B54464}"/>
            </c:ext>
          </c:extLst>
        </c:ser>
        <c:ser>
          <c:idx val="0"/>
          <c:order val="3"/>
          <c:tx>
            <c:v>Forecast expenditure (£m) - Preliminary Applications</c:v>
          </c:tx>
          <c:spPr>
            <a:solidFill>
              <a:srgbClr val="0070C0"/>
            </a:solidFill>
          </c:spPr>
          <c:invertIfNegative val="0"/>
          <c:cat>
            <c:numLit>
              <c:formatCode>[$-F800]dddd\,\ mmmm\ dd\,\ yyyy</c:formatCode>
              <c:ptCount val="121"/>
              <c:pt idx="0">
                <c:v>41394</c:v>
              </c:pt>
              <c:pt idx="1">
                <c:v>41425</c:v>
              </c:pt>
              <c:pt idx="2">
                <c:v>41455</c:v>
              </c:pt>
              <c:pt idx="3">
                <c:v>41486</c:v>
              </c:pt>
              <c:pt idx="4">
                <c:v>41517</c:v>
              </c:pt>
              <c:pt idx="5">
                <c:v>41547</c:v>
              </c:pt>
              <c:pt idx="6">
                <c:v>41578</c:v>
              </c:pt>
              <c:pt idx="7">
                <c:v>41608</c:v>
              </c:pt>
              <c:pt idx="8">
                <c:v>41639</c:v>
              </c:pt>
              <c:pt idx="9">
                <c:v>41670</c:v>
              </c:pt>
              <c:pt idx="10">
                <c:v>41698</c:v>
              </c:pt>
              <c:pt idx="11">
                <c:v>41729</c:v>
              </c:pt>
              <c:pt idx="12">
                <c:v>41759</c:v>
              </c:pt>
              <c:pt idx="13">
                <c:v>41790</c:v>
              </c:pt>
              <c:pt idx="14">
                <c:v>41820</c:v>
              </c:pt>
              <c:pt idx="15">
                <c:v>41851</c:v>
              </c:pt>
              <c:pt idx="16">
                <c:v>41882</c:v>
              </c:pt>
              <c:pt idx="17">
                <c:v>41912</c:v>
              </c:pt>
              <c:pt idx="18">
                <c:v>41943</c:v>
              </c:pt>
              <c:pt idx="19">
                <c:v>41973</c:v>
              </c:pt>
              <c:pt idx="20">
                <c:v>42004</c:v>
              </c:pt>
              <c:pt idx="21">
                <c:v>42035</c:v>
              </c:pt>
              <c:pt idx="22">
                <c:v>42063</c:v>
              </c:pt>
              <c:pt idx="23">
                <c:v>42094</c:v>
              </c:pt>
              <c:pt idx="24">
                <c:v>42124</c:v>
              </c:pt>
              <c:pt idx="25">
                <c:v>42155</c:v>
              </c:pt>
              <c:pt idx="26">
                <c:v>42185</c:v>
              </c:pt>
              <c:pt idx="27">
                <c:v>42216</c:v>
              </c:pt>
              <c:pt idx="28">
                <c:v>42247</c:v>
              </c:pt>
              <c:pt idx="29">
                <c:v>42277</c:v>
              </c:pt>
              <c:pt idx="30">
                <c:v>42308</c:v>
              </c:pt>
              <c:pt idx="31">
                <c:v>42338</c:v>
              </c:pt>
              <c:pt idx="32">
                <c:v>42369</c:v>
              </c:pt>
              <c:pt idx="33">
                <c:v>42400</c:v>
              </c:pt>
              <c:pt idx="34">
                <c:v>42429</c:v>
              </c:pt>
              <c:pt idx="35">
                <c:v>42460</c:v>
              </c:pt>
              <c:pt idx="36">
                <c:v>42490</c:v>
              </c:pt>
              <c:pt idx="37">
                <c:v>42521</c:v>
              </c:pt>
              <c:pt idx="38">
                <c:v>42551</c:v>
              </c:pt>
              <c:pt idx="39">
                <c:v>42582</c:v>
              </c:pt>
              <c:pt idx="40">
                <c:v>42613</c:v>
              </c:pt>
              <c:pt idx="41">
                <c:v>42643</c:v>
              </c:pt>
              <c:pt idx="42">
                <c:v>42674</c:v>
              </c:pt>
              <c:pt idx="43">
                <c:v>42704</c:v>
              </c:pt>
              <c:pt idx="44">
                <c:v>42735</c:v>
              </c:pt>
              <c:pt idx="45">
                <c:v>42766</c:v>
              </c:pt>
              <c:pt idx="46">
                <c:v>42794</c:v>
              </c:pt>
              <c:pt idx="47">
                <c:v>42825</c:v>
              </c:pt>
              <c:pt idx="48">
                <c:v>42855</c:v>
              </c:pt>
              <c:pt idx="49">
                <c:v>42886</c:v>
              </c:pt>
              <c:pt idx="50">
                <c:v>42916</c:v>
              </c:pt>
              <c:pt idx="51">
                <c:v>42947</c:v>
              </c:pt>
              <c:pt idx="52">
                <c:v>42978</c:v>
              </c:pt>
              <c:pt idx="53">
                <c:v>43008</c:v>
              </c:pt>
              <c:pt idx="54">
                <c:v>43039</c:v>
              </c:pt>
              <c:pt idx="55">
                <c:v>43069</c:v>
              </c:pt>
              <c:pt idx="56">
                <c:v>43100</c:v>
              </c:pt>
              <c:pt idx="57">
                <c:v>43131</c:v>
              </c:pt>
              <c:pt idx="58">
                <c:v>43159</c:v>
              </c:pt>
              <c:pt idx="59">
                <c:v>43190</c:v>
              </c:pt>
              <c:pt idx="60">
                <c:v>43220</c:v>
              </c:pt>
              <c:pt idx="61">
                <c:v>43251</c:v>
              </c:pt>
              <c:pt idx="62">
                <c:v>43281</c:v>
              </c:pt>
              <c:pt idx="63">
                <c:v>43312</c:v>
              </c:pt>
              <c:pt idx="64">
                <c:v>43343</c:v>
              </c:pt>
              <c:pt idx="65">
                <c:v>43373</c:v>
              </c:pt>
              <c:pt idx="66">
                <c:v>43404</c:v>
              </c:pt>
              <c:pt idx="67">
                <c:v>43434</c:v>
              </c:pt>
              <c:pt idx="68">
                <c:v>43465</c:v>
              </c:pt>
              <c:pt idx="69">
                <c:v>43496</c:v>
              </c:pt>
              <c:pt idx="70">
                <c:v>43524</c:v>
              </c:pt>
              <c:pt idx="71">
                <c:v>43555</c:v>
              </c:pt>
              <c:pt idx="72">
                <c:v>43585</c:v>
              </c:pt>
              <c:pt idx="73">
                <c:v>43616</c:v>
              </c:pt>
              <c:pt idx="74">
                <c:v>43646</c:v>
              </c:pt>
              <c:pt idx="75">
                <c:v>43677</c:v>
              </c:pt>
              <c:pt idx="76">
                <c:v>43708</c:v>
              </c:pt>
              <c:pt idx="77">
                <c:v>43738</c:v>
              </c:pt>
              <c:pt idx="78">
                <c:v>43769</c:v>
              </c:pt>
              <c:pt idx="79">
                <c:v>43799</c:v>
              </c:pt>
              <c:pt idx="80">
                <c:v>43830</c:v>
              </c:pt>
              <c:pt idx="81">
                <c:v>43861</c:v>
              </c:pt>
              <c:pt idx="82">
                <c:v>43890</c:v>
              </c:pt>
              <c:pt idx="83">
                <c:v>43921</c:v>
              </c:pt>
              <c:pt idx="84">
                <c:v>43951</c:v>
              </c:pt>
              <c:pt idx="85">
                <c:v>43982</c:v>
              </c:pt>
              <c:pt idx="86">
                <c:v>44012</c:v>
              </c:pt>
              <c:pt idx="87">
                <c:v>44043</c:v>
              </c:pt>
              <c:pt idx="88">
                <c:v>44074</c:v>
              </c:pt>
              <c:pt idx="89">
                <c:v>44104</c:v>
              </c:pt>
              <c:pt idx="90">
                <c:v>44135</c:v>
              </c:pt>
              <c:pt idx="91">
                <c:v>44165</c:v>
              </c:pt>
              <c:pt idx="92">
                <c:v>44196</c:v>
              </c:pt>
              <c:pt idx="93">
                <c:v>44227</c:v>
              </c:pt>
              <c:pt idx="94">
                <c:v>44255</c:v>
              </c:pt>
              <c:pt idx="95">
                <c:v>44286</c:v>
              </c:pt>
              <c:pt idx="96">
                <c:v>44316</c:v>
              </c:pt>
              <c:pt idx="97">
                <c:v>44347</c:v>
              </c:pt>
              <c:pt idx="98">
                <c:v>44377</c:v>
              </c:pt>
              <c:pt idx="99">
                <c:v>44408</c:v>
              </c:pt>
              <c:pt idx="100">
                <c:v>44439</c:v>
              </c:pt>
              <c:pt idx="101">
                <c:v>44469</c:v>
              </c:pt>
              <c:pt idx="102">
                <c:v>44500</c:v>
              </c:pt>
              <c:pt idx="103">
                <c:v>44530</c:v>
              </c:pt>
              <c:pt idx="104">
                <c:v>44561</c:v>
              </c:pt>
              <c:pt idx="105">
                <c:v>44592</c:v>
              </c:pt>
              <c:pt idx="106">
                <c:v>44620</c:v>
              </c:pt>
              <c:pt idx="107">
                <c:v>44651</c:v>
              </c:pt>
              <c:pt idx="108">
                <c:v>44681</c:v>
              </c:pt>
              <c:pt idx="109">
                <c:v>44712</c:v>
              </c:pt>
              <c:pt idx="110">
                <c:v>44742</c:v>
              </c:pt>
              <c:pt idx="111">
                <c:v>44773</c:v>
              </c:pt>
              <c:pt idx="112">
                <c:v>44804</c:v>
              </c:pt>
              <c:pt idx="113">
                <c:v>44834</c:v>
              </c:pt>
              <c:pt idx="114">
                <c:v>44865</c:v>
              </c:pt>
              <c:pt idx="115">
                <c:v>44895</c:v>
              </c:pt>
              <c:pt idx="116">
                <c:v>44926</c:v>
              </c:pt>
              <c:pt idx="117">
                <c:v>44957</c:v>
              </c:pt>
              <c:pt idx="118">
                <c:v>44985</c:v>
              </c:pt>
              <c:pt idx="119">
                <c:v>45016</c:v>
              </c:pt>
              <c:pt idx="120">
                <c:v>45046</c:v>
              </c:pt>
            </c:numLit>
          </c:cat>
          <c:val>
            <c:numLit>
              <c:formatCode>"£"#,##0.00</c:formatCode>
              <c:ptCount val="9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Lit>
          </c:val>
          <c:extLst>
            <c:ext xmlns:c16="http://schemas.microsoft.com/office/drawing/2014/chart" uri="{C3380CC4-5D6E-409C-BE32-E72D297353CC}">
              <c16:uniqueId val="{00000003-55A4-4219-9154-57F743B54464}"/>
            </c:ext>
          </c:extLst>
        </c:ser>
        <c:ser>
          <c:idx val="6"/>
          <c:order val="4"/>
          <c:tx>
            <c:v>Forecast expenditure (£m) - Tariff Guarantee applications that have been granted</c:v>
          </c:tx>
          <c:spPr>
            <a:solidFill>
              <a:srgbClr val="ED7D31"/>
            </a:solidFill>
          </c:spPr>
          <c:invertIfNegative val="0"/>
          <c:cat>
            <c:numLit>
              <c:formatCode>[$-F800]dddd\,\ mmmm\ dd\,\ yyyy</c:formatCode>
              <c:ptCount val="121"/>
              <c:pt idx="0">
                <c:v>41394</c:v>
              </c:pt>
              <c:pt idx="1">
                <c:v>41425</c:v>
              </c:pt>
              <c:pt idx="2">
                <c:v>41455</c:v>
              </c:pt>
              <c:pt idx="3">
                <c:v>41486</c:v>
              </c:pt>
              <c:pt idx="4">
                <c:v>41517</c:v>
              </c:pt>
              <c:pt idx="5">
                <c:v>41547</c:v>
              </c:pt>
              <c:pt idx="6">
                <c:v>41578</c:v>
              </c:pt>
              <c:pt idx="7">
                <c:v>41608</c:v>
              </c:pt>
              <c:pt idx="8">
                <c:v>41639</c:v>
              </c:pt>
              <c:pt idx="9">
                <c:v>41670</c:v>
              </c:pt>
              <c:pt idx="10">
                <c:v>41698</c:v>
              </c:pt>
              <c:pt idx="11">
                <c:v>41729</c:v>
              </c:pt>
              <c:pt idx="12">
                <c:v>41759</c:v>
              </c:pt>
              <c:pt idx="13">
                <c:v>41790</c:v>
              </c:pt>
              <c:pt idx="14">
                <c:v>41820</c:v>
              </c:pt>
              <c:pt idx="15">
                <c:v>41851</c:v>
              </c:pt>
              <c:pt idx="16">
                <c:v>41882</c:v>
              </c:pt>
              <c:pt idx="17">
                <c:v>41912</c:v>
              </c:pt>
              <c:pt idx="18">
                <c:v>41943</c:v>
              </c:pt>
              <c:pt idx="19">
                <c:v>41973</c:v>
              </c:pt>
              <c:pt idx="20">
                <c:v>42004</c:v>
              </c:pt>
              <c:pt idx="21">
                <c:v>42035</c:v>
              </c:pt>
              <c:pt idx="22">
                <c:v>42063</c:v>
              </c:pt>
              <c:pt idx="23">
                <c:v>42094</c:v>
              </c:pt>
              <c:pt idx="24">
                <c:v>42124</c:v>
              </c:pt>
              <c:pt idx="25">
                <c:v>42155</c:v>
              </c:pt>
              <c:pt idx="26">
                <c:v>42185</c:v>
              </c:pt>
              <c:pt idx="27">
                <c:v>42216</c:v>
              </c:pt>
              <c:pt idx="28">
                <c:v>42247</c:v>
              </c:pt>
              <c:pt idx="29">
                <c:v>42277</c:v>
              </c:pt>
              <c:pt idx="30">
                <c:v>42308</c:v>
              </c:pt>
              <c:pt idx="31">
                <c:v>42338</c:v>
              </c:pt>
              <c:pt idx="32">
                <c:v>42369</c:v>
              </c:pt>
              <c:pt idx="33">
                <c:v>42400</c:v>
              </c:pt>
              <c:pt idx="34">
                <c:v>42429</c:v>
              </c:pt>
              <c:pt idx="35">
                <c:v>42460</c:v>
              </c:pt>
              <c:pt idx="36">
                <c:v>42490</c:v>
              </c:pt>
              <c:pt idx="37">
                <c:v>42521</c:v>
              </c:pt>
              <c:pt idx="38">
                <c:v>42551</c:v>
              </c:pt>
              <c:pt idx="39">
                <c:v>42582</c:v>
              </c:pt>
              <c:pt idx="40">
                <c:v>42613</c:v>
              </c:pt>
              <c:pt idx="41">
                <c:v>42643</c:v>
              </c:pt>
              <c:pt idx="42">
                <c:v>42674</c:v>
              </c:pt>
              <c:pt idx="43">
                <c:v>42704</c:v>
              </c:pt>
              <c:pt idx="44">
                <c:v>42735</c:v>
              </c:pt>
              <c:pt idx="45">
                <c:v>42766</c:v>
              </c:pt>
              <c:pt idx="46">
                <c:v>42794</c:v>
              </c:pt>
              <c:pt idx="47">
                <c:v>42825</c:v>
              </c:pt>
              <c:pt idx="48">
                <c:v>42855</c:v>
              </c:pt>
              <c:pt idx="49">
                <c:v>42886</c:v>
              </c:pt>
              <c:pt idx="50">
                <c:v>42916</c:v>
              </c:pt>
              <c:pt idx="51">
                <c:v>42947</c:v>
              </c:pt>
              <c:pt idx="52">
                <c:v>42978</c:v>
              </c:pt>
              <c:pt idx="53">
                <c:v>43008</c:v>
              </c:pt>
              <c:pt idx="54">
                <c:v>43039</c:v>
              </c:pt>
              <c:pt idx="55">
                <c:v>43069</c:v>
              </c:pt>
              <c:pt idx="56">
                <c:v>43100</c:v>
              </c:pt>
              <c:pt idx="57">
                <c:v>43131</c:v>
              </c:pt>
              <c:pt idx="58">
                <c:v>43159</c:v>
              </c:pt>
              <c:pt idx="59">
                <c:v>43190</c:v>
              </c:pt>
              <c:pt idx="60">
                <c:v>43220</c:v>
              </c:pt>
              <c:pt idx="61">
                <c:v>43251</c:v>
              </c:pt>
              <c:pt idx="62">
                <c:v>43281</c:v>
              </c:pt>
              <c:pt idx="63">
                <c:v>43312</c:v>
              </c:pt>
              <c:pt idx="64">
                <c:v>43343</c:v>
              </c:pt>
              <c:pt idx="65">
                <c:v>43373</c:v>
              </c:pt>
              <c:pt idx="66">
                <c:v>43404</c:v>
              </c:pt>
              <c:pt idx="67">
                <c:v>43434</c:v>
              </c:pt>
              <c:pt idx="68">
                <c:v>43465</c:v>
              </c:pt>
              <c:pt idx="69">
                <c:v>43496</c:v>
              </c:pt>
              <c:pt idx="70">
                <c:v>43524</c:v>
              </c:pt>
              <c:pt idx="71">
                <c:v>43555</c:v>
              </c:pt>
              <c:pt idx="72">
                <c:v>43585</c:v>
              </c:pt>
              <c:pt idx="73">
                <c:v>43616</c:v>
              </c:pt>
              <c:pt idx="74">
                <c:v>43646</c:v>
              </c:pt>
              <c:pt idx="75">
                <c:v>43677</c:v>
              </c:pt>
              <c:pt idx="76">
                <c:v>43708</c:v>
              </c:pt>
              <c:pt idx="77">
                <c:v>43738</c:v>
              </c:pt>
              <c:pt idx="78">
                <c:v>43769</c:v>
              </c:pt>
              <c:pt idx="79">
                <c:v>43799</c:v>
              </c:pt>
              <c:pt idx="80">
                <c:v>43830</c:v>
              </c:pt>
              <c:pt idx="81">
                <c:v>43861</c:v>
              </c:pt>
              <c:pt idx="82">
                <c:v>43890</c:v>
              </c:pt>
              <c:pt idx="83">
                <c:v>43921</c:v>
              </c:pt>
              <c:pt idx="84">
                <c:v>43951</c:v>
              </c:pt>
              <c:pt idx="85">
                <c:v>43982</c:v>
              </c:pt>
              <c:pt idx="86">
                <c:v>44012</c:v>
              </c:pt>
              <c:pt idx="87">
                <c:v>44043</c:v>
              </c:pt>
              <c:pt idx="88">
                <c:v>44074</c:v>
              </c:pt>
              <c:pt idx="89">
                <c:v>44104</c:v>
              </c:pt>
              <c:pt idx="90">
                <c:v>44135</c:v>
              </c:pt>
              <c:pt idx="91">
                <c:v>44165</c:v>
              </c:pt>
              <c:pt idx="92">
                <c:v>44196</c:v>
              </c:pt>
              <c:pt idx="93">
                <c:v>44227</c:v>
              </c:pt>
              <c:pt idx="94">
                <c:v>44255</c:v>
              </c:pt>
              <c:pt idx="95">
                <c:v>44286</c:v>
              </c:pt>
              <c:pt idx="96">
                <c:v>44316</c:v>
              </c:pt>
              <c:pt idx="97">
                <c:v>44347</c:v>
              </c:pt>
              <c:pt idx="98">
                <c:v>44377</c:v>
              </c:pt>
              <c:pt idx="99">
                <c:v>44408</c:v>
              </c:pt>
              <c:pt idx="100">
                <c:v>44439</c:v>
              </c:pt>
              <c:pt idx="101">
                <c:v>44469</c:v>
              </c:pt>
              <c:pt idx="102">
                <c:v>44500</c:v>
              </c:pt>
              <c:pt idx="103">
                <c:v>44530</c:v>
              </c:pt>
              <c:pt idx="104">
                <c:v>44561</c:v>
              </c:pt>
              <c:pt idx="105">
                <c:v>44592</c:v>
              </c:pt>
              <c:pt idx="106">
                <c:v>44620</c:v>
              </c:pt>
              <c:pt idx="107">
                <c:v>44651</c:v>
              </c:pt>
              <c:pt idx="108">
                <c:v>44681</c:v>
              </c:pt>
              <c:pt idx="109">
                <c:v>44712</c:v>
              </c:pt>
              <c:pt idx="110">
                <c:v>44742</c:v>
              </c:pt>
              <c:pt idx="111">
                <c:v>44773</c:v>
              </c:pt>
              <c:pt idx="112">
                <c:v>44804</c:v>
              </c:pt>
              <c:pt idx="113">
                <c:v>44834</c:v>
              </c:pt>
              <c:pt idx="114">
                <c:v>44865</c:v>
              </c:pt>
              <c:pt idx="115">
                <c:v>44895</c:v>
              </c:pt>
              <c:pt idx="116">
                <c:v>44926</c:v>
              </c:pt>
              <c:pt idx="117">
                <c:v>44957</c:v>
              </c:pt>
              <c:pt idx="118">
                <c:v>44985</c:v>
              </c:pt>
              <c:pt idx="119">
                <c:v>45016</c:v>
              </c:pt>
              <c:pt idx="120">
                <c:v>45046</c:v>
              </c:pt>
            </c:numLit>
          </c:cat>
          <c:val>
            <c:numLit>
              <c:formatCode>General</c:formatCode>
              <c:ptCount val="96"/>
              <c:pt idx="65" formatCode="&quot;£&quot;#,##0.00">
                <c:v>0</c:v>
              </c:pt>
              <c:pt idx="66" formatCode="&quot;£&quot;#,##0.00">
                <c:v>0</c:v>
              </c:pt>
              <c:pt idx="67" formatCode="&quot;£&quot;#,##0.00">
                <c:v>0</c:v>
              </c:pt>
              <c:pt idx="68" formatCode="&quot;£&quot;#,##0.00">
                <c:v>0</c:v>
              </c:pt>
              <c:pt idx="69" formatCode="&quot;£&quot;#,##0.00">
                <c:v>0</c:v>
              </c:pt>
              <c:pt idx="70" formatCode="&quot;£&quot;#,##0.00">
                <c:v>0</c:v>
              </c:pt>
              <c:pt idx="71" formatCode="&quot;£&quot;#,##0.00">
                <c:v>0</c:v>
              </c:pt>
              <c:pt idx="72" formatCode="&quot;£&quot;#,##0.00">
                <c:v>0</c:v>
              </c:pt>
              <c:pt idx="73" formatCode="&quot;£&quot;#,##0.00">
                <c:v>0</c:v>
              </c:pt>
              <c:pt idx="74" formatCode="&quot;£&quot;#,##0.00">
                <c:v>0</c:v>
              </c:pt>
              <c:pt idx="75" formatCode="&quot;£&quot;#,##0.00">
                <c:v>0</c:v>
              </c:pt>
              <c:pt idx="76" formatCode="&quot;£&quot;#,##0.00">
                <c:v>0</c:v>
              </c:pt>
              <c:pt idx="77" formatCode="&quot;£&quot;#,##0.00">
                <c:v>0</c:v>
              </c:pt>
              <c:pt idx="78" formatCode="&quot;£&quot;#,##0.00">
                <c:v>0</c:v>
              </c:pt>
              <c:pt idx="79" formatCode="&quot;£&quot;#,##0.00">
                <c:v>0</c:v>
              </c:pt>
              <c:pt idx="80" formatCode="&quot;£&quot;#,##0.00">
                <c:v>0</c:v>
              </c:pt>
              <c:pt idx="81" formatCode="&quot;£&quot;#,##0.00">
                <c:v>0</c:v>
              </c:pt>
              <c:pt idx="82" formatCode="&quot;£&quot;#,##0.00">
                <c:v>0</c:v>
              </c:pt>
              <c:pt idx="83" formatCode="&quot;£&quot;#,##0.00">
                <c:v>0</c:v>
              </c:pt>
              <c:pt idx="84" formatCode="&quot;£&quot;#,##0.00">
                <c:v>0</c:v>
              </c:pt>
              <c:pt idx="85" formatCode="&quot;£&quot;#,##0.00">
                <c:v>0</c:v>
              </c:pt>
              <c:pt idx="86" formatCode="&quot;£&quot;#,##0.00">
                <c:v>0</c:v>
              </c:pt>
              <c:pt idx="87" formatCode="&quot;£&quot;#,##0.00">
                <c:v>0</c:v>
              </c:pt>
              <c:pt idx="88" formatCode="&quot;£&quot;#,##0.00">
                <c:v>0</c:v>
              </c:pt>
              <c:pt idx="89" formatCode="&quot;£&quot;#,##0.00">
                <c:v>0</c:v>
              </c:pt>
              <c:pt idx="90" formatCode="&quot;£&quot;#,##0.00">
                <c:v>0</c:v>
              </c:pt>
            </c:numLit>
          </c:val>
          <c:extLst>
            <c:ext xmlns:c16="http://schemas.microsoft.com/office/drawing/2014/chart" uri="{C3380CC4-5D6E-409C-BE32-E72D297353CC}">
              <c16:uniqueId val="{00000004-55A4-4219-9154-57F743B54464}"/>
            </c:ext>
          </c:extLst>
        </c:ser>
        <c:dLbls>
          <c:showLegendKey val="0"/>
          <c:showVal val="0"/>
          <c:showCatName val="0"/>
          <c:showSerName val="0"/>
          <c:showPercent val="0"/>
          <c:showBubbleSize val="0"/>
        </c:dLbls>
        <c:gapWidth val="150"/>
        <c:overlap val="100"/>
        <c:axId val="307858048"/>
        <c:axId val="307868416"/>
      </c:barChart>
      <c:lineChart>
        <c:grouping val="standard"/>
        <c:varyColors val="0"/>
        <c:ser>
          <c:idx val="4"/>
          <c:order val="5"/>
          <c:tx>
            <c:v>Expenditure threshold - Total anticipated expenditure for subsequent year (£m)</c:v>
          </c:tx>
          <c:spPr>
            <a:ln>
              <a:solidFill>
                <a:srgbClr val="7030A0"/>
              </a:solidFill>
              <a:prstDash val="sysDot"/>
            </a:ln>
          </c:spPr>
          <c:marker>
            <c:symbol val="diamond"/>
            <c:size val="5"/>
            <c:spPr>
              <a:solidFill>
                <a:srgbClr val="7030A0"/>
              </a:solidFill>
              <a:ln>
                <a:noFill/>
              </a:ln>
            </c:spPr>
          </c:marker>
          <c:cat>
            <c:numLit>
              <c:formatCode>General</c:formatCode>
              <c:ptCount val="16381"/>
              <c:pt idx="0">
                <c:v>41394</c:v>
              </c:pt>
              <c:pt idx="1">
                <c:v>41425</c:v>
              </c:pt>
              <c:pt idx="2">
                <c:v>41455</c:v>
              </c:pt>
              <c:pt idx="3">
                <c:v>41486</c:v>
              </c:pt>
              <c:pt idx="4">
                <c:v>41517</c:v>
              </c:pt>
              <c:pt idx="5">
                <c:v>41547</c:v>
              </c:pt>
              <c:pt idx="6">
                <c:v>41578</c:v>
              </c:pt>
              <c:pt idx="7">
                <c:v>41608</c:v>
              </c:pt>
              <c:pt idx="8">
                <c:v>41639</c:v>
              </c:pt>
              <c:pt idx="9">
                <c:v>41670</c:v>
              </c:pt>
              <c:pt idx="10">
                <c:v>41698</c:v>
              </c:pt>
              <c:pt idx="11">
                <c:v>41729</c:v>
              </c:pt>
              <c:pt idx="12">
                <c:v>41759</c:v>
              </c:pt>
              <c:pt idx="13">
                <c:v>41790</c:v>
              </c:pt>
              <c:pt idx="14">
                <c:v>41820</c:v>
              </c:pt>
              <c:pt idx="15">
                <c:v>41851</c:v>
              </c:pt>
              <c:pt idx="16">
                <c:v>41882</c:v>
              </c:pt>
              <c:pt idx="17">
                <c:v>41912</c:v>
              </c:pt>
              <c:pt idx="18">
                <c:v>41943</c:v>
              </c:pt>
              <c:pt idx="19">
                <c:v>41973</c:v>
              </c:pt>
              <c:pt idx="20">
                <c:v>42004</c:v>
              </c:pt>
              <c:pt idx="21">
                <c:v>42035</c:v>
              </c:pt>
              <c:pt idx="22">
                <c:v>42063</c:v>
              </c:pt>
              <c:pt idx="23">
                <c:v>42094</c:v>
              </c:pt>
              <c:pt idx="24">
                <c:v>42124</c:v>
              </c:pt>
              <c:pt idx="25">
                <c:v>42155</c:v>
              </c:pt>
              <c:pt idx="26">
                <c:v>42185</c:v>
              </c:pt>
              <c:pt idx="27">
                <c:v>42216</c:v>
              </c:pt>
              <c:pt idx="28">
                <c:v>42247</c:v>
              </c:pt>
              <c:pt idx="29">
                <c:v>42277</c:v>
              </c:pt>
              <c:pt idx="30">
                <c:v>42308</c:v>
              </c:pt>
              <c:pt idx="31">
                <c:v>42338</c:v>
              </c:pt>
              <c:pt idx="32">
                <c:v>42369</c:v>
              </c:pt>
              <c:pt idx="33">
                <c:v>42400</c:v>
              </c:pt>
              <c:pt idx="34">
                <c:v>42429</c:v>
              </c:pt>
              <c:pt idx="35">
                <c:v>42460</c:v>
              </c:pt>
              <c:pt idx="36">
                <c:v>42490</c:v>
              </c:pt>
              <c:pt idx="37">
                <c:v>42521</c:v>
              </c:pt>
              <c:pt idx="38">
                <c:v>42551</c:v>
              </c:pt>
              <c:pt idx="39">
                <c:v>42582</c:v>
              </c:pt>
              <c:pt idx="40">
                <c:v>42613</c:v>
              </c:pt>
              <c:pt idx="41">
                <c:v>42643</c:v>
              </c:pt>
              <c:pt idx="42">
                <c:v>42674</c:v>
              </c:pt>
              <c:pt idx="43">
                <c:v>42704</c:v>
              </c:pt>
              <c:pt idx="44">
                <c:v>42735</c:v>
              </c:pt>
              <c:pt idx="45">
                <c:v>42766</c:v>
              </c:pt>
              <c:pt idx="46">
                <c:v>42794</c:v>
              </c:pt>
              <c:pt idx="47">
                <c:v>42825</c:v>
              </c:pt>
              <c:pt idx="48">
                <c:v>42855</c:v>
              </c:pt>
              <c:pt idx="49">
                <c:v>42886</c:v>
              </c:pt>
              <c:pt idx="50">
                <c:v>42916</c:v>
              </c:pt>
              <c:pt idx="51">
                <c:v>42947</c:v>
              </c:pt>
              <c:pt idx="52">
                <c:v>42978</c:v>
              </c:pt>
              <c:pt idx="53">
                <c:v>43008</c:v>
              </c:pt>
              <c:pt idx="54">
                <c:v>43039</c:v>
              </c:pt>
              <c:pt idx="55">
                <c:v>43069</c:v>
              </c:pt>
              <c:pt idx="56">
                <c:v>43100</c:v>
              </c:pt>
              <c:pt idx="57">
                <c:v>43131</c:v>
              </c:pt>
              <c:pt idx="58">
                <c:v>43159</c:v>
              </c:pt>
              <c:pt idx="59">
                <c:v>43190</c:v>
              </c:pt>
              <c:pt idx="60">
                <c:v>43220</c:v>
              </c:pt>
              <c:pt idx="61">
                <c:v>43251</c:v>
              </c:pt>
              <c:pt idx="62">
                <c:v>43281</c:v>
              </c:pt>
              <c:pt idx="63">
                <c:v>43312</c:v>
              </c:pt>
              <c:pt idx="64">
                <c:v>43343</c:v>
              </c:pt>
              <c:pt idx="65">
                <c:v>43373</c:v>
              </c:pt>
              <c:pt idx="66">
                <c:v>43404</c:v>
              </c:pt>
              <c:pt idx="67">
                <c:v>43434</c:v>
              </c:pt>
              <c:pt idx="68">
                <c:v>43465</c:v>
              </c:pt>
              <c:pt idx="69">
                <c:v>43496</c:v>
              </c:pt>
              <c:pt idx="70">
                <c:v>43524</c:v>
              </c:pt>
              <c:pt idx="71">
                <c:v>43555</c:v>
              </c:pt>
              <c:pt idx="72">
                <c:v>43585</c:v>
              </c:pt>
              <c:pt idx="73">
                <c:v>43616</c:v>
              </c:pt>
              <c:pt idx="74">
                <c:v>43646</c:v>
              </c:pt>
              <c:pt idx="75">
                <c:v>43677</c:v>
              </c:pt>
              <c:pt idx="76">
                <c:v>43708</c:v>
              </c:pt>
              <c:pt idx="77">
                <c:v>43738</c:v>
              </c:pt>
              <c:pt idx="78">
                <c:v>43769</c:v>
              </c:pt>
              <c:pt idx="79">
                <c:v>43799</c:v>
              </c:pt>
              <c:pt idx="80">
                <c:v>43830</c:v>
              </c:pt>
              <c:pt idx="81">
                <c:v>43861</c:v>
              </c:pt>
              <c:pt idx="82">
                <c:v>43890</c:v>
              </c:pt>
              <c:pt idx="83">
                <c:v>43921</c:v>
              </c:pt>
              <c:pt idx="84">
                <c:v>43951</c:v>
              </c:pt>
              <c:pt idx="85">
                <c:v>43982</c:v>
              </c:pt>
              <c:pt idx="86">
                <c:v>44012</c:v>
              </c:pt>
              <c:pt idx="87">
                <c:v>44043</c:v>
              </c:pt>
              <c:pt idx="88">
                <c:v>44074</c:v>
              </c:pt>
              <c:pt idx="89">
                <c:v>44104</c:v>
              </c:pt>
              <c:pt idx="90">
                <c:v>44135</c:v>
              </c:pt>
              <c:pt idx="91">
                <c:v>44165</c:v>
              </c:pt>
              <c:pt idx="92">
                <c:v>44196</c:v>
              </c:pt>
              <c:pt idx="93">
                <c:v>44227</c:v>
              </c:pt>
              <c:pt idx="94">
                <c:v>44255</c:v>
              </c:pt>
              <c:pt idx="95">
                <c:v>44286</c:v>
              </c:pt>
              <c:pt idx="96">
                <c:v>44316</c:v>
              </c:pt>
              <c:pt idx="97">
                <c:v>44347</c:v>
              </c:pt>
              <c:pt idx="98">
                <c:v>44377</c:v>
              </c:pt>
              <c:pt idx="99">
                <c:v>44408</c:v>
              </c:pt>
              <c:pt idx="100">
                <c:v>44439</c:v>
              </c:pt>
              <c:pt idx="101">
                <c:v>44469</c:v>
              </c:pt>
              <c:pt idx="102">
                <c:v>44500</c:v>
              </c:pt>
              <c:pt idx="103">
                <c:v>44530</c:v>
              </c:pt>
            </c:numLit>
          </c:cat>
          <c:val>
            <c:numLit>
              <c:formatCode>General</c:formatCode>
              <c:ptCount val="96"/>
              <c:pt idx="75">
                <c:v>1</c:v>
              </c:pt>
              <c:pt idx="78">
                <c:v>1.5</c:v>
              </c:pt>
              <c:pt idx="81">
                <c:v>2</c:v>
              </c:pt>
              <c:pt idx="84">
                <c:v>2.5</c:v>
              </c:pt>
              <c:pt idx="87">
                <c:v>3</c:v>
              </c:pt>
              <c:pt idx="90">
                <c:v>3.5</c:v>
              </c:pt>
              <c:pt idx="93">
                <c:v>4</c:v>
              </c:pt>
            </c:numLit>
          </c:val>
          <c:smooth val="0"/>
          <c:extLst>
            <c:ext xmlns:c16="http://schemas.microsoft.com/office/drawing/2014/chart" uri="{C3380CC4-5D6E-409C-BE32-E72D297353CC}">
              <c16:uniqueId val="{00000005-55A4-4219-9154-57F743B54464}"/>
            </c:ext>
          </c:extLst>
        </c:ser>
        <c:ser>
          <c:idx val="5"/>
          <c:order val="6"/>
          <c:tx>
            <c:v>Expenditure threshold - Total anticipated expenditure for subsequent year (£m)</c:v>
          </c:tx>
          <c:spPr>
            <a:ln>
              <a:solidFill>
                <a:srgbClr val="7030A0"/>
              </a:solidFill>
              <a:prstDash val="sysDot"/>
            </a:ln>
          </c:spPr>
          <c:marker>
            <c:symbol val="diamond"/>
            <c:size val="7"/>
            <c:spPr>
              <a:solidFill>
                <a:srgbClr val="7030A0"/>
              </a:solidFill>
              <a:ln>
                <a:noFill/>
              </a:ln>
            </c:spPr>
          </c:marker>
          <c:cat>
            <c:numLit>
              <c:formatCode>General</c:formatCode>
              <c:ptCount val="16381"/>
              <c:pt idx="0">
                <c:v>41394</c:v>
              </c:pt>
              <c:pt idx="1">
                <c:v>41425</c:v>
              </c:pt>
              <c:pt idx="2">
                <c:v>41455</c:v>
              </c:pt>
              <c:pt idx="3">
                <c:v>41486</c:v>
              </c:pt>
              <c:pt idx="4">
                <c:v>41517</c:v>
              </c:pt>
              <c:pt idx="5">
                <c:v>41547</c:v>
              </c:pt>
              <c:pt idx="6">
                <c:v>41578</c:v>
              </c:pt>
              <c:pt idx="7">
                <c:v>41608</c:v>
              </c:pt>
              <c:pt idx="8">
                <c:v>41639</c:v>
              </c:pt>
              <c:pt idx="9">
                <c:v>41670</c:v>
              </c:pt>
              <c:pt idx="10">
                <c:v>41698</c:v>
              </c:pt>
              <c:pt idx="11">
                <c:v>41729</c:v>
              </c:pt>
              <c:pt idx="12">
                <c:v>41759</c:v>
              </c:pt>
              <c:pt idx="13">
                <c:v>41790</c:v>
              </c:pt>
              <c:pt idx="14">
                <c:v>41820</c:v>
              </c:pt>
              <c:pt idx="15">
                <c:v>41851</c:v>
              </c:pt>
              <c:pt idx="16">
                <c:v>41882</c:v>
              </c:pt>
              <c:pt idx="17">
                <c:v>41912</c:v>
              </c:pt>
              <c:pt idx="18">
                <c:v>41943</c:v>
              </c:pt>
              <c:pt idx="19">
                <c:v>41973</c:v>
              </c:pt>
              <c:pt idx="20">
                <c:v>42004</c:v>
              </c:pt>
              <c:pt idx="21">
                <c:v>42035</c:v>
              </c:pt>
              <c:pt idx="22">
                <c:v>42063</c:v>
              </c:pt>
              <c:pt idx="23">
                <c:v>42094</c:v>
              </c:pt>
              <c:pt idx="24">
                <c:v>42124</c:v>
              </c:pt>
              <c:pt idx="25">
                <c:v>42155</c:v>
              </c:pt>
              <c:pt idx="26">
                <c:v>42185</c:v>
              </c:pt>
              <c:pt idx="27">
                <c:v>42216</c:v>
              </c:pt>
              <c:pt idx="28">
                <c:v>42247</c:v>
              </c:pt>
              <c:pt idx="29">
                <c:v>42277</c:v>
              </c:pt>
              <c:pt idx="30">
                <c:v>42308</c:v>
              </c:pt>
              <c:pt idx="31">
                <c:v>42338</c:v>
              </c:pt>
              <c:pt idx="32">
                <c:v>42369</c:v>
              </c:pt>
              <c:pt idx="33">
                <c:v>42400</c:v>
              </c:pt>
              <c:pt idx="34">
                <c:v>42429</c:v>
              </c:pt>
              <c:pt idx="35">
                <c:v>42460</c:v>
              </c:pt>
              <c:pt idx="36">
                <c:v>42490</c:v>
              </c:pt>
              <c:pt idx="37">
                <c:v>42521</c:v>
              </c:pt>
              <c:pt idx="38">
                <c:v>42551</c:v>
              </c:pt>
              <c:pt idx="39">
                <c:v>42582</c:v>
              </c:pt>
              <c:pt idx="40">
                <c:v>42613</c:v>
              </c:pt>
              <c:pt idx="41">
                <c:v>42643</c:v>
              </c:pt>
              <c:pt idx="42">
                <c:v>42674</c:v>
              </c:pt>
              <c:pt idx="43">
                <c:v>42704</c:v>
              </c:pt>
              <c:pt idx="44">
                <c:v>42735</c:v>
              </c:pt>
              <c:pt idx="45">
                <c:v>42766</c:v>
              </c:pt>
              <c:pt idx="46">
                <c:v>42794</c:v>
              </c:pt>
              <c:pt idx="47">
                <c:v>42825</c:v>
              </c:pt>
              <c:pt idx="48">
                <c:v>42855</c:v>
              </c:pt>
              <c:pt idx="49">
                <c:v>42886</c:v>
              </c:pt>
              <c:pt idx="50">
                <c:v>42916</c:v>
              </c:pt>
              <c:pt idx="51">
                <c:v>42947</c:v>
              </c:pt>
              <c:pt idx="52">
                <c:v>42978</c:v>
              </c:pt>
              <c:pt idx="53">
                <c:v>43008</c:v>
              </c:pt>
              <c:pt idx="54">
                <c:v>43039</c:v>
              </c:pt>
              <c:pt idx="55">
                <c:v>43069</c:v>
              </c:pt>
              <c:pt idx="56">
                <c:v>43100</c:v>
              </c:pt>
              <c:pt idx="57">
                <c:v>43131</c:v>
              </c:pt>
              <c:pt idx="58">
                <c:v>43159</c:v>
              </c:pt>
              <c:pt idx="59">
                <c:v>43190</c:v>
              </c:pt>
              <c:pt idx="60">
                <c:v>43220</c:v>
              </c:pt>
              <c:pt idx="61">
                <c:v>43251</c:v>
              </c:pt>
              <c:pt idx="62">
                <c:v>43281</c:v>
              </c:pt>
              <c:pt idx="63">
                <c:v>43312</c:v>
              </c:pt>
              <c:pt idx="64">
                <c:v>43343</c:v>
              </c:pt>
              <c:pt idx="65">
                <c:v>43373</c:v>
              </c:pt>
              <c:pt idx="66">
                <c:v>43404</c:v>
              </c:pt>
              <c:pt idx="67">
                <c:v>43434</c:v>
              </c:pt>
              <c:pt idx="68">
                <c:v>43465</c:v>
              </c:pt>
              <c:pt idx="69">
                <c:v>43496</c:v>
              </c:pt>
              <c:pt idx="70">
                <c:v>43524</c:v>
              </c:pt>
              <c:pt idx="71">
                <c:v>43555</c:v>
              </c:pt>
              <c:pt idx="72">
                <c:v>43585</c:v>
              </c:pt>
              <c:pt idx="73">
                <c:v>43616</c:v>
              </c:pt>
              <c:pt idx="74">
                <c:v>43646</c:v>
              </c:pt>
              <c:pt idx="75">
                <c:v>43677</c:v>
              </c:pt>
              <c:pt idx="76">
                <c:v>43708</c:v>
              </c:pt>
              <c:pt idx="77">
                <c:v>43738</c:v>
              </c:pt>
              <c:pt idx="78">
                <c:v>43769</c:v>
              </c:pt>
              <c:pt idx="79">
                <c:v>43799</c:v>
              </c:pt>
              <c:pt idx="80">
                <c:v>43830</c:v>
              </c:pt>
              <c:pt idx="81">
                <c:v>43861</c:v>
              </c:pt>
              <c:pt idx="82">
                <c:v>43890</c:v>
              </c:pt>
              <c:pt idx="83">
                <c:v>43921</c:v>
              </c:pt>
              <c:pt idx="84">
                <c:v>43951</c:v>
              </c:pt>
              <c:pt idx="85">
                <c:v>43982</c:v>
              </c:pt>
              <c:pt idx="86">
                <c:v>44012</c:v>
              </c:pt>
              <c:pt idx="87">
                <c:v>44043</c:v>
              </c:pt>
              <c:pt idx="88">
                <c:v>44074</c:v>
              </c:pt>
              <c:pt idx="89">
                <c:v>44104</c:v>
              </c:pt>
              <c:pt idx="90">
                <c:v>44135</c:v>
              </c:pt>
              <c:pt idx="91">
                <c:v>44165</c:v>
              </c:pt>
              <c:pt idx="92">
                <c:v>44196</c:v>
              </c:pt>
              <c:pt idx="93">
                <c:v>44227</c:v>
              </c:pt>
              <c:pt idx="94">
                <c:v>44255</c:v>
              </c:pt>
              <c:pt idx="95">
                <c:v>44286</c:v>
              </c:pt>
              <c:pt idx="96">
                <c:v>44316</c:v>
              </c:pt>
              <c:pt idx="97">
                <c:v>44347</c:v>
              </c:pt>
              <c:pt idx="98">
                <c:v>44377</c:v>
              </c:pt>
              <c:pt idx="99">
                <c:v>44408</c:v>
              </c:pt>
              <c:pt idx="100">
                <c:v>44439</c:v>
              </c:pt>
              <c:pt idx="101">
                <c:v>44469</c:v>
              </c:pt>
              <c:pt idx="102">
                <c:v>44500</c:v>
              </c:pt>
              <c:pt idx="103">
                <c:v>44530</c:v>
              </c:pt>
            </c:numLit>
          </c:cat>
          <c:val>
            <c:numLit>
              <c:formatCode>General</c:formatCode>
              <c:ptCount val="96"/>
              <c:pt idx="60">
                <c:v>1.3</c:v>
              </c:pt>
              <c:pt idx="63">
                <c:v>1.4</c:v>
              </c:pt>
              <c:pt idx="66">
                <c:v>1.49</c:v>
              </c:pt>
              <c:pt idx="69">
                <c:v>1.59</c:v>
              </c:pt>
              <c:pt idx="72">
                <c:v>1.68</c:v>
              </c:pt>
            </c:numLit>
          </c:val>
          <c:smooth val="0"/>
          <c:extLst>
            <c:ext xmlns:c16="http://schemas.microsoft.com/office/drawing/2014/chart" uri="{C3380CC4-5D6E-409C-BE32-E72D297353CC}">
              <c16:uniqueId val="{00000006-55A4-4219-9154-57F743B54464}"/>
            </c:ext>
          </c:extLst>
        </c:ser>
        <c:dLbls>
          <c:showLegendKey val="0"/>
          <c:showVal val="0"/>
          <c:showCatName val="0"/>
          <c:showSerName val="0"/>
          <c:showPercent val="0"/>
          <c:showBubbleSize val="0"/>
        </c:dLbls>
        <c:marker val="1"/>
        <c:smooth val="0"/>
        <c:axId val="307858048"/>
        <c:axId val="307868416"/>
      </c:lineChart>
      <c:catAx>
        <c:axId val="307858048"/>
        <c:scaling>
          <c:orientation val="minMax"/>
          <c:max val="103"/>
          <c:min val="80"/>
        </c:scaling>
        <c:delete val="0"/>
        <c:axPos val="b"/>
        <c:numFmt formatCode="[$-F800]dddd\,\ mmmm\ dd\,\ yyyy" sourceLinked="0"/>
        <c:majorTickMark val="out"/>
        <c:minorTickMark val="none"/>
        <c:tickLblPos val="nextTo"/>
        <c:txPr>
          <a:bodyPr rot="-5400000"/>
          <a:lstStyle/>
          <a:p>
            <a:pPr>
              <a:defRPr sz="900"/>
            </a:pPr>
            <a:endParaRPr lang="en-US"/>
          </a:p>
        </c:txPr>
        <c:crossAx val="307868416"/>
        <c:crosses val="autoZero"/>
        <c:auto val="0"/>
        <c:lblAlgn val="ctr"/>
        <c:lblOffset val="100"/>
        <c:tickLblSkip val="1"/>
        <c:noMultiLvlLbl val="1"/>
      </c:catAx>
      <c:valAx>
        <c:axId val="307868416"/>
        <c:scaling>
          <c:orientation val="minMax"/>
        </c:scaling>
        <c:delete val="0"/>
        <c:axPos val="l"/>
        <c:majorGridlines/>
        <c:title>
          <c:tx>
            <c:rich>
              <a:bodyPr rot="-5400000" vert="horz"/>
              <a:lstStyle/>
              <a:p>
                <a:pPr>
                  <a:defRPr sz="1200"/>
                </a:pPr>
                <a:r>
                  <a:rPr lang="en-GB" sz="1200"/>
                  <a:t>£ million</a:t>
                </a:r>
              </a:p>
            </c:rich>
          </c:tx>
          <c:overlay val="0"/>
        </c:title>
        <c:numFmt formatCode="#,##0.0" sourceLinked="0"/>
        <c:majorTickMark val="out"/>
        <c:minorTickMark val="none"/>
        <c:tickLblPos val="nextTo"/>
        <c:crossAx val="307858048"/>
        <c:crosses val="autoZero"/>
        <c:crossBetween val="between"/>
      </c:valAx>
    </c:plotArea>
    <c:legend>
      <c:legendPos val="r"/>
      <c:legendEntry>
        <c:idx val="6"/>
        <c:delete val="1"/>
      </c:legendEntry>
      <c:layout>
        <c:manualLayout>
          <c:xMode val="edge"/>
          <c:yMode val="edge"/>
          <c:x val="0.75068190798072454"/>
          <c:y val="9.9380591673822641E-2"/>
          <c:w val="0.24154031435490939"/>
          <c:h val="0.74658416716708831"/>
        </c:manualLayout>
      </c:layout>
      <c:overlay val="0"/>
    </c:legend>
    <c:plotVisOnly val="1"/>
    <c:dispBlanksAs val="span"/>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"Biomass forecast expenditure, as at 31.10.20"</c:f>
          <c:strCache>
            <c:ptCount val="1"/>
            <c:pt idx="0">
              <c:v>Biomass forecast expenditure, as at 31.10.20</c:v>
            </c:pt>
          </c:strCache>
        </c:strRef>
      </c:tx>
      <c:layout>
        <c:manualLayout>
          <c:xMode val="edge"/>
          <c:yMode val="edge"/>
          <c:x val="0.27663696969696971"/>
          <c:y val="1.0119848022639686E-2"/>
        </c:manualLayout>
      </c:layout>
      <c:overlay val="1"/>
    </c:title>
    <c:autoTitleDeleted val="0"/>
    <c:plotArea>
      <c:layout>
        <c:manualLayout>
          <c:layoutTarget val="inner"/>
          <c:xMode val="edge"/>
          <c:yMode val="edge"/>
          <c:x val="5.3239806747742681E-2"/>
          <c:y val="0.10271976051515341"/>
          <c:w val="0.70168925777647628"/>
          <c:h val="0.69192365864287719"/>
        </c:manualLayout>
      </c:layout>
      <c:barChart>
        <c:barDir val="col"/>
        <c:grouping val="stacked"/>
        <c:varyColors val="0"/>
        <c:ser>
          <c:idx val="3"/>
          <c:order val="0"/>
          <c:tx>
            <c:v>Forecast expenditure (£m) - Accredited applications receiving payment</c:v>
          </c:tx>
          <c:spPr>
            <a:solidFill>
              <a:srgbClr val="00B050"/>
            </a:solidFill>
          </c:spPr>
          <c:invertIfNegative val="0"/>
          <c:cat>
            <c:numLit>
              <c:formatCode>[$-F800]dddd\,\ mmmm\ dd\,\ yyyy</c:formatCode>
              <c:ptCount val="96"/>
              <c:pt idx="0">
                <c:v>41394</c:v>
              </c:pt>
              <c:pt idx="1">
                <c:v>41425</c:v>
              </c:pt>
              <c:pt idx="2">
                <c:v>41455</c:v>
              </c:pt>
              <c:pt idx="3">
                <c:v>41486</c:v>
              </c:pt>
              <c:pt idx="4">
                <c:v>41517</c:v>
              </c:pt>
              <c:pt idx="5">
                <c:v>41547</c:v>
              </c:pt>
              <c:pt idx="6">
                <c:v>41578</c:v>
              </c:pt>
              <c:pt idx="7">
                <c:v>41608</c:v>
              </c:pt>
              <c:pt idx="8">
                <c:v>41639</c:v>
              </c:pt>
              <c:pt idx="9">
                <c:v>41670</c:v>
              </c:pt>
              <c:pt idx="10">
                <c:v>41698</c:v>
              </c:pt>
              <c:pt idx="11">
                <c:v>41729</c:v>
              </c:pt>
              <c:pt idx="12">
                <c:v>41759</c:v>
              </c:pt>
              <c:pt idx="13">
                <c:v>41790</c:v>
              </c:pt>
              <c:pt idx="14">
                <c:v>41820</c:v>
              </c:pt>
              <c:pt idx="15">
                <c:v>41851</c:v>
              </c:pt>
              <c:pt idx="16">
                <c:v>41882</c:v>
              </c:pt>
              <c:pt idx="17">
                <c:v>41912</c:v>
              </c:pt>
              <c:pt idx="18">
                <c:v>41943</c:v>
              </c:pt>
              <c:pt idx="19">
                <c:v>41973</c:v>
              </c:pt>
              <c:pt idx="20">
                <c:v>42004</c:v>
              </c:pt>
              <c:pt idx="21">
                <c:v>42035</c:v>
              </c:pt>
              <c:pt idx="22">
                <c:v>42063</c:v>
              </c:pt>
              <c:pt idx="23">
                <c:v>42094</c:v>
              </c:pt>
              <c:pt idx="24">
                <c:v>42124</c:v>
              </c:pt>
              <c:pt idx="25">
                <c:v>42155</c:v>
              </c:pt>
              <c:pt idx="26">
                <c:v>42185</c:v>
              </c:pt>
              <c:pt idx="27">
                <c:v>42216</c:v>
              </c:pt>
              <c:pt idx="28">
                <c:v>42247</c:v>
              </c:pt>
              <c:pt idx="29">
                <c:v>42277</c:v>
              </c:pt>
              <c:pt idx="30">
                <c:v>42308</c:v>
              </c:pt>
              <c:pt idx="31">
                <c:v>42338</c:v>
              </c:pt>
              <c:pt idx="32">
                <c:v>42369</c:v>
              </c:pt>
              <c:pt idx="33">
                <c:v>42400</c:v>
              </c:pt>
              <c:pt idx="34">
                <c:v>42429</c:v>
              </c:pt>
              <c:pt idx="35">
                <c:v>42460</c:v>
              </c:pt>
              <c:pt idx="36">
                <c:v>42490</c:v>
              </c:pt>
              <c:pt idx="37">
                <c:v>42521</c:v>
              </c:pt>
              <c:pt idx="38">
                <c:v>42551</c:v>
              </c:pt>
              <c:pt idx="39">
                <c:v>42582</c:v>
              </c:pt>
              <c:pt idx="40">
                <c:v>42613</c:v>
              </c:pt>
              <c:pt idx="41">
                <c:v>42643</c:v>
              </c:pt>
              <c:pt idx="42">
                <c:v>42674</c:v>
              </c:pt>
              <c:pt idx="43">
                <c:v>42704</c:v>
              </c:pt>
              <c:pt idx="44">
                <c:v>42735</c:v>
              </c:pt>
              <c:pt idx="45">
                <c:v>42766</c:v>
              </c:pt>
              <c:pt idx="46">
                <c:v>42794</c:v>
              </c:pt>
              <c:pt idx="47">
                <c:v>42825</c:v>
              </c:pt>
              <c:pt idx="48">
                <c:v>42855</c:v>
              </c:pt>
              <c:pt idx="49">
                <c:v>42886</c:v>
              </c:pt>
              <c:pt idx="50">
                <c:v>42916</c:v>
              </c:pt>
              <c:pt idx="51">
                <c:v>42947</c:v>
              </c:pt>
              <c:pt idx="52">
                <c:v>42978</c:v>
              </c:pt>
              <c:pt idx="53">
                <c:v>43008</c:v>
              </c:pt>
              <c:pt idx="54">
                <c:v>43039</c:v>
              </c:pt>
              <c:pt idx="55">
                <c:v>43069</c:v>
              </c:pt>
              <c:pt idx="56">
                <c:v>43100</c:v>
              </c:pt>
              <c:pt idx="57">
                <c:v>43131</c:v>
              </c:pt>
              <c:pt idx="58">
                <c:v>43159</c:v>
              </c:pt>
              <c:pt idx="59">
                <c:v>43190</c:v>
              </c:pt>
              <c:pt idx="60">
                <c:v>43220</c:v>
              </c:pt>
              <c:pt idx="61">
                <c:v>43251</c:v>
              </c:pt>
              <c:pt idx="62">
                <c:v>43281</c:v>
              </c:pt>
              <c:pt idx="63">
                <c:v>43312</c:v>
              </c:pt>
              <c:pt idx="64">
                <c:v>43343</c:v>
              </c:pt>
              <c:pt idx="65">
                <c:v>43373</c:v>
              </c:pt>
              <c:pt idx="66">
                <c:v>43404</c:v>
              </c:pt>
              <c:pt idx="67">
                <c:v>43434</c:v>
              </c:pt>
              <c:pt idx="68">
                <c:v>43465</c:v>
              </c:pt>
              <c:pt idx="69">
                <c:v>43496</c:v>
              </c:pt>
              <c:pt idx="70">
                <c:v>43524</c:v>
              </c:pt>
              <c:pt idx="71">
                <c:v>43555</c:v>
              </c:pt>
              <c:pt idx="72">
                <c:v>43585</c:v>
              </c:pt>
              <c:pt idx="73">
                <c:v>43616</c:v>
              </c:pt>
              <c:pt idx="74">
                <c:v>43646</c:v>
              </c:pt>
              <c:pt idx="75">
                <c:v>43677</c:v>
              </c:pt>
              <c:pt idx="76">
                <c:v>43708</c:v>
              </c:pt>
              <c:pt idx="77">
                <c:v>43738</c:v>
              </c:pt>
              <c:pt idx="78">
                <c:v>43769</c:v>
              </c:pt>
              <c:pt idx="79">
                <c:v>43799</c:v>
              </c:pt>
              <c:pt idx="80">
                <c:v>43830</c:v>
              </c:pt>
              <c:pt idx="81">
                <c:v>43861</c:v>
              </c:pt>
              <c:pt idx="82">
                <c:v>43890</c:v>
              </c:pt>
              <c:pt idx="83">
                <c:v>43921</c:v>
              </c:pt>
              <c:pt idx="84">
                <c:v>43951</c:v>
              </c:pt>
              <c:pt idx="85">
                <c:v>43982</c:v>
              </c:pt>
              <c:pt idx="86">
                <c:v>44012</c:v>
              </c:pt>
              <c:pt idx="87">
                <c:v>44043</c:v>
              </c:pt>
              <c:pt idx="88">
                <c:v>44074</c:v>
              </c:pt>
              <c:pt idx="89">
                <c:v>44104</c:v>
              </c:pt>
              <c:pt idx="90">
                <c:v>44135</c:v>
              </c:pt>
              <c:pt idx="91">
                <c:v>44165</c:v>
              </c:pt>
              <c:pt idx="92">
                <c:v>44196</c:v>
              </c:pt>
              <c:pt idx="93">
                <c:v>44227</c:v>
              </c:pt>
              <c:pt idx="94">
                <c:v>44255</c:v>
              </c:pt>
              <c:pt idx="95">
                <c:v>44286</c:v>
              </c:pt>
            </c:numLit>
          </c:cat>
          <c:val>
            <c:numLit>
              <c:formatCode>General</c:formatCode>
              <c:ptCount val="96"/>
              <c:pt idx="60" formatCode="&quot;£&quot;#,##0.00">
                <c:v>306.63990988</c:v>
              </c:pt>
              <c:pt idx="61" formatCode="&quot;£&quot;#,##0.00">
                <c:v>310.30946619999997</c:v>
              </c:pt>
              <c:pt idx="62" formatCode="&quot;£&quot;#,##0.00">
                <c:v>315.53557316000001</c:v>
              </c:pt>
              <c:pt idx="63" formatCode="&quot;£&quot;#,##0.00">
                <c:v>319.67952324999999</c:v>
              </c:pt>
              <c:pt idx="64" formatCode="&quot;£&quot;#,##0.00">
                <c:v>322.34109151000001</c:v>
              </c:pt>
              <c:pt idx="65" formatCode="&quot;£&quot;#,##0.00">
                <c:v>326.94549591000003</c:v>
              </c:pt>
              <c:pt idx="66" formatCode="&quot;£&quot;#,##0.00">
                <c:v>327.93971299999998</c:v>
              </c:pt>
              <c:pt idx="67" formatCode="&quot;£&quot;#,##0.00">
                <c:v>331.56156986000002</c:v>
              </c:pt>
              <c:pt idx="68" formatCode="&quot;£&quot;#,##0.00">
                <c:v>331.75413933999999</c:v>
              </c:pt>
              <c:pt idx="69" formatCode="&quot;£&quot;#,##0.00">
                <c:v>335.02362574</c:v>
              </c:pt>
              <c:pt idx="70" formatCode="&quot;£&quot;#,##0.00">
                <c:v>337.40222796</c:v>
              </c:pt>
              <c:pt idx="71" formatCode="&quot;£&quot;#,##0.00">
                <c:v>341.41572073999998</c:v>
              </c:pt>
              <c:pt idx="72" formatCode="&quot;£&quot;#,##0.00">
                <c:v>345.28197424000001</c:v>
              </c:pt>
              <c:pt idx="73" formatCode="&quot;£&quot;#,##0.00">
                <c:v>347.76041380999999</c:v>
              </c:pt>
              <c:pt idx="74" formatCode="&quot;£&quot;#,##0.00">
                <c:v>350.53790888999998</c:v>
              </c:pt>
              <c:pt idx="75" formatCode="&quot;£&quot;#,##0.00">
                <c:v>351.83121913999997</c:v>
              </c:pt>
              <c:pt idx="76" formatCode="&quot;£&quot;#,##0.00">
                <c:v>352.96731652999995</c:v>
              </c:pt>
              <c:pt idx="77" formatCode="&quot;£&quot;#,##0.00">
                <c:v>354.13725973999999</c:v>
              </c:pt>
              <c:pt idx="78" formatCode="&quot;£&quot;#,##0.00">
                <c:v>355.37334498000001</c:v>
              </c:pt>
              <c:pt idx="79" formatCode="&quot;£&quot;#,##0.00">
                <c:v>356.92607313999997</c:v>
              </c:pt>
              <c:pt idx="80" formatCode="&quot;£&quot;#,##0.00">
                <c:v>358.78288764000001</c:v>
              </c:pt>
              <c:pt idx="81" formatCode="&quot;£&quot;#,##0.00">
                <c:v>361.11541225999997</c:v>
              </c:pt>
              <c:pt idx="82" formatCode="&quot;£&quot;#,##0.00">
                <c:v>361.97987868000001</c:v>
              </c:pt>
              <c:pt idx="83" formatCode="&quot;£&quot;#,##0.00">
                <c:v>364.36203102999997</c:v>
              </c:pt>
              <c:pt idx="84" formatCode="&quot;£&quot;#,##0.00">
                <c:v>372.60943152999999</c:v>
              </c:pt>
              <c:pt idx="85" formatCode="&quot;£&quot;#,##0.00">
                <c:v>375.02188000000001</c:v>
              </c:pt>
              <c:pt idx="86" formatCode="&quot;£&quot;#,##0.00">
                <c:v>379.08673052</c:v>
              </c:pt>
              <c:pt idx="87" formatCode="&quot;£&quot;#,##0.00">
                <c:v>379.64936675000001</c:v>
              </c:pt>
              <c:pt idx="88" formatCode="&quot;£&quot;#,##0.00">
                <c:v>379.83480775999999</c:v>
              </c:pt>
              <c:pt idx="89" formatCode="&quot;£&quot;#,##0.00">
                <c:v>380.26023129000004</c:v>
              </c:pt>
              <c:pt idx="90" formatCode="&quot;£&quot;#,##0.00">
                <c:v>382.00524854000003</c:v>
              </c:pt>
            </c:numLit>
          </c:val>
          <c:extLst>
            <c:ext xmlns:c16="http://schemas.microsoft.com/office/drawing/2014/chart" uri="{C3380CC4-5D6E-409C-BE32-E72D297353CC}">
              <c16:uniqueId val="{00000000-7E4D-421F-BBF4-5003E8A8F386}"/>
            </c:ext>
          </c:extLst>
        </c:ser>
        <c:ser>
          <c:idx val="2"/>
          <c:order val="1"/>
          <c:tx>
            <c:v>Forecast expenditure (£m) - Accredited applications that have not yet received payment</c:v>
          </c:tx>
          <c:spPr>
            <a:solidFill>
              <a:srgbClr val="FFC000"/>
            </a:solidFill>
          </c:spPr>
          <c:invertIfNegative val="0"/>
          <c:cat>
            <c:numLit>
              <c:formatCode>[$-F800]dddd\,\ mmmm\ dd\,\ yyyy</c:formatCode>
              <c:ptCount val="96"/>
              <c:pt idx="0">
                <c:v>41394</c:v>
              </c:pt>
              <c:pt idx="1">
                <c:v>41425</c:v>
              </c:pt>
              <c:pt idx="2">
                <c:v>41455</c:v>
              </c:pt>
              <c:pt idx="3">
                <c:v>41486</c:v>
              </c:pt>
              <c:pt idx="4">
                <c:v>41517</c:v>
              </c:pt>
              <c:pt idx="5">
                <c:v>41547</c:v>
              </c:pt>
              <c:pt idx="6">
                <c:v>41578</c:v>
              </c:pt>
              <c:pt idx="7">
                <c:v>41608</c:v>
              </c:pt>
              <c:pt idx="8">
                <c:v>41639</c:v>
              </c:pt>
              <c:pt idx="9">
                <c:v>41670</c:v>
              </c:pt>
              <c:pt idx="10">
                <c:v>41698</c:v>
              </c:pt>
              <c:pt idx="11">
                <c:v>41729</c:v>
              </c:pt>
              <c:pt idx="12">
                <c:v>41759</c:v>
              </c:pt>
              <c:pt idx="13">
                <c:v>41790</c:v>
              </c:pt>
              <c:pt idx="14">
                <c:v>41820</c:v>
              </c:pt>
              <c:pt idx="15">
                <c:v>41851</c:v>
              </c:pt>
              <c:pt idx="16">
                <c:v>41882</c:v>
              </c:pt>
              <c:pt idx="17">
                <c:v>41912</c:v>
              </c:pt>
              <c:pt idx="18">
                <c:v>41943</c:v>
              </c:pt>
              <c:pt idx="19">
                <c:v>41973</c:v>
              </c:pt>
              <c:pt idx="20">
                <c:v>42004</c:v>
              </c:pt>
              <c:pt idx="21">
                <c:v>42035</c:v>
              </c:pt>
              <c:pt idx="22">
                <c:v>42063</c:v>
              </c:pt>
              <c:pt idx="23">
                <c:v>42094</c:v>
              </c:pt>
              <c:pt idx="24">
                <c:v>42124</c:v>
              </c:pt>
              <c:pt idx="25">
                <c:v>42155</c:v>
              </c:pt>
              <c:pt idx="26">
                <c:v>42185</c:v>
              </c:pt>
              <c:pt idx="27">
                <c:v>42216</c:v>
              </c:pt>
              <c:pt idx="28">
                <c:v>42247</c:v>
              </c:pt>
              <c:pt idx="29">
                <c:v>42277</c:v>
              </c:pt>
              <c:pt idx="30">
                <c:v>42308</c:v>
              </c:pt>
              <c:pt idx="31">
                <c:v>42338</c:v>
              </c:pt>
              <c:pt idx="32">
                <c:v>42369</c:v>
              </c:pt>
              <c:pt idx="33">
                <c:v>42400</c:v>
              </c:pt>
              <c:pt idx="34">
                <c:v>42429</c:v>
              </c:pt>
              <c:pt idx="35">
                <c:v>42460</c:v>
              </c:pt>
              <c:pt idx="36">
                <c:v>42490</c:v>
              </c:pt>
              <c:pt idx="37">
                <c:v>42521</c:v>
              </c:pt>
              <c:pt idx="38">
                <c:v>42551</c:v>
              </c:pt>
              <c:pt idx="39">
                <c:v>42582</c:v>
              </c:pt>
              <c:pt idx="40">
                <c:v>42613</c:v>
              </c:pt>
              <c:pt idx="41">
                <c:v>42643</c:v>
              </c:pt>
              <c:pt idx="42">
                <c:v>42674</c:v>
              </c:pt>
              <c:pt idx="43">
                <c:v>42704</c:v>
              </c:pt>
              <c:pt idx="44">
                <c:v>42735</c:v>
              </c:pt>
              <c:pt idx="45">
                <c:v>42766</c:v>
              </c:pt>
              <c:pt idx="46">
                <c:v>42794</c:v>
              </c:pt>
              <c:pt idx="47">
                <c:v>42825</c:v>
              </c:pt>
              <c:pt idx="48">
                <c:v>42855</c:v>
              </c:pt>
              <c:pt idx="49">
                <c:v>42886</c:v>
              </c:pt>
              <c:pt idx="50">
                <c:v>42916</c:v>
              </c:pt>
              <c:pt idx="51">
                <c:v>42947</c:v>
              </c:pt>
              <c:pt idx="52">
                <c:v>42978</c:v>
              </c:pt>
              <c:pt idx="53">
                <c:v>43008</c:v>
              </c:pt>
              <c:pt idx="54">
                <c:v>43039</c:v>
              </c:pt>
              <c:pt idx="55">
                <c:v>43069</c:v>
              </c:pt>
              <c:pt idx="56">
                <c:v>43100</c:v>
              </c:pt>
              <c:pt idx="57">
                <c:v>43131</c:v>
              </c:pt>
              <c:pt idx="58">
                <c:v>43159</c:v>
              </c:pt>
              <c:pt idx="59">
                <c:v>43190</c:v>
              </c:pt>
              <c:pt idx="60">
                <c:v>43220</c:v>
              </c:pt>
              <c:pt idx="61">
                <c:v>43251</c:v>
              </c:pt>
              <c:pt idx="62">
                <c:v>43281</c:v>
              </c:pt>
              <c:pt idx="63">
                <c:v>43312</c:v>
              </c:pt>
              <c:pt idx="64">
                <c:v>43343</c:v>
              </c:pt>
              <c:pt idx="65">
                <c:v>43373</c:v>
              </c:pt>
              <c:pt idx="66">
                <c:v>43404</c:v>
              </c:pt>
              <c:pt idx="67">
                <c:v>43434</c:v>
              </c:pt>
              <c:pt idx="68">
                <c:v>43465</c:v>
              </c:pt>
              <c:pt idx="69">
                <c:v>43496</c:v>
              </c:pt>
              <c:pt idx="70">
                <c:v>43524</c:v>
              </c:pt>
              <c:pt idx="71">
                <c:v>43555</c:v>
              </c:pt>
              <c:pt idx="72">
                <c:v>43585</c:v>
              </c:pt>
              <c:pt idx="73">
                <c:v>43616</c:v>
              </c:pt>
              <c:pt idx="74">
                <c:v>43646</c:v>
              </c:pt>
              <c:pt idx="75">
                <c:v>43677</c:v>
              </c:pt>
              <c:pt idx="76">
                <c:v>43708</c:v>
              </c:pt>
              <c:pt idx="77">
                <c:v>43738</c:v>
              </c:pt>
              <c:pt idx="78">
                <c:v>43769</c:v>
              </c:pt>
              <c:pt idx="79">
                <c:v>43799</c:v>
              </c:pt>
              <c:pt idx="80">
                <c:v>43830</c:v>
              </c:pt>
              <c:pt idx="81">
                <c:v>43861</c:v>
              </c:pt>
              <c:pt idx="82">
                <c:v>43890</c:v>
              </c:pt>
              <c:pt idx="83">
                <c:v>43921</c:v>
              </c:pt>
              <c:pt idx="84">
                <c:v>43951</c:v>
              </c:pt>
              <c:pt idx="85">
                <c:v>43982</c:v>
              </c:pt>
              <c:pt idx="86">
                <c:v>44012</c:v>
              </c:pt>
              <c:pt idx="87">
                <c:v>44043</c:v>
              </c:pt>
              <c:pt idx="88">
                <c:v>44074</c:v>
              </c:pt>
              <c:pt idx="89">
                <c:v>44104</c:v>
              </c:pt>
              <c:pt idx="90">
                <c:v>44135</c:v>
              </c:pt>
              <c:pt idx="91">
                <c:v>44165</c:v>
              </c:pt>
              <c:pt idx="92">
                <c:v>44196</c:v>
              </c:pt>
              <c:pt idx="93">
                <c:v>44227</c:v>
              </c:pt>
              <c:pt idx="94">
                <c:v>44255</c:v>
              </c:pt>
              <c:pt idx="95">
                <c:v>44286</c:v>
              </c:pt>
            </c:numLit>
          </c:cat>
          <c:val>
            <c:numLit>
              <c:formatCode>General</c:formatCode>
              <c:ptCount val="96"/>
              <c:pt idx="60" formatCode="&quot;£&quot;#,##0.00">
                <c:v>14.716798478999999</c:v>
              </c:pt>
              <c:pt idx="61" formatCode="&quot;£&quot;#,##0.00">
                <c:v>15.118622401</c:v>
              </c:pt>
              <c:pt idx="62" formatCode="&quot;£&quot;#,##0.00">
                <c:v>14.682392162000001</c:v>
              </c:pt>
              <c:pt idx="63" formatCode="&quot;£&quot;#,##0.00">
                <c:v>14.636786413000001</c:v>
              </c:pt>
              <c:pt idx="64" formatCode="&quot;£&quot;#,##0.00">
                <c:v>14.919432742</c:v>
              </c:pt>
              <c:pt idx="65" formatCode="&quot;£&quot;#,##0.00">
                <c:v>13.538776800000001</c:v>
              </c:pt>
              <c:pt idx="66" formatCode="&quot;£&quot;#,##0.00">
                <c:v>14.955368</c:v>
              </c:pt>
              <c:pt idx="67" formatCode="&quot;£&quot;#,##0.00">
                <c:v>13.0056671</c:v>
              </c:pt>
              <c:pt idx="68" formatCode="&quot;£&quot;#,##0.00">
                <c:v>13.63361649</c:v>
              </c:pt>
              <c:pt idx="69" formatCode="&quot;£&quot;#,##0.00">
                <c:v>12.720214990000001</c:v>
              </c:pt>
              <c:pt idx="70" formatCode="&quot;£&quot;#,##0.00">
                <c:v>12.618305380000001</c:v>
              </c:pt>
              <c:pt idx="71" formatCode="&quot;£&quot;#,##0.00">
                <c:v>16.20324218</c:v>
              </c:pt>
              <c:pt idx="72" formatCode="&quot;£&quot;#,##0.00">
                <c:v>19.902875569999999</c:v>
              </c:pt>
              <c:pt idx="73" formatCode="&quot;£&quot;#,##0.00">
                <c:v>21.745242190000003</c:v>
              </c:pt>
              <c:pt idx="74" formatCode="&quot;£&quot;#,##0.00">
                <c:v>20.941107239999997</c:v>
              </c:pt>
              <c:pt idx="75" formatCode="&quot;£&quot;#,##0.00">
                <c:v>30.069313879999999</c:v>
              </c:pt>
              <c:pt idx="76" formatCode="&quot;£&quot;#,##0.00">
                <c:v>31.747284570000001</c:v>
              </c:pt>
              <c:pt idx="77" formatCode="&quot;£&quot;#,##0.00">
                <c:v>32.678645199999998</c:v>
              </c:pt>
              <c:pt idx="78" formatCode="&quot;£&quot;#,##0.00">
                <c:v>27.91287041</c:v>
              </c:pt>
              <c:pt idx="79" formatCode="&quot;£&quot;#,##0.00">
                <c:v>28.194375780000001</c:v>
              </c:pt>
              <c:pt idx="80" formatCode="&quot;£&quot;#,##0.00">
                <c:v>27.466553260000001</c:v>
              </c:pt>
              <c:pt idx="81" formatCode="&quot;£&quot;#,##0.00">
                <c:v>25.252177829999997</c:v>
              </c:pt>
              <c:pt idx="82" formatCode="&quot;£&quot;#,##0.00">
                <c:v>25.860059420000002</c:v>
              </c:pt>
              <c:pt idx="83" formatCode="&quot;£&quot;#,##0.00">
                <c:v>25.78681031</c:v>
              </c:pt>
              <c:pt idx="84" formatCode="&quot;£&quot;#,##0.00">
                <c:v>25.545571690000003</c:v>
              </c:pt>
              <c:pt idx="85" formatCode="&quot;£&quot;#,##0.00">
                <c:v>25.299897059999999</c:v>
              </c:pt>
              <c:pt idx="86" formatCode="&quot;£&quot;#,##0.00">
                <c:v>23.72448855</c:v>
              </c:pt>
              <c:pt idx="87" formatCode="&quot;£&quot;#,##0.00">
                <c:v>22.965516899999997</c:v>
              </c:pt>
              <c:pt idx="88" formatCode="&quot;£&quot;#,##0.00">
                <c:v>20.589259970000001</c:v>
              </c:pt>
              <c:pt idx="89" formatCode="&quot;£&quot;#,##0.00">
                <c:v>19.65831682</c:v>
              </c:pt>
              <c:pt idx="90" formatCode="&quot;£&quot;#,##0.00">
                <c:v>19.358920480000002</c:v>
              </c:pt>
            </c:numLit>
          </c:val>
          <c:extLst>
            <c:ext xmlns:c16="http://schemas.microsoft.com/office/drawing/2014/chart" uri="{C3380CC4-5D6E-409C-BE32-E72D297353CC}">
              <c16:uniqueId val="{00000001-7E4D-421F-BBF4-5003E8A8F386}"/>
            </c:ext>
          </c:extLst>
        </c:ser>
        <c:ser>
          <c:idx val="1"/>
          <c:order val="2"/>
          <c:tx>
            <c:v>Forecast expenditure (£m) - Full applications that have not yet received accreditation</c:v>
          </c:tx>
          <c:spPr>
            <a:solidFill>
              <a:srgbClr val="FF0000"/>
            </a:solidFill>
          </c:spPr>
          <c:invertIfNegative val="0"/>
          <c:cat>
            <c:numLit>
              <c:formatCode>[$-F800]dddd\,\ mmmm\ dd\,\ yyyy</c:formatCode>
              <c:ptCount val="96"/>
              <c:pt idx="0">
                <c:v>41394</c:v>
              </c:pt>
              <c:pt idx="1">
                <c:v>41425</c:v>
              </c:pt>
              <c:pt idx="2">
                <c:v>41455</c:v>
              </c:pt>
              <c:pt idx="3">
                <c:v>41486</c:v>
              </c:pt>
              <c:pt idx="4">
                <c:v>41517</c:v>
              </c:pt>
              <c:pt idx="5">
                <c:v>41547</c:v>
              </c:pt>
              <c:pt idx="6">
                <c:v>41578</c:v>
              </c:pt>
              <c:pt idx="7">
                <c:v>41608</c:v>
              </c:pt>
              <c:pt idx="8">
                <c:v>41639</c:v>
              </c:pt>
              <c:pt idx="9">
                <c:v>41670</c:v>
              </c:pt>
              <c:pt idx="10">
                <c:v>41698</c:v>
              </c:pt>
              <c:pt idx="11">
                <c:v>41729</c:v>
              </c:pt>
              <c:pt idx="12">
                <c:v>41759</c:v>
              </c:pt>
              <c:pt idx="13">
                <c:v>41790</c:v>
              </c:pt>
              <c:pt idx="14">
                <c:v>41820</c:v>
              </c:pt>
              <c:pt idx="15">
                <c:v>41851</c:v>
              </c:pt>
              <c:pt idx="16">
                <c:v>41882</c:v>
              </c:pt>
              <c:pt idx="17">
                <c:v>41912</c:v>
              </c:pt>
              <c:pt idx="18">
                <c:v>41943</c:v>
              </c:pt>
              <c:pt idx="19">
                <c:v>41973</c:v>
              </c:pt>
              <c:pt idx="20">
                <c:v>42004</c:v>
              </c:pt>
              <c:pt idx="21">
                <c:v>42035</c:v>
              </c:pt>
              <c:pt idx="22">
                <c:v>42063</c:v>
              </c:pt>
              <c:pt idx="23">
                <c:v>42094</c:v>
              </c:pt>
              <c:pt idx="24">
                <c:v>42124</c:v>
              </c:pt>
              <c:pt idx="25">
                <c:v>42155</c:v>
              </c:pt>
              <c:pt idx="26">
                <c:v>42185</c:v>
              </c:pt>
              <c:pt idx="27">
                <c:v>42216</c:v>
              </c:pt>
              <c:pt idx="28">
                <c:v>42247</c:v>
              </c:pt>
              <c:pt idx="29">
                <c:v>42277</c:v>
              </c:pt>
              <c:pt idx="30">
                <c:v>42308</c:v>
              </c:pt>
              <c:pt idx="31">
                <c:v>42338</c:v>
              </c:pt>
              <c:pt idx="32">
                <c:v>42369</c:v>
              </c:pt>
              <c:pt idx="33">
                <c:v>42400</c:v>
              </c:pt>
              <c:pt idx="34">
                <c:v>42429</c:v>
              </c:pt>
              <c:pt idx="35">
                <c:v>42460</c:v>
              </c:pt>
              <c:pt idx="36">
                <c:v>42490</c:v>
              </c:pt>
              <c:pt idx="37">
                <c:v>42521</c:v>
              </c:pt>
              <c:pt idx="38">
                <c:v>42551</c:v>
              </c:pt>
              <c:pt idx="39">
                <c:v>42582</c:v>
              </c:pt>
              <c:pt idx="40">
                <c:v>42613</c:v>
              </c:pt>
              <c:pt idx="41">
                <c:v>42643</c:v>
              </c:pt>
              <c:pt idx="42">
                <c:v>42674</c:v>
              </c:pt>
              <c:pt idx="43">
                <c:v>42704</c:v>
              </c:pt>
              <c:pt idx="44">
                <c:v>42735</c:v>
              </c:pt>
              <c:pt idx="45">
                <c:v>42766</c:v>
              </c:pt>
              <c:pt idx="46">
                <c:v>42794</c:v>
              </c:pt>
              <c:pt idx="47">
                <c:v>42825</c:v>
              </c:pt>
              <c:pt idx="48">
                <c:v>42855</c:v>
              </c:pt>
              <c:pt idx="49">
                <c:v>42886</c:v>
              </c:pt>
              <c:pt idx="50">
                <c:v>42916</c:v>
              </c:pt>
              <c:pt idx="51">
                <c:v>42947</c:v>
              </c:pt>
              <c:pt idx="52">
                <c:v>42978</c:v>
              </c:pt>
              <c:pt idx="53">
                <c:v>43008</c:v>
              </c:pt>
              <c:pt idx="54">
                <c:v>43039</c:v>
              </c:pt>
              <c:pt idx="55">
                <c:v>43069</c:v>
              </c:pt>
              <c:pt idx="56">
                <c:v>43100</c:v>
              </c:pt>
              <c:pt idx="57">
                <c:v>43131</c:v>
              </c:pt>
              <c:pt idx="58">
                <c:v>43159</c:v>
              </c:pt>
              <c:pt idx="59">
                <c:v>43190</c:v>
              </c:pt>
              <c:pt idx="60">
                <c:v>43220</c:v>
              </c:pt>
              <c:pt idx="61">
                <c:v>43251</c:v>
              </c:pt>
              <c:pt idx="62">
                <c:v>43281</c:v>
              </c:pt>
              <c:pt idx="63">
                <c:v>43312</c:v>
              </c:pt>
              <c:pt idx="64">
                <c:v>43343</c:v>
              </c:pt>
              <c:pt idx="65">
                <c:v>43373</c:v>
              </c:pt>
              <c:pt idx="66">
                <c:v>43404</c:v>
              </c:pt>
              <c:pt idx="67">
                <c:v>43434</c:v>
              </c:pt>
              <c:pt idx="68">
                <c:v>43465</c:v>
              </c:pt>
              <c:pt idx="69">
                <c:v>43496</c:v>
              </c:pt>
              <c:pt idx="70">
                <c:v>43524</c:v>
              </c:pt>
              <c:pt idx="71">
                <c:v>43555</c:v>
              </c:pt>
              <c:pt idx="72">
                <c:v>43585</c:v>
              </c:pt>
              <c:pt idx="73">
                <c:v>43616</c:v>
              </c:pt>
              <c:pt idx="74">
                <c:v>43646</c:v>
              </c:pt>
              <c:pt idx="75">
                <c:v>43677</c:v>
              </c:pt>
              <c:pt idx="76">
                <c:v>43708</c:v>
              </c:pt>
              <c:pt idx="77">
                <c:v>43738</c:v>
              </c:pt>
              <c:pt idx="78">
                <c:v>43769</c:v>
              </c:pt>
              <c:pt idx="79">
                <c:v>43799</c:v>
              </c:pt>
              <c:pt idx="80">
                <c:v>43830</c:v>
              </c:pt>
              <c:pt idx="81">
                <c:v>43861</c:v>
              </c:pt>
              <c:pt idx="82">
                <c:v>43890</c:v>
              </c:pt>
              <c:pt idx="83">
                <c:v>43921</c:v>
              </c:pt>
              <c:pt idx="84">
                <c:v>43951</c:v>
              </c:pt>
              <c:pt idx="85">
                <c:v>43982</c:v>
              </c:pt>
              <c:pt idx="86">
                <c:v>44012</c:v>
              </c:pt>
              <c:pt idx="87">
                <c:v>44043</c:v>
              </c:pt>
              <c:pt idx="88">
                <c:v>44074</c:v>
              </c:pt>
              <c:pt idx="89">
                <c:v>44104</c:v>
              </c:pt>
              <c:pt idx="90">
                <c:v>44135</c:v>
              </c:pt>
              <c:pt idx="91">
                <c:v>44165</c:v>
              </c:pt>
              <c:pt idx="92">
                <c:v>44196</c:v>
              </c:pt>
              <c:pt idx="93">
                <c:v>44227</c:v>
              </c:pt>
              <c:pt idx="94">
                <c:v>44255</c:v>
              </c:pt>
              <c:pt idx="95">
                <c:v>44286</c:v>
              </c:pt>
            </c:numLit>
          </c:cat>
          <c:val>
            <c:numLit>
              <c:formatCode>General</c:formatCode>
              <c:ptCount val="96"/>
              <c:pt idx="60" formatCode="&quot;£&quot;#,##0.00">
                <c:v>53.427991886000001</c:v>
              </c:pt>
              <c:pt idx="61" formatCode="&quot;£&quot;#,##0.00">
                <c:v>50.517657325999998</c:v>
              </c:pt>
              <c:pt idx="62" formatCode="&quot;£&quot;#,##0.00">
                <c:v>51.789599688000003</c:v>
              </c:pt>
              <c:pt idx="63" formatCode="&quot;£&quot;#,##0.00">
                <c:v>49.733603391000003</c:v>
              </c:pt>
              <c:pt idx="64" formatCode="&quot;£&quot;#,##0.00">
                <c:v>39.268780878000001</c:v>
              </c:pt>
              <c:pt idx="65" formatCode="&quot;£&quot;#,##0.00">
                <c:v>41.597309860000003</c:v>
              </c:pt>
              <c:pt idx="66" formatCode="&quot;£&quot;#,##0.00">
                <c:v>39.182032</c:v>
              </c:pt>
              <c:pt idx="67" formatCode="&quot;£&quot;#,##0.00">
                <c:v>38.985180770000007</c:v>
              </c:pt>
              <c:pt idx="68" formatCode="&quot;£&quot;#,##0.00">
                <c:v>36.944785889999999</c:v>
              </c:pt>
              <c:pt idx="69" formatCode="&quot;£&quot;#,##0.00">
                <c:v>36.305034970000001</c:v>
              </c:pt>
              <c:pt idx="70" formatCode="&quot;£&quot;#,##0.00">
                <c:v>35.653102840000003</c:v>
              </c:pt>
              <c:pt idx="71" formatCode="&quot;£&quot;#,##0.00">
                <c:v>30.927956550000001</c:v>
              </c:pt>
              <c:pt idx="72" formatCode="&quot;£&quot;#,##0.00">
                <c:v>27.220650070000001</c:v>
              </c:pt>
              <c:pt idx="73" formatCode="&quot;£&quot;#,##0.00">
                <c:v>27.455150270000001</c:v>
              </c:pt>
              <c:pt idx="74" formatCode="&quot;£&quot;#,##0.00">
                <c:v>24.100029879999997</c:v>
              </c:pt>
              <c:pt idx="75" formatCode="&quot;£&quot;#,##0.00">
                <c:v>14.09767325</c:v>
              </c:pt>
              <c:pt idx="76" formatCode="&quot;£&quot;#,##0.00">
                <c:v>13.119300920000001</c:v>
              </c:pt>
              <c:pt idx="77" formatCode="&quot;£&quot;#,##0.00">
                <c:v>10.132905289999998</c:v>
              </c:pt>
              <c:pt idx="78" formatCode="&quot;£&quot;#,##0.00">
                <c:v>8.9535911800000001</c:v>
              </c:pt>
              <c:pt idx="79" formatCode="&quot;£&quot;#,##0.00">
                <c:v>9.0332104600000012</c:v>
              </c:pt>
              <c:pt idx="80" formatCode="&quot;£&quot;#,##0.00">
                <c:v>7.8757416900000008</c:v>
              </c:pt>
              <c:pt idx="81" formatCode="&quot;£&quot;#,##0.00">
                <c:v>7.0851835999999997</c:v>
              </c:pt>
              <c:pt idx="82" formatCode="&quot;£&quot;#,##0.00">
                <c:v>6.6546734499999998</c:v>
              </c:pt>
              <c:pt idx="83" formatCode="&quot;£&quot;#,##0.00">
                <c:v>4.7891695300000006</c:v>
              </c:pt>
              <c:pt idx="84" formatCode="&quot;£&quot;#,##0.00">
                <c:v>4.3487218899999993</c:v>
              </c:pt>
              <c:pt idx="85" formatCode="&quot;£&quot;#,##0.00">
                <c:v>4.2095557300000008</c:v>
              </c:pt>
              <c:pt idx="86" formatCode="&quot;£&quot;#,##0.00">
                <c:v>4.1934042200000006</c:v>
              </c:pt>
              <c:pt idx="87" formatCode="&quot;£&quot;#,##0.00">
                <c:v>4.3372999800000001</c:v>
              </c:pt>
              <c:pt idx="88" formatCode="&quot;£&quot;#,##0.00">
                <c:v>4.0538648100000003</c:v>
              </c:pt>
              <c:pt idx="89" formatCode="&quot;£&quot;#,##0.00">
                <c:v>3.1649752100000001</c:v>
              </c:pt>
              <c:pt idx="90" formatCode="&quot;£&quot;#,##0.00">
                <c:v>3.9371331899999999</c:v>
              </c:pt>
            </c:numLit>
          </c:val>
          <c:extLst>
            <c:ext xmlns:c16="http://schemas.microsoft.com/office/drawing/2014/chart" uri="{C3380CC4-5D6E-409C-BE32-E72D297353CC}">
              <c16:uniqueId val="{00000002-7E4D-421F-BBF4-5003E8A8F386}"/>
            </c:ext>
          </c:extLst>
        </c:ser>
        <c:ser>
          <c:idx val="0"/>
          <c:order val="3"/>
          <c:tx>
            <c:v>Forecast expenditure (£m) - Preliminary Applications</c:v>
          </c:tx>
          <c:spPr>
            <a:solidFill>
              <a:srgbClr val="0070C0"/>
            </a:solidFill>
          </c:spPr>
          <c:invertIfNegative val="0"/>
          <c:cat>
            <c:numLit>
              <c:formatCode>[$-F800]dddd\,\ mmmm\ dd\,\ yyyy</c:formatCode>
              <c:ptCount val="96"/>
              <c:pt idx="0">
                <c:v>41394</c:v>
              </c:pt>
              <c:pt idx="1">
                <c:v>41425</c:v>
              </c:pt>
              <c:pt idx="2">
                <c:v>41455</c:v>
              </c:pt>
              <c:pt idx="3">
                <c:v>41486</c:v>
              </c:pt>
              <c:pt idx="4">
                <c:v>41517</c:v>
              </c:pt>
              <c:pt idx="5">
                <c:v>41547</c:v>
              </c:pt>
              <c:pt idx="6">
                <c:v>41578</c:v>
              </c:pt>
              <c:pt idx="7">
                <c:v>41608</c:v>
              </c:pt>
              <c:pt idx="8">
                <c:v>41639</c:v>
              </c:pt>
              <c:pt idx="9">
                <c:v>41670</c:v>
              </c:pt>
              <c:pt idx="10">
                <c:v>41698</c:v>
              </c:pt>
              <c:pt idx="11">
                <c:v>41729</c:v>
              </c:pt>
              <c:pt idx="12">
                <c:v>41759</c:v>
              </c:pt>
              <c:pt idx="13">
                <c:v>41790</c:v>
              </c:pt>
              <c:pt idx="14">
                <c:v>41820</c:v>
              </c:pt>
              <c:pt idx="15">
                <c:v>41851</c:v>
              </c:pt>
              <c:pt idx="16">
                <c:v>41882</c:v>
              </c:pt>
              <c:pt idx="17">
                <c:v>41912</c:v>
              </c:pt>
              <c:pt idx="18">
                <c:v>41943</c:v>
              </c:pt>
              <c:pt idx="19">
                <c:v>41973</c:v>
              </c:pt>
              <c:pt idx="20">
                <c:v>42004</c:v>
              </c:pt>
              <c:pt idx="21">
                <c:v>42035</c:v>
              </c:pt>
              <c:pt idx="22">
                <c:v>42063</c:v>
              </c:pt>
              <c:pt idx="23">
                <c:v>42094</c:v>
              </c:pt>
              <c:pt idx="24">
                <c:v>42124</c:v>
              </c:pt>
              <c:pt idx="25">
                <c:v>42155</c:v>
              </c:pt>
              <c:pt idx="26">
                <c:v>42185</c:v>
              </c:pt>
              <c:pt idx="27">
                <c:v>42216</c:v>
              </c:pt>
              <c:pt idx="28">
                <c:v>42247</c:v>
              </c:pt>
              <c:pt idx="29">
                <c:v>42277</c:v>
              </c:pt>
              <c:pt idx="30">
                <c:v>42308</c:v>
              </c:pt>
              <c:pt idx="31">
                <c:v>42338</c:v>
              </c:pt>
              <c:pt idx="32">
                <c:v>42369</c:v>
              </c:pt>
              <c:pt idx="33">
                <c:v>42400</c:v>
              </c:pt>
              <c:pt idx="34">
                <c:v>42429</c:v>
              </c:pt>
              <c:pt idx="35">
                <c:v>42460</c:v>
              </c:pt>
              <c:pt idx="36">
                <c:v>42490</c:v>
              </c:pt>
              <c:pt idx="37">
                <c:v>42521</c:v>
              </c:pt>
              <c:pt idx="38">
                <c:v>42551</c:v>
              </c:pt>
              <c:pt idx="39">
                <c:v>42582</c:v>
              </c:pt>
              <c:pt idx="40">
                <c:v>42613</c:v>
              </c:pt>
              <c:pt idx="41">
                <c:v>42643</c:v>
              </c:pt>
              <c:pt idx="42">
                <c:v>42674</c:v>
              </c:pt>
              <c:pt idx="43">
                <c:v>42704</c:v>
              </c:pt>
              <c:pt idx="44">
                <c:v>42735</c:v>
              </c:pt>
              <c:pt idx="45">
                <c:v>42766</c:v>
              </c:pt>
              <c:pt idx="46">
                <c:v>42794</c:v>
              </c:pt>
              <c:pt idx="47">
                <c:v>42825</c:v>
              </c:pt>
              <c:pt idx="48">
                <c:v>42855</c:v>
              </c:pt>
              <c:pt idx="49">
                <c:v>42886</c:v>
              </c:pt>
              <c:pt idx="50">
                <c:v>42916</c:v>
              </c:pt>
              <c:pt idx="51">
                <c:v>42947</c:v>
              </c:pt>
              <c:pt idx="52">
                <c:v>42978</c:v>
              </c:pt>
              <c:pt idx="53">
                <c:v>43008</c:v>
              </c:pt>
              <c:pt idx="54">
                <c:v>43039</c:v>
              </c:pt>
              <c:pt idx="55">
                <c:v>43069</c:v>
              </c:pt>
              <c:pt idx="56">
                <c:v>43100</c:v>
              </c:pt>
              <c:pt idx="57">
                <c:v>43131</c:v>
              </c:pt>
              <c:pt idx="58">
                <c:v>43159</c:v>
              </c:pt>
              <c:pt idx="59">
                <c:v>43190</c:v>
              </c:pt>
              <c:pt idx="60">
                <c:v>43220</c:v>
              </c:pt>
              <c:pt idx="61">
                <c:v>43251</c:v>
              </c:pt>
              <c:pt idx="62">
                <c:v>43281</c:v>
              </c:pt>
              <c:pt idx="63">
                <c:v>43312</c:v>
              </c:pt>
              <c:pt idx="64">
                <c:v>43343</c:v>
              </c:pt>
              <c:pt idx="65">
                <c:v>43373</c:v>
              </c:pt>
              <c:pt idx="66">
                <c:v>43404</c:v>
              </c:pt>
              <c:pt idx="67">
                <c:v>43434</c:v>
              </c:pt>
              <c:pt idx="68">
                <c:v>43465</c:v>
              </c:pt>
              <c:pt idx="69">
                <c:v>43496</c:v>
              </c:pt>
              <c:pt idx="70">
                <c:v>43524</c:v>
              </c:pt>
              <c:pt idx="71">
                <c:v>43555</c:v>
              </c:pt>
              <c:pt idx="72">
                <c:v>43585</c:v>
              </c:pt>
              <c:pt idx="73">
                <c:v>43616</c:v>
              </c:pt>
              <c:pt idx="74">
                <c:v>43646</c:v>
              </c:pt>
              <c:pt idx="75">
                <c:v>43677</c:v>
              </c:pt>
              <c:pt idx="76">
                <c:v>43708</c:v>
              </c:pt>
              <c:pt idx="77">
                <c:v>43738</c:v>
              </c:pt>
              <c:pt idx="78">
                <c:v>43769</c:v>
              </c:pt>
              <c:pt idx="79">
                <c:v>43799</c:v>
              </c:pt>
              <c:pt idx="80">
                <c:v>43830</c:v>
              </c:pt>
              <c:pt idx="81">
                <c:v>43861</c:v>
              </c:pt>
              <c:pt idx="82">
                <c:v>43890</c:v>
              </c:pt>
              <c:pt idx="83">
                <c:v>43921</c:v>
              </c:pt>
              <c:pt idx="84">
                <c:v>43951</c:v>
              </c:pt>
              <c:pt idx="85">
                <c:v>43982</c:v>
              </c:pt>
              <c:pt idx="86">
                <c:v>44012</c:v>
              </c:pt>
              <c:pt idx="87">
                <c:v>44043</c:v>
              </c:pt>
              <c:pt idx="88">
                <c:v>44074</c:v>
              </c:pt>
              <c:pt idx="89">
                <c:v>44104</c:v>
              </c:pt>
              <c:pt idx="90">
                <c:v>44135</c:v>
              </c:pt>
              <c:pt idx="91">
                <c:v>44165</c:v>
              </c:pt>
              <c:pt idx="92">
                <c:v>44196</c:v>
              </c:pt>
              <c:pt idx="93">
                <c:v>44227</c:v>
              </c:pt>
              <c:pt idx="94">
                <c:v>44255</c:v>
              </c:pt>
              <c:pt idx="95">
                <c:v>44286</c:v>
              </c:pt>
            </c:numLit>
          </c:cat>
          <c:val>
            <c:numLit>
              <c:formatCode>General</c:formatCode>
              <c:ptCount val="96"/>
              <c:pt idx="60" formatCode="&quot;£&quot;#,##0.00">
                <c:v>6.0378930662000005</c:v>
              </c:pt>
              <c:pt idx="61" formatCode="&quot;£&quot;#,##0.00">
                <c:v>6.1497541092999999</c:v>
              </c:pt>
              <c:pt idx="62" formatCode="&quot;£&quot;#,##0.00">
                <c:v>5.4762138690999995</c:v>
              </c:pt>
              <c:pt idx="63" formatCode="&quot;£&quot;#,##0.00">
                <c:v>4.9043423957000005</c:v>
              </c:pt>
              <c:pt idx="64" formatCode="&quot;£&quot;#,##0.00">
                <c:v>4.8866653249000001</c:v>
              </c:pt>
              <c:pt idx="65" formatCode="&quot;£&quot;#,##0.00">
                <c:v>4.6685199299999995</c:v>
              </c:pt>
              <c:pt idx="66" formatCode="&quot;£&quot;#,##0.00">
                <c:v>4.8430090000000003</c:v>
              </c:pt>
              <c:pt idx="67" formatCode="&quot;£&quot;#,##0.00">
                <c:v>4.9259928499999992</c:v>
              </c:pt>
              <c:pt idx="68" formatCode="&quot;£&quot;#,##0.00">
                <c:v>4.9813423700000001</c:v>
              </c:pt>
              <c:pt idx="69" formatCode="&quot;£&quot;#,##0.00">
                <c:v>5.1009176100000007</c:v>
              </c:pt>
              <c:pt idx="70" formatCode="&quot;£&quot;#,##0.00">
                <c:v>5.1228693300000003</c:v>
              </c:pt>
              <c:pt idx="71" formatCode="&quot;£&quot;#,##0.00">
                <c:v>3.1464794600000001</c:v>
              </c:pt>
              <c:pt idx="72" formatCode="&quot;£&quot;#,##0.00">
                <c:v>3.1575041800000001</c:v>
              </c:pt>
              <c:pt idx="73" formatCode="&quot;£&quot;#,##0.00">
                <c:v>3.1559572400000002</c:v>
              </c:pt>
              <c:pt idx="74" formatCode="&quot;£&quot;#,##0.00">
                <c:v>3.2052134199999998</c:v>
              </c:pt>
              <c:pt idx="75" formatCode="&quot;£&quot;#,##0.00">
                <c:v>3.2250844900000004</c:v>
              </c:pt>
              <c:pt idx="76" formatCode="&quot;£&quot;#,##0.00">
                <c:v>3.2424356899999998</c:v>
              </c:pt>
              <c:pt idx="77" formatCode="&quot;£&quot;#,##0.00">
                <c:v>3.2314739500000003</c:v>
              </c:pt>
              <c:pt idx="78" formatCode="&quot;£&quot;#,##0.00">
                <c:v>3.1819511700000001</c:v>
              </c:pt>
              <c:pt idx="79" formatCode="&quot;£&quot;#,##0.00">
                <c:v>3.1441288300000001</c:v>
              </c:pt>
              <c:pt idx="80" formatCode="&quot;£&quot;#,##0.00">
                <c:v>3.1899807099999999</c:v>
              </c:pt>
              <c:pt idx="81" formatCode="&quot;£&quot;#,##0.00">
                <c:v>3.1632955699999998</c:v>
              </c:pt>
              <c:pt idx="82" formatCode="&quot;£&quot;#,##0.00">
                <c:v>3.1602372700000001</c:v>
              </c:pt>
              <c:pt idx="83" formatCode="&quot;£&quot;#,##0.00">
                <c:v>3.1436948399999998</c:v>
              </c:pt>
              <c:pt idx="84" formatCode="&quot;£&quot;#,##0.00">
                <c:v>3.1726648599999998</c:v>
              </c:pt>
              <c:pt idx="85" formatCode="&quot;£&quot;#,##0.00">
                <c:v>3.1784769500000003</c:v>
              </c:pt>
              <c:pt idx="86" formatCode="&quot;£&quot;#,##0.00">
                <c:v>3.2285719400000001</c:v>
              </c:pt>
              <c:pt idx="87" formatCode="&quot;£&quot;#,##0.00">
                <c:v>3.23359409</c:v>
              </c:pt>
              <c:pt idx="88" formatCode="&quot;£&quot;#,##0.00">
                <c:v>3.2291527400000004</c:v>
              </c:pt>
              <c:pt idx="89" formatCode="&quot;£&quot;#,##0.00">
                <c:v>3.2286297799999999</c:v>
              </c:pt>
              <c:pt idx="90" formatCode="&quot;£&quot;#,##0.00">
                <c:v>3.1897223100000001</c:v>
              </c:pt>
            </c:numLit>
          </c:val>
          <c:extLst>
            <c:ext xmlns:c16="http://schemas.microsoft.com/office/drawing/2014/chart" uri="{C3380CC4-5D6E-409C-BE32-E72D297353CC}">
              <c16:uniqueId val="{00000003-7E4D-421F-BBF4-5003E8A8F386}"/>
            </c:ext>
          </c:extLst>
        </c:ser>
        <c:ser>
          <c:idx val="4"/>
          <c:order val="4"/>
          <c:tx>
            <c:v>Forecast expenditure (£m) - Tariff Guarantee applications that have been granted</c:v>
          </c:tx>
          <c:spPr>
            <a:solidFill>
              <a:srgbClr val="ED7D31"/>
            </a:solidFill>
          </c:spPr>
          <c:invertIfNegative val="0"/>
          <c:cat>
            <c:numLit>
              <c:formatCode>[$-F800]dddd\,\ mmmm\ dd\,\ yyyy</c:formatCode>
              <c:ptCount val="96"/>
              <c:pt idx="0">
                <c:v>41394</c:v>
              </c:pt>
              <c:pt idx="1">
                <c:v>41425</c:v>
              </c:pt>
              <c:pt idx="2">
                <c:v>41455</c:v>
              </c:pt>
              <c:pt idx="3">
                <c:v>41486</c:v>
              </c:pt>
              <c:pt idx="4">
                <c:v>41517</c:v>
              </c:pt>
              <c:pt idx="5">
                <c:v>41547</c:v>
              </c:pt>
              <c:pt idx="6">
                <c:v>41578</c:v>
              </c:pt>
              <c:pt idx="7">
                <c:v>41608</c:v>
              </c:pt>
              <c:pt idx="8">
                <c:v>41639</c:v>
              </c:pt>
              <c:pt idx="9">
                <c:v>41670</c:v>
              </c:pt>
              <c:pt idx="10">
                <c:v>41698</c:v>
              </c:pt>
              <c:pt idx="11">
                <c:v>41729</c:v>
              </c:pt>
              <c:pt idx="12">
                <c:v>41759</c:v>
              </c:pt>
              <c:pt idx="13">
                <c:v>41790</c:v>
              </c:pt>
              <c:pt idx="14">
                <c:v>41820</c:v>
              </c:pt>
              <c:pt idx="15">
                <c:v>41851</c:v>
              </c:pt>
              <c:pt idx="16">
                <c:v>41882</c:v>
              </c:pt>
              <c:pt idx="17">
                <c:v>41912</c:v>
              </c:pt>
              <c:pt idx="18">
                <c:v>41943</c:v>
              </c:pt>
              <c:pt idx="19">
                <c:v>41973</c:v>
              </c:pt>
              <c:pt idx="20">
                <c:v>42004</c:v>
              </c:pt>
              <c:pt idx="21">
                <c:v>42035</c:v>
              </c:pt>
              <c:pt idx="22">
                <c:v>42063</c:v>
              </c:pt>
              <c:pt idx="23">
                <c:v>42094</c:v>
              </c:pt>
              <c:pt idx="24">
                <c:v>42124</c:v>
              </c:pt>
              <c:pt idx="25">
                <c:v>42155</c:v>
              </c:pt>
              <c:pt idx="26">
                <c:v>42185</c:v>
              </c:pt>
              <c:pt idx="27">
                <c:v>42216</c:v>
              </c:pt>
              <c:pt idx="28">
                <c:v>42247</c:v>
              </c:pt>
              <c:pt idx="29">
                <c:v>42277</c:v>
              </c:pt>
              <c:pt idx="30">
                <c:v>42308</c:v>
              </c:pt>
              <c:pt idx="31">
                <c:v>42338</c:v>
              </c:pt>
              <c:pt idx="32">
                <c:v>42369</c:v>
              </c:pt>
              <c:pt idx="33">
                <c:v>42400</c:v>
              </c:pt>
              <c:pt idx="34">
                <c:v>42429</c:v>
              </c:pt>
              <c:pt idx="35">
                <c:v>42460</c:v>
              </c:pt>
              <c:pt idx="36">
                <c:v>42490</c:v>
              </c:pt>
              <c:pt idx="37">
                <c:v>42521</c:v>
              </c:pt>
              <c:pt idx="38">
                <c:v>42551</c:v>
              </c:pt>
              <c:pt idx="39">
                <c:v>42582</c:v>
              </c:pt>
              <c:pt idx="40">
                <c:v>42613</c:v>
              </c:pt>
              <c:pt idx="41">
                <c:v>42643</c:v>
              </c:pt>
              <c:pt idx="42">
                <c:v>42674</c:v>
              </c:pt>
              <c:pt idx="43">
                <c:v>42704</c:v>
              </c:pt>
              <c:pt idx="44">
                <c:v>42735</c:v>
              </c:pt>
              <c:pt idx="45">
                <c:v>42766</c:v>
              </c:pt>
              <c:pt idx="46">
                <c:v>42794</c:v>
              </c:pt>
              <c:pt idx="47">
                <c:v>42825</c:v>
              </c:pt>
              <c:pt idx="48">
                <c:v>42855</c:v>
              </c:pt>
              <c:pt idx="49">
                <c:v>42886</c:v>
              </c:pt>
              <c:pt idx="50">
                <c:v>42916</c:v>
              </c:pt>
              <c:pt idx="51">
                <c:v>42947</c:v>
              </c:pt>
              <c:pt idx="52">
                <c:v>42978</c:v>
              </c:pt>
              <c:pt idx="53">
                <c:v>43008</c:v>
              </c:pt>
              <c:pt idx="54">
                <c:v>43039</c:v>
              </c:pt>
              <c:pt idx="55">
                <c:v>43069</c:v>
              </c:pt>
              <c:pt idx="56">
                <c:v>43100</c:v>
              </c:pt>
              <c:pt idx="57">
                <c:v>43131</c:v>
              </c:pt>
              <c:pt idx="58">
                <c:v>43159</c:v>
              </c:pt>
              <c:pt idx="59">
                <c:v>43190</c:v>
              </c:pt>
              <c:pt idx="60">
                <c:v>43220</c:v>
              </c:pt>
              <c:pt idx="61">
                <c:v>43251</c:v>
              </c:pt>
              <c:pt idx="62">
                <c:v>43281</c:v>
              </c:pt>
              <c:pt idx="63">
                <c:v>43312</c:v>
              </c:pt>
              <c:pt idx="64">
                <c:v>43343</c:v>
              </c:pt>
              <c:pt idx="65">
                <c:v>43373</c:v>
              </c:pt>
              <c:pt idx="66">
                <c:v>43404</c:v>
              </c:pt>
              <c:pt idx="67">
                <c:v>43434</c:v>
              </c:pt>
              <c:pt idx="68">
                <c:v>43465</c:v>
              </c:pt>
              <c:pt idx="69">
                <c:v>43496</c:v>
              </c:pt>
              <c:pt idx="70">
                <c:v>43524</c:v>
              </c:pt>
              <c:pt idx="71">
                <c:v>43555</c:v>
              </c:pt>
              <c:pt idx="72">
                <c:v>43585</c:v>
              </c:pt>
              <c:pt idx="73">
                <c:v>43616</c:v>
              </c:pt>
              <c:pt idx="74">
                <c:v>43646</c:v>
              </c:pt>
              <c:pt idx="75">
                <c:v>43677</c:v>
              </c:pt>
              <c:pt idx="76">
                <c:v>43708</c:v>
              </c:pt>
              <c:pt idx="77">
                <c:v>43738</c:v>
              </c:pt>
              <c:pt idx="78">
                <c:v>43769</c:v>
              </c:pt>
              <c:pt idx="79">
                <c:v>43799</c:v>
              </c:pt>
              <c:pt idx="80">
                <c:v>43830</c:v>
              </c:pt>
              <c:pt idx="81">
                <c:v>43861</c:v>
              </c:pt>
              <c:pt idx="82">
                <c:v>43890</c:v>
              </c:pt>
              <c:pt idx="83">
                <c:v>43921</c:v>
              </c:pt>
              <c:pt idx="84">
                <c:v>43951</c:v>
              </c:pt>
              <c:pt idx="85">
                <c:v>43982</c:v>
              </c:pt>
              <c:pt idx="86">
                <c:v>44012</c:v>
              </c:pt>
              <c:pt idx="87">
                <c:v>44043</c:v>
              </c:pt>
              <c:pt idx="88">
                <c:v>44074</c:v>
              </c:pt>
              <c:pt idx="89">
                <c:v>44104</c:v>
              </c:pt>
              <c:pt idx="90">
                <c:v>44135</c:v>
              </c:pt>
              <c:pt idx="91">
                <c:v>44165</c:v>
              </c:pt>
              <c:pt idx="92">
                <c:v>44196</c:v>
              </c:pt>
              <c:pt idx="93">
                <c:v>44227</c:v>
              </c:pt>
              <c:pt idx="94">
                <c:v>44255</c:v>
              </c:pt>
              <c:pt idx="95">
                <c:v>44286</c:v>
              </c:pt>
            </c:numLit>
          </c:cat>
          <c:val>
            <c:numLit>
              <c:formatCode>General</c:formatCode>
              <c:ptCount val="96"/>
              <c:pt idx="64" formatCode="&quot;£&quot;#,##0.00">
                <c:v>0</c:v>
              </c:pt>
              <c:pt idx="65" formatCode="&quot;£&quot;#,##0.00">
                <c:v>0</c:v>
              </c:pt>
              <c:pt idx="66" formatCode="&quot;£&quot;#,##0.00">
                <c:v>10.781057000000001</c:v>
              </c:pt>
              <c:pt idx="67" formatCode="&quot;£&quot;#,##0.00">
                <c:v>12.519055810000001</c:v>
              </c:pt>
              <c:pt idx="68" formatCode="&quot;£&quot;#,##0.00">
                <c:v>12.499571699999999</c:v>
              </c:pt>
              <c:pt idx="69" formatCode="&quot;£&quot;#,##0.00">
                <c:v>12.521106769999999</c:v>
              </c:pt>
              <c:pt idx="70" formatCode="&quot;£&quot;#,##0.00">
                <c:v>12.659841220000001</c:v>
              </c:pt>
              <c:pt idx="71" formatCode="&quot;£&quot;#,##0.00">
                <c:v>12.68157751</c:v>
              </c:pt>
              <c:pt idx="72" formatCode="&quot;£&quot;#,##0.00">
                <c:v>13.342247390000001</c:v>
              </c:pt>
              <c:pt idx="73" formatCode="&quot;£&quot;#,##0.00">
                <c:v>13.86994687</c:v>
              </c:pt>
              <c:pt idx="74" formatCode="&quot;£&quot;#,##0.00">
                <c:v>14.74944283</c:v>
              </c:pt>
              <c:pt idx="75" formatCode="&quot;£&quot;#,##0.00">
                <c:v>6.0999042300000008</c:v>
              </c:pt>
              <c:pt idx="76" formatCode="&quot;£&quot;#,##0.00">
                <c:v>7.0321734500000002</c:v>
              </c:pt>
              <c:pt idx="77" formatCode="&quot;£&quot;#,##0.00">
                <c:v>7.0437968799999995</c:v>
              </c:pt>
              <c:pt idx="78" formatCode="&quot;£&quot;#,##0.00">
                <c:v>7.3700486399999994</c:v>
              </c:pt>
              <c:pt idx="79" formatCode="&quot;£&quot;#,##0.00">
                <c:v>7.3821904000000007</c:v>
              </c:pt>
              <c:pt idx="80" formatCode="&quot;£&quot;#,##0.00">
                <c:v>16.313751240000002</c:v>
              </c:pt>
              <c:pt idx="81" formatCode="&quot;£&quot;#,##0.00">
                <c:v>15.809204599999999</c:v>
              </c:pt>
              <c:pt idx="82" formatCode="&quot;£&quot;#,##0.00">
                <c:v>14.447003240000001</c:v>
              </c:pt>
              <c:pt idx="83" formatCode="&quot;£&quot;#,##0.00">
                <c:v>15.860953800000001</c:v>
              </c:pt>
              <c:pt idx="84" formatCode="&quot;£&quot;#,##0.00">
                <c:v>15.883038019999999</c:v>
              </c:pt>
              <c:pt idx="85" formatCode="&quot;£&quot;#,##0.00">
                <c:v>15.305568859999999</c:v>
              </c:pt>
              <c:pt idx="86" formatCode="&quot;£&quot;#,##0.00">
                <c:v>14.633501900000001</c:v>
              </c:pt>
              <c:pt idx="87" formatCode="&quot;£&quot;#,##0.00">
                <c:v>18.56276605</c:v>
              </c:pt>
              <c:pt idx="88" formatCode="&quot;£&quot;#,##0.00">
                <c:v>18.977279739999997</c:v>
              </c:pt>
              <c:pt idx="89" formatCode="&quot;£&quot;#,##0.00">
                <c:v>18.999291489999997</c:v>
              </c:pt>
              <c:pt idx="90" formatCode="&quot;£&quot;#,##0.00">
                <c:v>17.43528126</c:v>
              </c:pt>
            </c:numLit>
          </c:val>
          <c:extLst>
            <c:ext xmlns:c16="http://schemas.microsoft.com/office/drawing/2014/chart" uri="{C3380CC4-5D6E-409C-BE32-E72D297353CC}">
              <c16:uniqueId val="{00000004-7E4D-421F-BBF4-5003E8A8F386}"/>
            </c:ext>
          </c:extLst>
        </c:ser>
        <c:dLbls>
          <c:showLegendKey val="0"/>
          <c:showVal val="0"/>
          <c:showCatName val="0"/>
          <c:showSerName val="0"/>
          <c:showPercent val="0"/>
          <c:showBubbleSize val="0"/>
        </c:dLbls>
        <c:gapWidth val="150"/>
        <c:overlap val="100"/>
        <c:axId val="300808832"/>
        <c:axId val="307110656"/>
      </c:barChart>
      <c:lineChart>
        <c:grouping val="standard"/>
        <c:varyColors val="0"/>
        <c:ser>
          <c:idx val="5"/>
          <c:order val="5"/>
          <c:tx>
            <c:v>Expenditure threshold - Total anticipated expenditure for subsequent year (£m)</c:v>
          </c:tx>
          <c:spPr>
            <a:ln>
              <a:solidFill>
                <a:srgbClr val="7030A0"/>
              </a:solidFill>
              <a:prstDash val="sysDot"/>
            </a:ln>
          </c:spPr>
          <c:marker>
            <c:symbol val="diamond"/>
            <c:size val="7"/>
            <c:spPr>
              <a:solidFill>
                <a:srgbClr val="7030A0"/>
              </a:solidFill>
              <a:ln>
                <a:noFill/>
              </a:ln>
            </c:spPr>
          </c:marker>
          <c:cat>
            <c:numLit>
              <c:formatCode>[$-F800]dddd\,\ mmmm\ dd\,\ yyyy</c:formatCode>
              <c:ptCount val="96"/>
              <c:pt idx="0">
                <c:v>41394</c:v>
              </c:pt>
              <c:pt idx="1">
                <c:v>41425</c:v>
              </c:pt>
              <c:pt idx="2">
                <c:v>41455</c:v>
              </c:pt>
              <c:pt idx="3">
                <c:v>41486</c:v>
              </c:pt>
              <c:pt idx="4">
                <c:v>41517</c:v>
              </c:pt>
              <c:pt idx="5">
                <c:v>41547</c:v>
              </c:pt>
              <c:pt idx="6">
                <c:v>41578</c:v>
              </c:pt>
              <c:pt idx="7">
                <c:v>41608</c:v>
              </c:pt>
              <c:pt idx="8">
                <c:v>41639</c:v>
              </c:pt>
              <c:pt idx="9">
                <c:v>41670</c:v>
              </c:pt>
              <c:pt idx="10">
                <c:v>41698</c:v>
              </c:pt>
              <c:pt idx="11">
                <c:v>41729</c:v>
              </c:pt>
              <c:pt idx="12">
                <c:v>41759</c:v>
              </c:pt>
              <c:pt idx="13">
                <c:v>41790</c:v>
              </c:pt>
              <c:pt idx="14">
                <c:v>41820</c:v>
              </c:pt>
              <c:pt idx="15">
                <c:v>41851</c:v>
              </c:pt>
              <c:pt idx="16">
                <c:v>41882</c:v>
              </c:pt>
              <c:pt idx="17">
                <c:v>41912</c:v>
              </c:pt>
              <c:pt idx="18">
                <c:v>41943</c:v>
              </c:pt>
              <c:pt idx="19">
                <c:v>41973</c:v>
              </c:pt>
              <c:pt idx="20">
                <c:v>42004</c:v>
              </c:pt>
              <c:pt idx="21">
                <c:v>42035</c:v>
              </c:pt>
              <c:pt idx="22">
                <c:v>42063</c:v>
              </c:pt>
              <c:pt idx="23">
                <c:v>42094</c:v>
              </c:pt>
              <c:pt idx="24">
                <c:v>42124</c:v>
              </c:pt>
              <c:pt idx="25">
                <c:v>42155</c:v>
              </c:pt>
              <c:pt idx="26">
                <c:v>42185</c:v>
              </c:pt>
              <c:pt idx="27">
                <c:v>42216</c:v>
              </c:pt>
              <c:pt idx="28">
                <c:v>42247</c:v>
              </c:pt>
              <c:pt idx="29">
                <c:v>42277</c:v>
              </c:pt>
              <c:pt idx="30">
                <c:v>42308</c:v>
              </c:pt>
              <c:pt idx="31">
                <c:v>42338</c:v>
              </c:pt>
              <c:pt idx="32">
                <c:v>42369</c:v>
              </c:pt>
              <c:pt idx="33">
                <c:v>42400</c:v>
              </c:pt>
              <c:pt idx="34">
                <c:v>42429</c:v>
              </c:pt>
              <c:pt idx="35">
                <c:v>42460</c:v>
              </c:pt>
              <c:pt idx="36">
                <c:v>42490</c:v>
              </c:pt>
              <c:pt idx="37">
                <c:v>42521</c:v>
              </c:pt>
              <c:pt idx="38">
                <c:v>42551</c:v>
              </c:pt>
              <c:pt idx="39">
                <c:v>42582</c:v>
              </c:pt>
              <c:pt idx="40">
                <c:v>42613</c:v>
              </c:pt>
              <c:pt idx="41">
                <c:v>42643</c:v>
              </c:pt>
              <c:pt idx="42">
                <c:v>42674</c:v>
              </c:pt>
              <c:pt idx="43">
                <c:v>42704</c:v>
              </c:pt>
              <c:pt idx="44">
                <c:v>42735</c:v>
              </c:pt>
              <c:pt idx="45">
                <c:v>42766</c:v>
              </c:pt>
              <c:pt idx="46">
                <c:v>42794</c:v>
              </c:pt>
              <c:pt idx="47">
                <c:v>42825</c:v>
              </c:pt>
              <c:pt idx="48">
                <c:v>42855</c:v>
              </c:pt>
              <c:pt idx="49">
                <c:v>42886</c:v>
              </c:pt>
              <c:pt idx="50">
                <c:v>42916</c:v>
              </c:pt>
              <c:pt idx="51">
                <c:v>42947</c:v>
              </c:pt>
              <c:pt idx="52">
                <c:v>42978</c:v>
              </c:pt>
              <c:pt idx="53">
                <c:v>43008</c:v>
              </c:pt>
              <c:pt idx="54">
                <c:v>43039</c:v>
              </c:pt>
              <c:pt idx="55">
                <c:v>43069</c:v>
              </c:pt>
              <c:pt idx="56">
                <c:v>43100</c:v>
              </c:pt>
              <c:pt idx="57">
                <c:v>43131</c:v>
              </c:pt>
              <c:pt idx="58">
                <c:v>43159</c:v>
              </c:pt>
              <c:pt idx="59">
                <c:v>43190</c:v>
              </c:pt>
              <c:pt idx="60">
                <c:v>43220</c:v>
              </c:pt>
              <c:pt idx="61">
                <c:v>43251</c:v>
              </c:pt>
              <c:pt idx="62">
                <c:v>43281</c:v>
              </c:pt>
              <c:pt idx="63">
                <c:v>43312</c:v>
              </c:pt>
              <c:pt idx="64">
                <c:v>43343</c:v>
              </c:pt>
              <c:pt idx="65">
                <c:v>43373</c:v>
              </c:pt>
              <c:pt idx="66">
                <c:v>43404</c:v>
              </c:pt>
              <c:pt idx="67">
                <c:v>43434</c:v>
              </c:pt>
              <c:pt idx="68">
                <c:v>43465</c:v>
              </c:pt>
              <c:pt idx="69">
                <c:v>43496</c:v>
              </c:pt>
              <c:pt idx="70">
                <c:v>43524</c:v>
              </c:pt>
              <c:pt idx="71">
                <c:v>43555</c:v>
              </c:pt>
              <c:pt idx="72">
                <c:v>43585</c:v>
              </c:pt>
              <c:pt idx="73">
                <c:v>43616</c:v>
              </c:pt>
              <c:pt idx="74">
                <c:v>43646</c:v>
              </c:pt>
              <c:pt idx="75">
                <c:v>43677</c:v>
              </c:pt>
              <c:pt idx="76">
                <c:v>43708</c:v>
              </c:pt>
              <c:pt idx="77">
                <c:v>43738</c:v>
              </c:pt>
              <c:pt idx="78">
                <c:v>43769</c:v>
              </c:pt>
              <c:pt idx="79">
                <c:v>43799</c:v>
              </c:pt>
              <c:pt idx="80">
                <c:v>43830</c:v>
              </c:pt>
              <c:pt idx="81">
                <c:v>43861</c:v>
              </c:pt>
              <c:pt idx="82">
                <c:v>43890</c:v>
              </c:pt>
              <c:pt idx="83">
                <c:v>43921</c:v>
              </c:pt>
              <c:pt idx="84">
                <c:v>43951</c:v>
              </c:pt>
              <c:pt idx="85">
                <c:v>43982</c:v>
              </c:pt>
              <c:pt idx="86">
                <c:v>44012</c:v>
              </c:pt>
              <c:pt idx="87">
                <c:v>44043</c:v>
              </c:pt>
              <c:pt idx="88">
                <c:v>44074</c:v>
              </c:pt>
              <c:pt idx="89">
                <c:v>44104</c:v>
              </c:pt>
              <c:pt idx="90">
                <c:v>44135</c:v>
              </c:pt>
              <c:pt idx="91">
                <c:v>44165</c:v>
              </c:pt>
              <c:pt idx="92">
                <c:v>44196</c:v>
              </c:pt>
              <c:pt idx="93">
                <c:v>44227</c:v>
              </c:pt>
              <c:pt idx="94">
                <c:v>44255</c:v>
              </c:pt>
              <c:pt idx="95">
                <c:v>44286</c:v>
              </c:pt>
            </c:numLit>
          </c:cat>
          <c:val>
            <c:numLit>
              <c:formatCode>General</c:formatCode>
              <c:ptCount val="96"/>
              <c:pt idx="60">
                <c:v>404.34</c:v>
              </c:pt>
              <c:pt idx="63">
                <c:v>407.67</c:v>
              </c:pt>
              <c:pt idx="66">
                <c:v>411</c:v>
              </c:pt>
              <c:pt idx="69">
                <c:v>414.34</c:v>
              </c:pt>
              <c:pt idx="72">
                <c:v>417.67</c:v>
              </c:pt>
            </c:numLit>
          </c:val>
          <c:smooth val="0"/>
          <c:extLst>
            <c:ext xmlns:c16="http://schemas.microsoft.com/office/drawing/2014/chart" uri="{C3380CC4-5D6E-409C-BE32-E72D297353CC}">
              <c16:uniqueId val="{00000005-7E4D-421F-BBF4-5003E8A8F386}"/>
            </c:ext>
          </c:extLst>
        </c:ser>
        <c:ser>
          <c:idx val="6"/>
          <c:order val="6"/>
          <c:tx>
            <c:v>Expenditure threshold - Total anticipated expenditure for subsequent year (£m)</c:v>
          </c:tx>
          <c:spPr>
            <a:ln>
              <a:solidFill>
                <a:srgbClr val="7030A0"/>
              </a:solidFill>
            </a:ln>
          </c:spPr>
          <c:marker>
            <c:symbol val="diamond"/>
            <c:size val="7"/>
            <c:spPr>
              <a:solidFill>
                <a:srgbClr val="7030A0"/>
              </a:solidFill>
              <a:ln>
                <a:solidFill>
                  <a:srgbClr val="7030A0"/>
                </a:solidFill>
              </a:ln>
            </c:spPr>
          </c:marker>
          <c:dPt>
            <c:idx val="75"/>
            <c:bubble3D val="0"/>
            <c:extLst>
              <c:ext xmlns:c16="http://schemas.microsoft.com/office/drawing/2014/chart" uri="{C3380CC4-5D6E-409C-BE32-E72D297353CC}">
                <c16:uniqueId val="{00000006-7E4D-421F-BBF4-5003E8A8F386}"/>
              </c:ext>
            </c:extLst>
          </c:dPt>
          <c:dPt>
            <c:idx val="78"/>
            <c:bubble3D val="0"/>
            <c:spPr>
              <a:ln>
                <a:solidFill>
                  <a:srgbClr val="7030A0"/>
                </a:solidFill>
                <a:prstDash val="sysDot"/>
              </a:ln>
            </c:spPr>
            <c:extLst>
              <c:ext xmlns:c16="http://schemas.microsoft.com/office/drawing/2014/chart" uri="{C3380CC4-5D6E-409C-BE32-E72D297353CC}">
                <c16:uniqueId val="{00000008-7E4D-421F-BBF4-5003E8A8F386}"/>
              </c:ext>
            </c:extLst>
          </c:dPt>
          <c:dPt>
            <c:idx val="81"/>
            <c:bubble3D val="0"/>
            <c:spPr>
              <a:ln>
                <a:solidFill>
                  <a:srgbClr val="7030A0"/>
                </a:solidFill>
                <a:prstDash val="sysDot"/>
              </a:ln>
            </c:spPr>
            <c:extLst>
              <c:ext xmlns:c16="http://schemas.microsoft.com/office/drawing/2014/chart" uri="{C3380CC4-5D6E-409C-BE32-E72D297353CC}">
                <c16:uniqueId val="{0000000A-7E4D-421F-BBF4-5003E8A8F386}"/>
              </c:ext>
            </c:extLst>
          </c:dPt>
          <c:dPt>
            <c:idx val="84"/>
            <c:marker>
              <c:spPr>
                <a:solidFill>
                  <a:srgbClr val="7030A0"/>
                </a:solidFill>
                <a:ln>
                  <a:solidFill>
                    <a:srgbClr val="7030A0"/>
                  </a:solidFill>
                  <a:prstDash val="sysDot"/>
                </a:ln>
              </c:spPr>
            </c:marker>
            <c:bubble3D val="0"/>
            <c:spPr>
              <a:ln>
                <a:solidFill>
                  <a:srgbClr val="7030A0"/>
                </a:solidFill>
                <a:prstDash val="sysDot"/>
              </a:ln>
            </c:spPr>
            <c:extLst>
              <c:ext xmlns:c16="http://schemas.microsoft.com/office/drawing/2014/chart" uri="{C3380CC4-5D6E-409C-BE32-E72D297353CC}">
                <c16:uniqueId val="{0000000C-7E4D-421F-BBF4-5003E8A8F386}"/>
              </c:ext>
            </c:extLst>
          </c:dPt>
          <c:dPt>
            <c:idx val="87"/>
            <c:marker>
              <c:spPr>
                <a:solidFill>
                  <a:srgbClr val="7030A0"/>
                </a:solidFill>
                <a:ln>
                  <a:solidFill>
                    <a:srgbClr val="7030A0"/>
                  </a:solidFill>
                  <a:prstDash val="sysDot"/>
                </a:ln>
              </c:spPr>
            </c:marker>
            <c:bubble3D val="0"/>
            <c:spPr>
              <a:ln>
                <a:solidFill>
                  <a:srgbClr val="7030A0"/>
                </a:solidFill>
                <a:prstDash val="sysDot"/>
              </a:ln>
            </c:spPr>
            <c:extLst>
              <c:ext xmlns:c16="http://schemas.microsoft.com/office/drawing/2014/chart" uri="{C3380CC4-5D6E-409C-BE32-E72D297353CC}">
                <c16:uniqueId val="{0000000E-7E4D-421F-BBF4-5003E8A8F386}"/>
              </c:ext>
            </c:extLst>
          </c:dPt>
          <c:dPt>
            <c:idx val="90"/>
            <c:marker>
              <c:spPr>
                <a:solidFill>
                  <a:srgbClr val="7030A0"/>
                </a:solidFill>
                <a:ln>
                  <a:solidFill>
                    <a:srgbClr val="7030A0"/>
                  </a:solidFill>
                  <a:prstDash val="sysDot"/>
                </a:ln>
              </c:spPr>
            </c:marker>
            <c:bubble3D val="0"/>
            <c:spPr>
              <a:ln>
                <a:solidFill>
                  <a:srgbClr val="7030A0"/>
                </a:solidFill>
                <a:prstDash val="sysDot"/>
              </a:ln>
            </c:spPr>
            <c:extLst>
              <c:ext xmlns:c16="http://schemas.microsoft.com/office/drawing/2014/chart" uri="{C3380CC4-5D6E-409C-BE32-E72D297353CC}">
                <c16:uniqueId val="{00000010-7E4D-421F-BBF4-5003E8A8F386}"/>
              </c:ext>
            </c:extLst>
          </c:dPt>
          <c:dPt>
            <c:idx val="93"/>
            <c:bubble3D val="0"/>
            <c:spPr>
              <a:ln>
                <a:solidFill>
                  <a:srgbClr val="7030A0"/>
                </a:solidFill>
                <a:prstDash val="sysDot"/>
              </a:ln>
            </c:spPr>
            <c:extLst>
              <c:ext xmlns:c16="http://schemas.microsoft.com/office/drawing/2014/chart" uri="{C3380CC4-5D6E-409C-BE32-E72D297353CC}">
                <c16:uniqueId val="{00000012-7E4D-421F-BBF4-5003E8A8F386}"/>
              </c:ext>
            </c:extLst>
          </c:dPt>
          <c:cat>
            <c:numLit>
              <c:formatCode>[$-F800]dddd\,\ mmmm\ dd\,\ yyyy</c:formatCode>
              <c:ptCount val="96"/>
              <c:pt idx="0">
                <c:v>41394</c:v>
              </c:pt>
              <c:pt idx="1">
                <c:v>41425</c:v>
              </c:pt>
              <c:pt idx="2">
                <c:v>41455</c:v>
              </c:pt>
              <c:pt idx="3">
                <c:v>41486</c:v>
              </c:pt>
              <c:pt idx="4">
                <c:v>41517</c:v>
              </c:pt>
              <c:pt idx="5">
                <c:v>41547</c:v>
              </c:pt>
              <c:pt idx="6">
                <c:v>41578</c:v>
              </c:pt>
              <c:pt idx="7">
                <c:v>41608</c:v>
              </c:pt>
              <c:pt idx="8">
                <c:v>41639</c:v>
              </c:pt>
              <c:pt idx="9">
                <c:v>41670</c:v>
              </c:pt>
              <c:pt idx="10">
                <c:v>41698</c:v>
              </c:pt>
              <c:pt idx="11">
                <c:v>41729</c:v>
              </c:pt>
              <c:pt idx="12">
                <c:v>41759</c:v>
              </c:pt>
              <c:pt idx="13">
                <c:v>41790</c:v>
              </c:pt>
              <c:pt idx="14">
                <c:v>41820</c:v>
              </c:pt>
              <c:pt idx="15">
                <c:v>41851</c:v>
              </c:pt>
              <c:pt idx="16">
                <c:v>41882</c:v>
              </c:pt>
              <c:pt idx="17">
                <c:v>41912</c:v>
              </c:pt>
              <c:pt idx="18">
                <c:v>41943</c:v>
              </c:pt>
              <c:pt idx="19">
                <c:v>41973</c:v>
              </c:pt>
              <c:pt idx="20">
                <c:v>42004</c:v>
              </c:pt>
              <c:pt idx="21">
                <c:v>42035</c:v>
              </c:pt>
              <c:pt idx="22">
                <c:v>42063</c:v>
              </c:pt>
              <c:pt idx="23">
                <c:v>42094</c:v>
              </c:pt>
              <c:pt idx="24">
                <c:v>42124</c:v>
              </c:pt>
              <c:pt idx="25">
                <c:v>42155</c:v>
              </c:pt>
              <c:pt idx="26">
                <c:v>42185</c:v>
              </c:pt>
              <c:pt idx="27">
                <c:v>42216</c:v>
              </c:pt>
              <c:pt idx="28">
                <c:v>42247</c:v>
              </c:pt>
              <c:pt idx="29">
                <c:v>42277</c:v>
              </c:pt>
              <c:pt idx="30">
                <c:v>42308</c:v>
              </c:pt>
              <c:pt idx="31">
                <c:v>42338</c:v>
              </c:pt>
              <c:pt idx="32">
                <c:v>42369</c:v>
              </c:pt>
              <c:pt idx="33">
                <c:v>42400</c:v>
              </c:pt>
              <c:pt idx="34">
                <c:v>42429</c:v>
              </c:pt>
              <c:pt idx="35">
                <c:v>42460</c:v>
              </c:pt>
              <c:pt idx="36">
                <c:v>42490</c:v>
              </c:pt>
              <c:pt idx="37">
                <c:v>42521</c:v>
              </c:pt>
              <c:pt idx="38">
                <c:v>42551</c:v>
              </c:pt>
              <c:pt idx="39">
                <c:v>42582</c:v>
              </c:pt>
              <c:pt idx="40">
                <c:v>42613</c:v>
              </c:pt>
              <c:pt idx="41">
                <c:v>42643</c:v>
              </c:pt>
              <c:pt idx="42">
                <c:v>42674</c:v>
              </c:pt>
              <c:pt idx="43">
                <c:v>42704</c:v>
              </c:pt>
              <c:pt idx="44">
                <c:v>42735</c:v>
              </c:pt>
              <c:pt idx="45">
                <c:v>42766</c:v>
              </c:pt>
              <c:pt idx="46">
                <c:v>42794</c:v>
              </c:pt>
              <c:pt idx="47">
                <c:v>42825</c:v>
              </c:pt>
              <c:pt idx="48">
                <c:v>42855</c:v>
              </c:pt>
              <c:pt idx="49">
                <c:v>42886</c:v>
              </c:pt>
              <c:pt idx="50">
                <c:v>42916</c:v>
              </c:pt>
              <c:pt idx="51">
                <c:v>42947</c:v>
              </c:pt>
              <c:pt idx="52">
                <c:v>42978</c:v>
              </c:pt>
              <c:pt idx="53">
                <c:v>43008</c:v>
              </c:pt>
              <c:pt idx="54">
                <c:v>43039</c:v>
              </c:pt>
              <c:pt idx="55">
                <c:v>43069</c:v>
              </c:pt>
              <c:pt idx="56">
                <c:v>43100</c:v>
              </c:pt>
              <c:pt idx="57">
                <c:v>43131</c:v>
              </c:pt>
              <c:pt idx="58">
                <c:v>43159</c:v>
              </c:pt>
              <c:pt idx="59">
                <c:v>43190</c:v>
              </c:pt>
              <c:pt idx="60">
                <c:v>43220</c:v>
              </c:pt>
              <c:pt idx="61">
                <c:v>43251</c:v>
              </c:pt>
              <c:pt idx="62">
                <c:v>43281</c:v>
              </c:pt>
              <c:pt idx="63">
                <c:v>43312</c:v>
              </c:pt>
              <c:pt idx="64">
                <c:v>43343</c:v>
              </c:pt>
              <c:pt idx="65">
                <c:v>43373</c:v>
              </c:pt>
              <c:pt idx="66">
                <c:v>43404</c:v>
              </c:pt>
              <c:pt idx="67">
                <c:v>43434</c:v>
              </c:pt>
              <c:pt idx="68">
                <c:v>43465</c:v>
              </c:pt>
              <c:pt idx="69">
                <c:v>43496</c:v>
              </c:pt>
              <c:pt idx="70">
                <c:v>43524</c:v>
              </c:pt>
              <c:pt idx="71">
                <c:v>43555</c:v>
              </c:pt>
              <c:pt idx="72">
                <c:v>43585</c:v>
              </c:pt>
              <c:pt idx="73">
                <c:v>43616</c:v>
              </c:pt>
              <c:pt idx="74">
                <c:v>43646</c:v>
              </c:pt>
              <c:pt idx="75">
                <c:v>43677</c:v>
              </c:pt>
              <c:pt idx="76">
                <c:v>43708</c:v>
              </c:pt>
              <c:pt idx="77">
                <c:v>43738</c:v>
              </c:pt>
              <c:pt idx="78">
                <c:v>43769</c:v>
              </c:pt>
              <c:pt idx="79">
                <c:v>43799</c:v>
              </c:pt>
              <c:pt idx="80">
                <c:v>43830</c:v>
              </c:pt>
              <c:pt idx="81">
                <c:v>43861</c:v>
              </c:pt>
              <c:pt idx="82">
                <c:v>43890</c:v>
              </c:pt>
              <c:pt idx="83">
                <c:v>43921</c:v>
              </c:pt>
              <c:pt idx="84">
                <c:v>43951</c:v>
              </c:pt>
              <c:pt idx="85">
                <c:v>43982</c:v>
              </c:pt>
              <c:pt idx="86">
                <c:v>44012</c:v>
              </c:pt>
              <c:pt idx="87">
                <c:v>44043</c:v>
              </c:pt>
              <c:pt idx="88">
                <c:v>44074</c:v>
              </c:pt>
              <c:pt idx="89">
                <c:v>44104</c:v>
              </c:pt>
              <c:pt idx="90">
                <c:v>44135</c:v>
              </c:pt>
              <c:pt idx="91">
                <c:v>44165</c:v>
              </c:pt>
              <c:pt idx="92">
                <c:v>44196</c:v>
              </c:pt>
              <c:pt idx="93">
                <c:v>44227</c:v>
              </c:pt>
              <c:pt idx="94">
                <c:v>44255</c:v>
              </c:pt>
              <c:pt idx="95">
                <c:v>44286</c:v>
              </c:pt>
            </c:numLit>
          </c:cat>
          <c:val>
            <c:numLit>
              <c:formatCode>General</c:formatCode>
              <c:ptCount val="96"/>
              <c:pt idx="75">
                <c:v>421</c:v>
              </c:pt>
              <c:pt idx="78">
                <c:v>427</c:v>
              </c:pt>
              <c:pt idx="81">
                <c:v>433</c:v>
              </c:pt>
              <c:pt idx="84">
                <c:v>439</c:v>
              </c:pt>
              <c:pt idx="87">
                <c:v>445</c:v>
              </c:pt>
              <c:pt idx="90">
                <c:v>451</c:v>
              </c:pt>
              <c:pt idx="93">
                <c:v>457</c:v>
              </c:pt>
            </c:numLit>
          </c:val>
          <c:smooth val="0"/>
          <c:extLst>
            <c:ext xmlns:c16="http://schemas.microsoft.com/office/drawing/2014/chart" uri="{C3380CC4-5D6E-409C-BE32-E72D297353CC}">
              <c16:uniqueId val="{00000013-7E4D-421F-BBF4-5003E8A8F386}"/>
            </c:ext>
          </c:extLst>
        </c:ser>
        <c:dLbls>
          <c:showLegendKey val="0"/>
          <c:showVal val="0"/>
          <c:showCatName val="0"/>
          <c:showSerName val="0"/>
          <c:showPercent val="0"/>
          <c:showBubbleSize val="0"/>
        </c:dLbls>
        <c:marker val="1"/>
        <c:smooth val="0"/>
        <c:axId val="300808832"/>
        <c:axId val="307110656"/>
      </c:lineChart>
      <c:catAx>
        <c:axId val="300808832"/>
        <c:scaling>
          <c:orientation val="minMax"/>
          <c:max val="97"/>
          <c:min val="86"/>
        </c:scaling>
        <c:delete val="0"/>
        <c:axPos val="b"/>
        <c:numFmt formatCode="[$-F800]dddd\,\ mmmm\ dd\,\ yyyy" sourceLinked="0"/>
        <c:majorTickMark val="out"/>
        <c:minorTickMark val="none"/>
        <c:tickLblPos val="nextTo"/>
        <c:txPr>
          <a:bodyPr rot="-5400000"/>
          <a:lstStyle/>
          <a:p>
            <a:pPr>
              <a:defRPr sz="900"/>
            </a:pPr>
            <a:endParaRPr lang="en-US"/>
          </a:p>
        </c:txPr>
        <c:crossAx val="307110656"/>
        <c:crosses val="autoZero"/>
        <c:auto val="0"/>
        <c:lblAlgn val="ctr"/>
        <c:lblOffset val="100"/>
        <c:tickLblSkip val="1"/>
        <c:noMultiLvlLbl val="0"/>
      </c:catAx>
      <c:valAx>
        <c:axId val="307110656"/>
        <c:scaling>
          <c:orientation val="minMax"/>
        </c:scaling>
        <c:delete val="0"/>
        <c:axPos val="l"/>
        <c:majorGridlines/>
        <c:title>
          <c:tx>
            <c:rich>
              <a:bodyPr rot="-5400000" vert="horz"/>
              <a:lstStyle/>
              <a:p>
                <a:pPr>
                  <a:defRPr sz="1200"/>
                </a:pPr>
                <a:r>
                  <a:rPr lang="en-GB" sz="1200"/>
                  <a:t>£ million</a:t>
                </a:r>
              </a:p>
            </c:rich>
          </c:tx>
          <c:overlay val="0"/>
        </c:title>
        <c:numFmt formatCode="#,##0" sourceLinked="0"/>
        <c:majorTickMark val="out"/>
        <c:minorTickMark val="none"/>
        <c:tickLblPos val="nextTo"/>
        <c:crossAx val="300808832"/>
        <c:crosses val="autoZero"/>
        <c:crossBetween val="between"/>
      </c:valAx>
    </c:plotArea>
    <c:legend>
      <c:legendPos val="r"/>
      <c:legendEntry>
        <c:idx val="6"/>
        <c:delete val="1"/>
      </c:legendEntry>
      <c:layout>
        <c:manualLayout>
          <c:xMode val="edge"/>
          <c:yMode val="edge"/>
          <c:x val="0.77153012873242743"/>
          <c:y val="0.198691487119764"/>
          <c:w val="0.22844772195322657"/>
          <c:h val="0.60893385381215137"/>
        </c:manualLayout>
      </c:layout>
      <c:overlay val="0"/>
    </c:legend>
    <c:plotVisOnly val="1"/>
    <c:dispBlanksAs val="span"/>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"Deep Geothermal forecast expenditure, as at 31.10.20"</c:f>
          <c:strCache>
            <c:ptCount val="1"/>
            <c:pt idx="0">
              <c:v>Deep Geothermal forecast expenditure, as at 31.10.20</c:v>
            </c:pt>
          </c:strCache>
        </c:strRef>
      </c:tx>
      <c:layout>
        <c:manualLayout>
          <c:xMode val="edge"/>
          <c:yMode val="edge"/>
          <c:x val="0.22200827193972267"/>
          <c:y val="2.0566850242459887E-2"/>
        </c:manualLayout>
      </c:layout>
      <c:overlay val="1"/>
      <c:txPr>
        <a:bodyPr/>
        <a:lstStyle/>
        <a:p>
          <a:pPr>
            <a:defRPr sz="1800"/>
          </a:pPr>
          <a:endParaRPr lang="en-US"/>
        </a:p>
      </c:txPr>
    </c:title>
    <c:autoTitleDeleted val="0"/>
    <c:plotArea>
      <c:layout>
        <c:manualLayout>
          <c:layoutTarget val="inner"/>
          <c:xMode val="edge"/>
          <c:yMode val="edge"/>
          <c:x val="5.583240474099635E-2"/>
          <c:y val="0.10271969094933027"/>
          <c:w val="0.69261515151515152"/>
          <c:h val="0.69192365864287719"/>
        </c:manualLayout>
      </c:layout>
      <c:barChart>
        <c:barDir val="col"/>
        <c:grouping val="stacked"/>
        <c:varyColors val="0"/>
        <c:ser>
          <c:idx val="3"/>
          <c:order val="0"/>
          <c:tx>
            <c:v>Forecast expenditure (£m) - Accredited applications receiving payment</c:v>
          </c:tx>
          <c:spPr>
            <a:solidFill>
              <a:srgbClr val="00B050"/>
            </a:solidFill>
          </c:spPr>
          <c:invertIfNegative val="0"/>
          <c:cat>
            <c:numLit>
              <c:formatCode>[$-F800]dddd\,\ mmmm\ dd\,\ yyyy</c:formatCode>
              <c:ptCount val="96"/>
              <c:pt idx="0">
                <c:v>41394</c:v>
              </c:pt>
              <c:pt idx="1">
                <c:v>41425</c:v>
              </c:pt>
              <c:pt idx="2">
                <c:v>41455</c:v>
              </c:pt>
              <c:pt idx="3">
                <c:v>41486</c:v>
              </c:pt>
              <c:pt idx="4">
                <c:v>41517</c:v>
              </c:pt>
              <c:pt idx="5">
                <c:v>41547</c:v>
              </c:pt>
              <c:pt idx="6">
                <c:v>41578</c:v>
              </c:pt>
              <c:pt idx="7">
                <c:v>41608</c:v>
              </c:pt>
              <c:pt idx="8">
                <c:v>41639</c:v>
              </c:pt>
              <c:pt idx="9">
                <c:v>41670</c:v>
              </c:pt>
              <c:pt idx="10">
                <c:v>41698</c:v>
              </c:pt>
              <c:pt idx="11">
                <c:v>41729</c:v>
              </c:pt>
              <c:pt idx="12">
                <c:v>41759</c:v>
              </c:pt>
              <c:pt idx="13">
                <c:v>41790</c:v>
              </c:pt>
              <c:pt idx="14">
                <c:v>41820</c:v>
              </c:pt>
              <c:pt idx="15">
                <c:v>41851</c:v>
              </c:pt>
              <c:pt idx="16">
                <c:v>41882</c:v>
              </c:pt>
              <c:pt idx="17">
                <c:v>41912</c:v>
              </c:pt>
              <c:pt idx="18">
                <c:v>41943</c:v>
              </c:pt>
              <c:pt idx="19">
                <c:v>41973</c:v>
              </c:pt>
              <c:pt idx="20">
                <c:v>42004</c:v>
              </c:pt>
              <c:pt idx="21">
                <c:v>42035</c:v>
              </c:pt>
              <c:pt idx="22">
                <c:v>42063</c:v>
              </c:pt>
              <c:pt idx="23">
                <c:v>42094</c:v>
              </c:pt>
              <c:pt idx="24">
                <c:v>42124</c:v>
              </c:pt>
              <c:pt idx="25">
                <c:v>42155</c:v>
              </c:pt>
              <c:pt idx="26">
                <c:v>42185</c:v>
              </c:pt>
              <c:pt idx="27">
                <c:v>42216</c:v>
              </c:pt>
              <c:pt idx="28">
                <c:v>42247</c:v>
              </c:pt>
              <c:pt idx="29">
                <c:v>42277</c:v>
              </c:pt>
              <c:pt idx="30">
                <c:v>42308</c:v>
              </c:pt>
              <c:pt idx="31">
                <c:v>42338</c:v>
              </c:pt>
              <c:pt idx="32">
                <c:v>42369</c:v>
              </c:pt>
              <c:pt idx="33">
                <c:v>42400</c:v>
              </c:pt>
              <c:pt idx="34">
                <c:v>42429</c:v>
              </c:pt>
              <c:pt idx="35">
                <c:v>42460</c:v>
              </c:pt>
              <c:pt idx="36">
                <c:v>42490</c:v>
              </c:pt>
              <c:pt idx="37">
                <c:v>42521</c:v>
              </c:pt>
              <c:pt idx="38">
                <c:v>42551</c:v>
              </c:pt>
              <c:pt idx="39">
                <c:v>42582</c:v>
              </c:pt>
              <c:pt idx="40">
                <c:v>42613</c:v>
              </c:pt>
              <c:pt idx="41">
                <c:v>42643</c:v>
              </c:pt>
              <c:pt idx="42">
                <c:v>42674</c:v>
              </c:pt>
              <c:pt idx="43">
                <c:v>42704</c:v>
              </c:pt>
              <c:pt idx="44">
                <c:v>42735</c:v>
              </c:pt>
              <c:pt idx="45">
                <c:v>42766</c:v>
              </c:pt>
              <c:pt idx="46">
                <c:v>42794</c:v>
              </c:pt>
              <c:pt idx="47">
                <c:v>42825</c:v>
              </c:pt>
              <c:pt idx="48">
                <c:v>42855</c:v>
              </c:pt>
              <c:pt idx="49">
                <c:v>42886</c:v>
              </c:pt>
              <c:pt idx="50">
                <c:v>42916</c:v>
              </c:pt>
              <c:pt idx="51">
                <c:v>42947</c:v>
              </c:pt>
              <c:pt idx="52">
                <c:v>42978</c:v>
              </c:pt>
              <c:pt idx="53">
                <c:v>43008</c:v>
              </c:pt>
              <c:pt idx="54">
                <c:v>43039</c:v>
              </c:pt>
              <c:pt idx="55">
                <c:v>43069</c:v>
              </c:pt>
              <c:pt idx="56">
                <c:v>43100</c:v>
              </c:pt>
              <c:pt idx="57">
                <c:v>43131</c:v>
              </c:pt>
              <c:pt idx="58">
                <c:v>43159</c:v>
              </c:pt>
              <c:pt idx="59">
                <c:v>43190</c:v>
              </c:pt>
              <c:pt idx="60">
                <c:v>43220</c:v>
              </c:pt>
              <c:pt idx="61">
                <c:v>43251</c:v>
              </c:pt>
              <c:pt idx="62">
                <c:v>43281</c:v>
              </c:pt>
              <c:pt idx="63">
                <c:v>43312</c:v>
              </c:pt>
              <c:pt idx="64">
                <c:v>43343</c:v>
              </c:pt>
              <c:pt idx="65">
                <c:v>43373</c:v>
              </c:pt>
              <c:pt idx="66">
                <c:v>43404</c:v>
              </c:pt>
              <c:pt idx="67">
                <c:v>43434</c:v>
              </c:pt>
              <c:pt idx="68">
                <c:v>43465</c:v>
              </c:pt>
              <c:pt idx="69">
                <c:v>43496</c:v>
              </c:pt>
              <c:pt idx="70">
                <c:v>43524</c:v>
              </c:pt>
              <c:pt idx="71">
                <c:v>43555</c:v>
              </c:pt>
              <c:pt idx="72">
                <c:v>43585</c:v>
              </c:pt>
              <c:pt idx="73">
                <c:v>43616</c:v>
              </c:pt>
              <c:pt idx="74">
                <c:v>43646</c:v>
              </c:pt>
              <c:pt idx="75">
                <c:v>43677</c:v>
              </c:pt>
              <c:pt idx="76">
                <c:v>43708</c:v>
              </c:pt>
              <c:pt idx="77">
                <c:v>43738</c:v>
              </c:pt>
              <c:pt idx="78">
                <c:v>43769</c:v>
              </c:pt>
              <c:pt idx="79">
                <c:v>43799</c:v>
              </c:pt>
              <c:pt idx="80">
                <c:v>43830</c:v>
              </c:pt>
              <c:pt idx="81">
                <c:v>43861</c:v>
              </c:pt>
              <c:pt idx="82">
                <c:v>43890</c:v>
              </c:pt>
              <c:pt idx="83">
                <c:v>43921</c:v>
              </c:pt>
              <c:pt idx="84">
                <c:v>43951</c:v>
              </c:pt>
              <c:pt idx="85">
                <c:v>43982</c:v>
              </c:pt>
              <c:pt idx="86">
                <c:v>44012</c:v>
              </c:pt>
              <c:pt idx="87">
                <c:v>44043</c:v>
              </c:pt>
              <c:pt idx="88">
                <c:v>44074</c:v>
              </c:pt>
              <c:pt idx="89">
                <c:v>44104</c:v>
              </c:pt>
              <c:pt idx="90">
                <c:v>44135</c:v>
              </c:pt>
              <c:pt idx="91">
                <c:v>44165</c:v>
              </c:pt>
              <c:pt idx="92">
                <c:v>44196</c:v>
              </c:pt>
              <c:pt idx="93">
                <c:v>44227</c:v>
              </c:pt>
              <c:pt idx="94">
                <c:v>44255</c:v>
              </c:pt>
              <c:pt idx="95">
                <c:v>44286</c:v>
              </c:pt>
            </c:numLit>
          </c:cat>
          <c:val>
            <c:numLit>
              <c:formatCode>General</c:formatCode>
              <c:ptCount val="96"/>
              <c:pt idx="13" formatCode="&quot;£&quot;#,##0.00">
                <c:v>0</c:v>
              </c:pt>
              <c:pt idx="14" formatCode="&quot;£&quot;#,##0.00">
                <c:v>0</c:v>
              </c:pt>
              <c:pt idx="15" formatCode="&quot;£&quot;#,##0.00">
                <c:v>0</c:v>
              </c:pt>
              <c:pt idx="16" formatCode="&quot;£&quot;#,##0.00">
                <c:v>0</c:v>
              </c:pt>
              <c:pt idx="17" formatCode="&quot;£&quot;#,##0.00">
                <c:v>0</c:v>
              </c:pt>
              <c:pt idx="18" formatCode="&quot;£&quot;#,##0.00">
                <c:v>0</c:v>
              </c:pt>
              <c:pt idx="19" formatCode="&quot;£&quot;#,##0.00">
                <c:v>0</c:v>
              </c:pt>
              <c:pt idx="20" formatCode="&quot;£&quot;#,##0.00">
                <c:v>0</c:v>
              </c:pt>
              <c:pt idx="21" formatCode="&quot;£&quot;#,##0.00">
                <c:v>0</c:v>
              </c:pt>
              <c:pt idx="22" formatCode="&quot;£&quot;#,##0.00">
                <c:v>0</c:v>
              </c:pt>
              <c:pt idx="23" formatCode="&quot;£&quot;#,##0.00">
                <c:v>0</c:v>
              </c:pt>
              <c:pt idx="24" formatCode="&quot;£&quot;#,##0.00">
                <c:v>0</c:v>
              </c:pt>
              <c:pt idx="25" formatCode="&quot;£&quot;#,##0.00">
                <c:v>0</c:v>
              </c:pt>
              <c:pt idx="26" formatCode="&quot;£&quot;#,##0.00">
                <c:v>0</c:v>
              </c:pt>
              <c:pt idx="27" formatCode="&quot;£&quot;#,##0.00">
                <c:v>0</c:v>
              </c:pt>
              <c:pt idx="28" formatCode="&quot;£&quot;#,##0.00">
                <c:v>0</c:v>
              </c:pt>
              <c:pt idx="29" formatCode="&quot;£&quot;#,##0.00">
                <c:v>0</c:v>
              </c:pt>
              <c:pt idx="30" formatCode="&quot;£&quot;#,##0.00">
                <c:v>0</c:v>
              </c:pt>
              <c:pt idx="31" formatCode="&quot;£&quot;#,##0.00">
                <c:v>0</c:v>
              </c:pt>
              <c:pt idx="32" formatCode="&quot;£&quot;#,##0.00">
                <c:v>0</c:v>
              </c:pt>
              <c:pt idx="33" formatCode="&quot;£&quot;#,##0.00">
                <c:v>0</c:v>
              </c:pt>
              <c:pt idx="34" formatCode="&quot;£&quot;#,##0.00">
                <c:v>0</c:v>
              </c:pt>
              <c:pt idx="35" formatCode="&quot;£&quot;#,##0.00">
                <c:v>0</c:v>
              </c:pt>
              <c:pt idx="36" formatCode="&quot;£&quot;#,##0.00">
                <c:v>0</c:v>
              </c:pt>
              <c:pt idx="37" formatCode="&quot;£&quot;#,##0.00">
                <c:v>0</c:v>
              </c:pt>
              <c:pt idx="38" formatCode="&quot;£&quot;#,##0.00">
                <c:v>0</c:v>
              </c:pt>
              <c:pt idx="39" formatCode="&quot;£&quot;#,##0.00">
                <c:v>0</c:v>
              </c:pt>
              <c:pt idx="40" formatCode="&quot;£&quot;#,##0.00">
                <c:v>0</c:v>
              </c:pt>
              <c:pt idx="41" formatCode="&quot;£&quot;#,##0.00">
                <c:v>0</c:v>
              </c:pt>
              <c:pt idx="42" formatCode="&quot;£&quot;#,##0.00">
                <c:v>0</c:v>
              </c:pt>
              <c:pt idx="43" formatCode="&quot;£&quot;#,##0.00">
                <c:v>0</c:v>
              </c:pt>
              <c:pt idx="44" formatCode="&quot;£&quot;#,##0.00">
                <c:v>0</c:v>
              </c:pt>
              <c:pt idx="45" formatCode="&quot;£&quot;#,##0.00">
                <c:v>0</c:v>
              </c:pt>
              <c:pt idx="46" formatCode="&quot;£&quot;#,##0.00">
                <c:v>0</c:v>
              </c:pt>
              <c:pt idx="47" formatCode="&quot;£&quot;#,##0.00">
                <c:v>0</c:v>
              </c:pt>
              <c:pt idx="48" formatCode="&quot;£&quot;#,##0.00">
                <c:v>0</c:v>
              </c:pt>
              <c:pt idx="49" formatCode="&quot;£&quot;#,##0.00">
                <c:v>0</c:v>
              </c:pt>
              <c:pt idx="50" formatCode="&quot;£&quot;#,##0.00">
                <c:v>0</c:v>
              </c:pt>
              <c:pt idx="51" formatCode="&quot;£&quot;#,##0.00">
                <c:v>0</c:v>
              </c:pt>
              <c:pt idx="52" formatCode="&quot;£&quot;#,##0.00">
                <c:v>0</c:v>
              </c:pt>
              <c:pt idx="53" formatCode="&quot;£&quot;#,##0.00">
                <c:v>0</c:v>
              </c:pt>
              <c:pt idx="54" formatCode="&quot;£&quot;#,##0.00">
                <c:v>0</c:v>
              </c:pt>
              <c:pt idx="55" formatCode="&quot;£&quot;#,##0.00">
                <c:v>0</c:v>
              </c:pt>
              <c:pt idx="56" formatCode="&quot;£&quot;#,##0.00">
                <c:v>0</c:v>
              </c:pt>
              <c:pt idx="57" formatCode="&quot;£&quot;#,##0.00">
                <c:v>0</c:v>
              </c:pt>
              <c:pt idx="58" formatCode="&quot;£&quot;#,##0.00">
                <c:v>0</c:v>
              </c:pt>
              <c:pt idx="59" formatCode="&quot;£&quot;#,##0.00">
                <c:v>0</c:v>
              </c:pt>
              <c:pt idx="60" formatCode="&quot;£&quot;#,##0.00">
                <c:v>0</c:v>
              </c:pt>
              <c:pt idx="61" formatCode="&quot;£&quot;#,##0.00">
                <c:v>0</c:v>
              </c:pt>
              <c:pt idx="62" formatCode="&quot;£&quot;#,##0.00">
                <c:v>0</c:v>
              </c:pt>
              <c:pt idx="63" formatCode="&quot;£&quot;#,##0.00">
                <c:v>0</c:v>
              </c:pt>
              <c:pt idx="64" formatCode="&quot;£&quot;#,##0.00">
                <c:v>0</c:v>
              </c:pt>
              <c:pt idx="65" formatCode="&quot;£&quot;#,##0.00">
                <c:v>0</c:v>
              </c:pt>
              <c:pt idx="66" formatCode="&quot;£&quot;#,##0.00">
                <c:v>0</c:v>
              </c:pt>
              <c:pt idx="67" formatCode="&quot;£&quot;#,##0.00">
                <c:v>0</c:v>
              </c:pt>
              <c:pt idx="68" formatCode="&quot;£&quot;#,##0.00">
                <c:v>0</c:v>
              </c:pt>
              <c:pt idx="69" formatCode="&quot;£&quot;#,##0.00">
                <c:v>0</c:v>
              </c:pt>
              <c:pt idx="70" formatCode="&quot;£&quot;#,##0.00">
                <c:v>0</c:v>
              </c:pt>
              <c:pt idx="71" formatCode="&quot;£&quot;#,##0.00">
                <c:v>0</c:v>
              </c:pt>
              <c:pt idx="72" formatCode="&quot;£&quot;#,##0.00">
                <c:v>0</c:v>
              </c:pt>
              <c:pt idx="73" formatCode="&quot;£&quot;#,##0.00">
                <c:v>0</c:v>
              </c:pt>
              <c:pt idx="74" formatCode="&quot;£&quot;#,##0.00">
                <c:v>0</c:v>
              </c:pt>
              <c:pt idx="75" formatCode="&quot;£&quot;#,##0.00">
                <c:v>0</c:v>
              </c:pt>
              <c:pt idx="76" formatCode="&quot;£&quot;#,##0.00">
                <c:v>0</c:v>
              </c:pt>
              <c:pt idx="77" formatCode="&quot;£&quot;#,##0.00">
                <c:v>0</c:v>
              </c:pt>
              <c:pt idx="78" formatCode="&quot;£&quot;#,##0.00">
                <c:v>0</c:v>
              </c:pt>
              <c:pt idx="79" formatCode="&quot;£&quot;#,##0.00">
                <c:v>0</c:v>
              </c:pt>
              <c:pt idx="80" formatCode="&quot;£&quot;#,##0.00">
                <c:v>0</c:v>
              </c:pt>
              <c:pt idx="81" formatCode="&quot;£&quot;#,##0.00">
                <c:v>0</c:v>
              </c:pt>
              <c:pt idx="82" formatCode="&quot;£&quot;#,##0.00">
                <c:v>0</c:v>
              </c:pt>
              <c:pt idx="83" formatCode="&quot;£&quot;#,##0.00">
                <c:v>0</c:v>
              </c:pt>
              <c:pt idx="84" formatCode="&quot;£&quot;#,##0.00">
                <c:v>0</c:v>
              </c:pt>
              <c:pt idx="85" formatCode="&quot;£&quot;#,##0.00">
                <c:v>0</c:v>
              </c:pt>
              <c:pt idx="86" formatCode="&quot;£&quot;#,##0.00">
                <c:v>0</c:v>
              </c:pt>
              <c:pt idx="87" formatCode="&quot;£&quot;#,##0.00">
                <c:v>0</c:v>
              </c:pt>
              <c:pt idx="88" formatCode="&quot;£&quot;#,##0.00">
                <c:v>0</c:v>
              </c:pt>
              <c:pt idx="89" formatCode="&quot;£&quot;#,##0.00">
                <c:v>0</c:v>
              </c:pt>
              <c:pt idx="90" formatCode="&quot;£&quot;#,##0.00">
                <c:v>0</c:v>
              </c:pt>
            </c:numLit>
          </c:val>
          <c:extLst>
            <c:ext xmlns:c16="http://schemas.microsoft.com/office/drawing/2014/chart" uri="{C3380CC4-5D6E-409C-BE32-E72D297353CC}">
              <c16:uniqueId val="{00000000-C82E-42A0-A0C2-E92BF6525A27}"/>
            </c:ext>
          </c:extLst>
        </c:ser>
        <c:ser>
          <c:idx val="2"/>
          <c:order val="1"/>
          <c:tx>
            <c:v>Forecast expenditure (£m) - Accredited applications that have not yet received payment</c:v>
          </c:tx>
          <c:spPr>
            <a:solidFill>
              <a:srgbClr val="FFC000"/>
            </a:solidFill>
          </c:spPr>
          <c:invertIfNegative val="0"/>
          <c:cat>
            <c:numLit>
              <c:formatCode>[$-F800]dddd\,\ mmmm\ dd\,\ yyyy</c:formatCode>
              <c:ptCount val="96"/>
              <c:pt idx="0">
                <c:v>41394</c:v>
              </c:pt>
              <c:pt idx="1">
                <c:v>41425</c:v>
              </c:pt>
              <c:pt idx="2">
                <c:v>41455</c:v>
              </c:pt>
              <c:pt idx="3">
                <c:v>41486</c:v>
              </c:pt>
              <c:pt idx="4">
                <c:v>41517</c:v>
              </c:pt>
              <c:pt idx="5">
                <c:v>41547</c:v>
              </c:pt>
              <c:pt idx="6">
                <c:v>41578</c:v>
              </c:pt>
              <c:pt idx="7">
                <c:v>41608</c:v>
              </c:pt>
              <c:pt idx="8">
                <c:v>41639</c:v>
              </c:pt>
              <c:pt idx="9">
                <c:v>41670</c:v>
              </c:pt>
              <c:pt idx="10">
                <c:v>41698</c:v>
              </c:pt>
              <c:pt idx="11">
                <c:v>41729</c:v>
              </c:pt>
              <c:pt idx="12">
                <c:v>41759</c:v>
              </c:pt>
              <c:pt idx="13">
                <c:v>41790</c:v>
              </c:pt>
              <c:pt idx="14">
                <c:v>41820</c:v>
              </c:pt>
              <c:pt idx="15">
                <c:v>41851</c:v>
              </c:pt>
              <c:pt idx="16">
                <c:v>41882</c:v>
              </c:pt>
              <c:pt idx="17">
                <c:v>41912</c:v>
              </c:pt>
              <c:pt idx="18">
                <c:v>41943</c:v>
              </c:pt>
              <c:pt idx="19">
                <c:v>41973</c:v>
              </c:pt>
              <c:pt idx="20">
                <c:v>42004</c:v>
              </c:pt>
              <c:pt idx="21">
                <c:v>42035</c:v>
              </c:pt>
              <c:pt idx="22">
                <c:v>42063</c:v>
              </c:pt>
              <c:pt idx="23">
                <c:v>42094</c:v>
              </c:pt>
              <c:pt idx="24">
                <c:v>42124</c:v>
              </c:pt>
              <c:pt idx="25">
                <c:v>42155</c:v>
              </c:pt>
              <c:pt idx="26">
                <c:v>42185</c:v>
              </c:pt>
              <c:pt idx="27">
                <c:v>42216</c:v>
              </c:pt>
              <c:pt idx="28">
                <c:v>42247</c:v>
              </c:pt>
              <c:pt idx="29">
                <c:v>42277</c:v>
              </c:pt>
              <c:pt idx="30">
                <c:v>42308</c:v>
              </c:pt>
              <c:pt idx="31">
                <c:v>42338</c:v>
              </c:pt>
              <c:pt idx="32">
                <c:v>42369</c:v>
              </c:pt>
              <c:pt idx="33">
                <c:v>42400</c:v>
              </c:pt>
              <c:pt idx="34">
                <c:v>42429</c:v>
              </c:pt>
              <c:pt idx="35">
                <c:v>42460</c:v>
              </c:pt>
              <c:pt idx="36">
                <c:v>42490</c:v>
              </c:pt>
              <c:pt idx="37">
                <c:v>42521</c:v>
              </c:pt>
              <c:pt idx="38">
                <c:v>42551</c:v>
              </c:pt>
              <c:pt idx="39">
                <c:v>42582</c:v>
              </c:pt>
              <c:pt idx="40">
                <c:v>42613</c:v>
              </c:pt>
              <c:pt idx="41">
                <c:v>42643</c:v>
              </c:pt>
              <c:pt idx="42">
                <c:v>42674</c:v>
              </c:pt>
              <c:pt idx="43">
                <c:v>42704</c:v>
              </c:pt>
              <c:pt idx="44">
                <c:v>42735</c:v>
              </c:pt>
              <c:pt idx="45">
                <c:v>42766</c:v>
              </c:pt>
              <c:pt idx="46">
                <c:v>42794</c:v>
              </c:pt>
              <c:pt idx="47">
                <c:v>42825</c:v>
              </c:pt>
              <c:pt idx="48">
                <c:v>42855</c:v>
              </c:pt>
              <c:pt idx="49">
                <c:v>42886</c:v>
              </c:pt>
              <c:pt idx="50">
                <c:v>42916</c:v>
              </c:pt>
              <c:pt idx="51">
                <c:v>42947</c:v>
              </c:pt>
              <c:pt idx="52">
                <c:v>42978</c:v>
              </c:pt>
              <c:pt idx="53">
                <c:v>43008</c:v>
              </c:pt>
              <c:pt idx="54">
                <c:v>43039</c:v>
              </c:pt>
              <c:pt idx="55">
                <c:v>43069</c:v>
              </c:pt>
              <c:pt idx="56">
                <c:v>43100</c:v>
              </c:pt>
              <c:pt idx="57">
                <c:v>43131</c:v>
              </c:pt>
              <c:pt idx="58">
                <c:v>43159</c:v>
              </c:pt>
              <c:pt idx="59">
                <c:v>43190</c:v>
              </c:pt>
              <c:pt idx="60">
                <c:v>43220</c:v>
              </c:pt>
              <c:pt idx="61">
                <c:v>43251</c:v>
              </c:pt>
              <c:pt idx="62">
                <c:v>43281</c:v>
              </c:pt>
              <c:pt idx="63">
                <c:v>43312</c:v>
              </c:pt>
              <c:pt idx="64">
                <c:v>43343</c:v>
              </c:pt>
              <c:pt idx="65">
                <c:v>43373</c:v>
              </c:pt>
              <c:pt idx="66">
                <c:v>43404</c:v>
              </c:pt>
              <c:pt idx="67">
                <c:v>43434</c:v>
              </c:pt>
              <c:pt idx="68">
                <c:v>43465</c:v>
              </c:pt>
              <c:pt idx="69">
                <c:v>43496</c:v>
              </c:pt>
              <c:pt idx="70">
                <c:v>43524</c:v>
              </c:pt>
              <c:pt idx="71">
                <c:v>43555</c:v>
              </c:pt>
              <c:pt idx="72">
                <c:v>43585</c:v>
              </c:pt>
              <c:pt idx="73">
                <c:v>43616</c:v>
              </c:pt>
              <c:pt idx="74">
                <c:v>43646</c:v>
              </c:pt>
              <c:pt idx="75">
                <c:v>43677</c:v>
              </c:pt>
              <c:pt idx="76">
                <c:v>43708</c:v>
              </c:pt>
              <c:pt idx="77">
                <c:v>43738</c:v>
              </c:pt>
              <c:pt idx="78">
                <c:v>43769</c:v>
              </c:pt>
              <c:pt idx="79">
                <c:v>43799</c:v>
              </c:pt>
              <c:pt idx="80">
                <c:v>43830</c:v>
              </c:pt>
              <c:pt idx="81">
                <c:v>43861</c:v>
              </c:pt>
              <c:pt idx="82">
                <c:v>43890</c:v>
              </c:pt>
              <c:pt idx="83">
                <c:v>43921</c:v>
              </c:pt>
              <c:pt idx="84">
                <c:v>43951</c:v>
              </c:pt>
              <c:pt idx="85">
                <c:v>43982</c:v>
              </c:pt>
              <c:pt idx="86">
                <c:v>44012</c:v>
              </c:pt>
              <c:pt idx="87">
                <c:v>44043</c:v>
              </c:pt>
              <c:pt idx="88">
                <c:v>44074</c:v>
              </c:pt>
              <c:pt idx="89">
                <c:v>44104</c:v>
              </c:pt>
              <c:pt idx="90">
                <c:v>44135</c:v>
              </c:pt>
              <c:pt idx="91">
                <c:v>44165</c:v>
              </c:pt>
              <c:pt idx="92">
                <c:v>44196</c:v>
              </c:pt>
              <c:pt idx="93">
                <c:v>44227</c:v>
              </c:pt>
              <c:pt idx="94">
                <c:v>44255</c:v>
              </c:pt>
              <c:pt idx="95">
                <c:v>44286</c:v>
              </c:pt>
            </c:numLit>
          </c:cat>
          <c:val>
            <c:numLit>
              <c:formatCode>General</c:formatCode>
              <c:ptCount val="96"/>
              <c:pt idx="13" formatCode="&quot;£&quot;#,##0.00">
                <c:v>0</c:v>
              </c:pt>
              <c:pt idx="14" formatCode="&quot;£&quot;#,##0.00">
                <c:v>0</c:v>
              </c:pt>
              <c:pt idx="15" formatCode="&quot;£&quot;#,##0.00">
                <c:v>0</c:v>
              </c:pt>
              <c:pt idx="16" formatCode="&quot;£&quot;#,##0.00">
                <c:v>0</c:v>
              </c:pt>
              <c:pt idx="17" formatCode="&quot;£&quot;#,##0.00">
                <c:v>0</c:v>
              </c:pt>
              <c:pt idx="18" formatCode="&quot;£&quot;#,##0.00">
                <c:v>0</c:v>
              </c:pt>
              <c:pt idx="19" formatCode="&quot;£&quot;#,##0.00">
                <c:v>0</c:v>
              </c:pt>
              <c:pt idx="20" formatCode="&quot;£&quot;#,##0.00">
                <c:v>0</c:v>
              </c:pt>
              <c:pt idx="21" formatCode="&quot;£&quot;#,##0.00">
                <c:v>0</c:v>
              </c:pt>
              <c:pt idx="22" formatCode="&quot;£&quot;#,##0.00">
                <c:v>0</c:v>
              </c:pt>
              <c:pt idx="23" formatCode="&quot;£&quot;#,##0.00">
                <c:v>0</c:v>
              </c:pt>
              <c:pt idx="24" formatCode="&quot;£&quot;#,##0.00">
                <c:v>0</c:v>
              </c:pt>
              <c:pt idx="25" formatCode="&quot;£&quot;#,##0.00">
                <c:v>0</c:v>
              </c:pt>
              <c:pt idx="26" formatCode="&quot;£&quot;#,##0.00">
                <c:v>0</c:v>
              </c:pt>
              <c:pt idx="27" formatCode="&quot;£&quot;#,##0.00">
                <c:v>0</c:v>
              </c:pt>
              <c:pt idx="28" formatCode="&quot;£&quot;#,##0.00">
                <c:v>0</c:v>
              </c:pt>
              <c:pt idx="29" formatCode="&quot;£&quot;#,##0.00">
                <c:v>0</c:v>
              </c:pt>
              <c:pt idx="30" formatCode="&quot;£&quot;#,##0.00">
                <c:v>0</c:v>
              </c:pt>
              <c:pt idx="31" formatCode="&quot;£&quot;#,##0.00">
                <c:v>0</c:v>
              </c:pt>
              <c:pt idx="32" formatCode="&quot;£&quot;#,##0.00">
                <c:v>0</c:v>
              </c:pt>
              <c:pt idx="33" formatCode="&quot;£&quot;#,##0.00">
                <c:v>0</c:v>
              </c:pt>
              <c:pt idx="34" formatCode="&quot;£&quot;#,##0.00">
                <c:v>0</c:v>
              </c:pt>
              <c:pt idx="35" formatCode="&quot;£&quot;#,##0.00">
                <c:v>0</c:v>
              </c:pt>
              <c:pt idx="36" formatCode="&quot;£&quot;#,##0.00">
                <c:v>0</c:v>
              </c:pt>
              <c:pt idx="37" formatCode="&quot;£&quot;#,##0.00">
                <c:v>0</c:v>
              </c:pt>
              <c:pt idx="38" formatCode="&quot;£&quot;#,##0.00">
                <c:v>0</c:v>
              </c:pt>
              <c:pt idx="39" formatCode="&quot;£&quot;#,##0.00">
                <c:v>0</c:v>
              </c:pt>
              <c:pt idx="40" formatCode="&quot;£&quot;#,##0.00">
                <c:v>0</c:v>
              </c:pt>
              <c:pt idx="41" formatCode="&quot;£&quot;#,##0.00">
                <c:v>0</c:v>
              </c:pt>
              <c:pt idx="42" formatCode="&quot;£&quot;#,##0.00">
                <c:v>0</c:v>
              </c:pt>
              <c:pt idx="43" formatCode="&quot;£&quot;#,##0.00">
                <c:v>0</c:v>
              </c:pt>
              <c:pt idx="44" formatCode="&quot;£&quot;#,##0.00">
                <c:v>0</c:v>
              </c:pt>
              <c:pt idx="45" formatCode="&quot;£&quot;#,##0.00">
                <c:v>0</c:v>
              </c:pt>
              <c:pt idx="46" formatCode="&quot;£&quot;#,##0.00">
                <c:v>0</c:v>
              </c:pt>
              <c:pt idx="47" formatCode="&quot;£&quot;#,##0.00">
                <c:v>0</c:v>
              </c:pt>
              <c:pt idx="48" formatCode="&quot;£&quot;#,##0.00">
                <c:v>0</c:v>
              </c:pt>
              <c:pt idx="49" formatCode="&quot;£&quot;#,##0.00">
                <c:v>0</c:v>
              </c:pt>
              <c:pt idx="50" formatCode="&quot;£&quot;#,##0.00">
                <c:v>0</c:v>
              </c:pt>
              <c:pt idx="51" formatCode="&quot;£&quot;#,##0.00">
                <c:v>0</c:v>
              </c:pt>
              <c:pt idx="52" formatCode="&quot;£&quot;#,##0.00">
                <c:v>0</c:v>
              </c:pt>
              <c:pt idx="53" formatCode="&quot;£&quot;#,##0.00">
                <c:v>0</c:v>
              </c:pt>
              <c:pt idx="54" formatCode="&quot;£&quot;#,##0.00">
                <c:v>0</c:v>
              </c:pt>
              <c:pt idx="55" formatCode="&quot;£&quot;#,##0.00">
                <c:v>0</c:v>
              </c:pt>
              <c:pt idx="56" formatCode="&quot;£&quot;#,##0.00">
                <c:v>0</c:v>
              </c:pt>
              <c:pt idx="57" formatCode="&quot;£&quot;#,##0.00">
                <c:v>0</c:v>
              </c:pt>
              <c:pt idx="58" formatCode="&quot;£&quot;#,##0.00">
                <c:v>0</c:v>
              </c:pt>
              <c:pt idx="59" formatCode="&quot;£&quot;#,##0.00">
                <c:v>0</c:v>
              </c:pt>
              <c:pt idx="60" formatCode="&quot;£&quot;#,##0.00">
                <c:v>0</c:v>
              </c:pt>
              <c:pt idx="61" formatCode="&quot;£&quot;#,##0.00">
                <c:v>0</c:v>
              </c:pt>
              <c:pt idx="62" formatCode="&quot;£&quot;#,##0.00">
                <c:v>0</c:v>
              </c:pt>
              <c:pt idx="63" formatCode="&quot;£&quot;#,##0.00">
                <c:v>0</c:v>
              </c:pt>
              <c:pt idx="64" formatCode="&quot;£&quot;#,##0.00">
                <c:v>0</c:v>
              </c:pt>
              <c:pt idx="65" formatCode="&quot;£&quot;#,##0.00">
                <c:v>0</c:v>
              </c:pt>
              <c:pt idx="66" formatCode="&quot;£&quot;#,##0.00">
                <c:v>0</c:v>
              </c:pt>
              <c:pt idx="67" formatCode="&quot;£&quot;#,##0.00">
                <c:v>0</c:v>
              </c:pt>
              <c:pt idx="68" formatCode="&quot;£&quot;#,##0.00">
                <c:v>0</c:v>
              </c:pt>
              <c:pt idx="69" formatCode="&quot;£&quot;#,##0.00">
                <c:v>0</c:v>
              </c:pt>
              <c:pt idx="70" formatCode="&quot;£&quot;#,##0.00">
                <c:v>0</c:v>
              </c:pt>
              <c:pt idx="71" formatCode="&quot;£&quot;#,##0.00">
                <c:v>0</c:v>
              </c:pt>
              <c:pt idx="72" formatCode="&quot;£&quot;#,##0.00">
                <c:v>0</c:v>
              </c:pt>
              <c:pt idx="73" formatCode="&quot;£&quot;#,##0.00">
                <c:v>0</c:v>
              </c:pt>
              <c:pt idx="74" formatCode="&quot;£&quot;#,##0.00">
                <c:v>0</c:v>
              </c:pt>
              <c:pt idx="75" formatCode="&quot;£&quot;#,##0.00">
                <c:v>0</c:v>
              </c:pt>
              <c:pt idx="76" formatCode="&quot;£&quot;#,##0.00">
                <c:v>0</c:v>
              </c:pt>
              <c:pt idx="77" formatCode="&quot;£&quot;#,##0.00">
                <c:v>0</c:v>
              </c:pt>
              <c:pt idx="78" formatCode="&quot;£&quot;#,##0.00">
                <c:v>0</c:v>
              </c:pt>
              <c:pt idx="79" formatCode="&quot;£&quot;#,##0.00">
                <c:v>0</c:v>
              </c:pt>
              <c:pt idx="80" formatCode="&quot;£&quot;#,##0.00">
                <c:v>0</c:v>
              </c:pt>
              <c:pt idx="81" formatCode="&quot;£&quot;#,##0.00">
                <c:v>0</c:v>
              </c:pt>
              <c:pt idx="82" formatCode="&quot;£&quot;#,##0.00">
                <c:v>0</c:v>
              </c:pt>
              <c:pt idx="83" formatCode="&quot;£&quot;#,##0.00">
                <c:v>0</c:v>
              </c:pt>
              <c:pt idx="84" formatCode="&quot;£&quot;#,##0.00">
                <c:v>0</c:v>
              </c:pt>
              <c:pt idx="85" formatCode="&quot;£&quot;#,##0.00">
                <c:v>0</c:v>
              </c:pt>
              <c:pt idx="86" formatCode="&quot;£&quot;#,##0.00">
                <c:v>0</c:v>
              </c:pt>
              <c:pt idx="87" formatCode="&quot;£&quot;#,##0.00">
                <c:v>0</c:v>
              </c:pt>
              <c:pt idx="88" formatCode="&quot;£&quot;#,##0.00">
                <c:v>0</c:v>
              </c:pt>
              <c:pt idx="89" formatCode="&quot;£&quot;#,##0.00">
                <c:v>0</c:v>
              </c:pt>
              <c:pt idx="90" formatCode="&quot;£&quot;#,##0.00">
                <c:v>0</c:v>
              </c:pt>
            </c:numLit>
          </c:val>
          <c:extLst>
            <c:ext xmlns:c16="http://schemas.microsoft.com/office/drawing/2014/chart" uri="{C3380CC4-5D6E-409C-BE32-E72D297353CC}">
              <c16:uniqueId val="{00000001-C82E-42A0-A0C2-E92BF6525A27}"/>
            </c:ext>
          </c:extLst>
        </c:ser>
        <c:ser>
          <c:idx val="1"/>
          <c:order val="2"/>
          <c:tx>
            <c:v>Forecast expenditure (£m) - Full applications that have not yet received accreditation</c:v>
          </c:tx>
          <c:spPr>
            <a:solidFill>
              <a:srgbClr val="FF0000"/>
            </a:solidFill>
          </c:spPr>
          <c:invertIfNegative val="0"/>
          <c:cat>
            <c:numLit>
              <c:formatCode>[$-F800]dddd\,\ mmmm\ dd\,\ yyyy</c:formatCode>
              <c:ptCount val="96"/>
              <c:pt idx="0">
                <c:v>41394</c:v>
              </c:pt>
              <c:pt idx="1">
                <c:v>41425</c:v>
              </c:pt>
              <c:pt idx="2">
                <c:v>41455</c:v>
              </c:pt>
              <c:pt idx="3">
                <c:v>41486</c:v>
              </c:pt>
              <c:pt idx="4">
                <c:v>41517</c:v>
              </c:pt>
              <c:pt idx="5">
                <c:v>41547</c:v>
              </c:pt>
              <c:pt idx="6">
                <c:v>41578</c:v>
              </c:pt>
              <c:pt idx="7">
                <c:v>41608</c:v>
              </c:pt>
              <c:pt idx="8">
                <c:v>41639</c:v>
              </c:pt>
              <c:pt idx="9">
                <c:v>41670</c:v>
              </c:pt>
              <c:pt idx="10">
                <c:v>41698</c:v>
              </c:pt>
              <c:pt idx="11">
                <c:v>41729</c:v>
              </c:pt>
              <c:pt idx="12">
                <c:v>41759</c:v>
              </c:pt>
              <c:pt idx="13">
                <c:v>41790</c:v>
              </c:pt>
              <c:pt idx="14">
                <c:v>41820</c:v>
              </c:pt>
              <c:pt idx="15">
                <c:v>41851</c:v>
              </c:pt>
              <c:pt idx="16">
                <c:v>41882</c:v>
              </c:pt>
              <c:pt idx="17">
                <c:v>41912</c:v>
              </c:pt>
              <c:pt idx="18">
                <c:v>41943</c:v>
              </c:pt>
              <c:pt idx="19">
                <c:v>41973</c:v>
              </c:pt>
              <c:pt idx="20">
                <c:v>42004</c:v>
              </c:pt>
              <c:pt idx="21">
                <c:v>42035</c:v>
              </c:pt>
              <c:pt idx="22">
                <c:v>42063</c:v>
              </c:pt>
              <c:pt idx="23">
                <c:v>42094</c:v>
              </c:pt>
              <c:pt idx="24">
                <c:v>42124</c:v>
              </c:pt>
              <c:pt idx="25">
                <c:v>42155</c:v>
              </c:pt>
              <c:pt idx="26">
                <c:v>42185</c:v>
              </c:pt>
              <c:pt idx="27">
                <c:v>42216</c:v>
              </c:pt>
              <c:pt idx="28">
                <c:v>42247</c:v>
              </c:pt>
              <c:pt idx="29">
                <c:v>42277</c:v>
              </c:pt>
              <c:pt idx="30">
                <c:v>42308</c:v>
              </c:pt>
              <c:pt idx="31">
                <c:v>42338</c:v>
              </c:pt>
              <c:pt idx="32">
                <c:v>42369</c:v>
              </c:pt>
              <c:pt idx="33">
                <c:v>42400</c:v>
              </c:pt>
              <c:pt idx="34">
                <c:v>42429</c:v>
              </c:pt>
              <c:pt idx="35">
                <c:v>42460</c:v>
              </c:pt>
              <c:pt idx="36">
                <c:v>42490</c:v>
              </c:pt>
              <c:pt idx="37">
                <c:v>42521</c:v>
              </c:pt>
              <c:pt idx="38">
                <c:v>42551</c:v>
              </c:pt>
              <c:pt idx="39">
                <c:v>42582</c:v>
              </c:pt>
              <c:pt idx="40">
                <c:v>42613</c:v>
              </c:pt>
              <c:pt idx="41">
                <c:v>42643</c:v>
              </c:pt>
              <c:pt idx="42">
                <c:v>42674</c:v>
              </c:pt>
              <c:pt idx="43">
                <c:v>42704</c:v>
              </c:pt>
              <c:pt idx="44">
                <c:v>42735</c:v>
              </c:pt>
              <c:pt idx="45">
                <c:v>42766</c:v>
              </c:pt>
              <c:pt idx="46">
                <c:v>42794</c:v>
              </c:pt>
              <c:pt idx="47">
                <c:v>42825</c:v>
              </c:pt>
              <c:pt idx="48">
                <c:v>42855</c:v>
              </c:pt>
              <c:pt idx="49">
                <c:v>42886</c:v>
              </c:pt>
              <c:pt idx="50">
                <c:v>42916</c:v>
              </c:pt>
              <c:pt idx="51">
                <c:v>42947</c:v>
              </c:pt>
              <c:pt idx="52">
                <c:v>42978</c:v>
              </c:pt>
              <c:pt idx="53">
                <c:v>43008</c:v>
              </c:pt>
              <c:pt idx="54">
                <c:v>43039</c:v>
              </c:pt>
              <c:pt idx="55">
                <c:v>43069</c:v>
              </c:pt>
              <c:pt idx="56">
                <c:v>43100</c:v>
              </c:pt>
              <c:pt idx="57">
                <c:v>43131</c:v>
              </c:pt>
              <c:pt idx="58">
                <c:v>43159</c:v>
              </c:pt>
              <c:pt idx="59">
                <c:v>43190</c:v>
              </c:pt>
              <c:pt idx="60">
                <c:v>43220</c:v>
              </c:pt>
              <c:pt idx="61">
                <c:v>43251</c:v>
              </c:pt>
              <c:pt idx="62">
                <c:v>43281</c:v>
              </c:pt>
              <c:pt idx="63">
                <c:v>43312</c:v>
              </c:pt>
              <c:pt idx="64">
                <c:v>43343</c:v>
              </c:pt>
              <c:pt idx="65">
                <c:v>43373</c:v>
              </c:pt>
              <c:pt idx="66">
                <c:v>43404</c:v>
              </c:pt>
              <c:pt idx="67">
                <c:v>43434</c:v>
              </c:pt>
              <c:pt idx="68">
                <c:v>43465</c:v>
              </c:pt>
              <c:pt idx="69">
                <c:v>43496</c:v>
              </c:pt>
              <c:pt idx="70">
                <c:v>43524</c:v>
              </c:pt>
              <c:pt idx="71">
                <c:v>43555</c:v>
              </c:pt>
              <c:pt idx="72">
                <c:v>43585</c:v>
              </c:pt>
              <c:pt idx="73">
                <c:v>43616</c:v>
              </c:pt>
              <c:pt idx="74">
                <c:v>43646</c:v>
              </c:pt>
              <c:pt idx="75">
                <c:v>43677</c:v>
              </c:pt>
              <c:pt idx="76">
                <c:v>43708</c:v>
              </c:pt>
              <c:pt idx="77">
                <c:v>43738</c:v>
              </c:pt>
              <c:pt idx="78">
                <c:v>43769</c:v>
              </c:pt>
              <c:pt idx="79">
                <c:v>43799</c:v>
              </c:pt>
              <c:pt idx="80">
                <c:v>43830</c:v>
              </c:pt>
              <c:pt idx="81">
                <c:v>43861</c:v>
              </c:pt>
              <c:pt idx="82">
                <c:v>43890</c:v>
              </c:pt>
              <c:pt idx="83">
                <c:v>43921</c:v>
              </c:pt>
              <c:pt idx="84">
                <c:v>43951</c:v>
              </c:pt>
              <c:pt idx="85">
                <c:v>43982</c:v>
              </c:pt>
              <c:pt idx="86">
                <c:v>44012</c:v>
              </c:pt>
              <c:pt idx="87">
                <c:v>44043</c:v>
              </c:pt>
              <c:pt idx="88">
                <c:v>44074</c:v>
              </c:pt>
              <c:pt idx="89">
                <c:v>44104</c:v>
              </c:pt>
              <c:pt idx="90">
                <c:v>44135</c:v>
              </c:pt>
              <c:pt idx="91">
                <c:v>44165</c:v>
              </c:pt>
              <c:pt idx="92">
                <c:v>44196</c:v>
              </c:pt>
              <c:pt idx="93">
                <c:v>44227</c:v>
              </c:pt>
              <c:pt idx="94">
                <c:v>44255</c:v>
              </c:pt>
              <c:pt idx="95">
                <c:v>44286</c:v>
              </c:pt>
            </c:numLit>
          </c:cat>
          <c:val>
            <c:numLit>
              <c:formatCode>General</c:formatCode>
              <c:ptCount val="96"/>
              <c:pt idx="13" formatCode="&quot;£&quot;#,##0.00">
                <c:v>0</c:v>
              </c:pt>
              <c:pt idx="14" formatCode="&quot;£&quot;#,##0.00">
                <c:v>0</c:v>
              </c:pt>
              <c:pt idx="15" formatCode="&quot;£&quot;#,##0.00">
                <c:v>0</c:v>
              </c:pt>
              <c:pt idx="16" formatCode="&quot;£&quot;#,##0.00">
                <c:v>0</c:v>
              </c:pt>
              <c:pt idx="17" formatCode="&quot;£&quot;#,##0.00">
                <c:v>0</c:v>
              </c:pt>
              <c:pt idx="18" formatCode="&quot;£&quot;#,##0.00">
                <c:v>0</c:v>
              </c:pt>
              <c:pt idx="19" formatCode="&quot;£&quot;#,##0.00">
                <c:v>0</c:v>
              </c:pt>
              <c:pt idx="20" formatCode="&quot;£&quot;#,##0.00">
                <c:v>0</c:v>
              </c:pt>
              <c:pt idx="21" formatCode="&quot;£&quot;#,##0.00">
                <c:v>0</c:v>
              </c:pt>
              <c:pt idx="22" formatCode="&quot;£&quot;#,##0.00">
                <c:v>0</c:v>
              </c:pt>
              <c:pt idx="23" formatCode="&quot;£&quot;#,##0.00">
                <c:v>0</c:v>
              </c:pt>
              <c:pt idx="24" formatCode="&quot;£&quot;#,##0.00">
                <c:v>0</c:v>
              </c:pt>
              <c:pt idx="25" formatCode="&quot;£&quot;#,##0.00">
                <c:v>0</c:v>
              </c:pt>
              <c:pt idx="26" formatCode="&quot;£&quot;#,##0.00">
                <c:v>0</c:v>
              </c:pt>
              <c:pt idx="27" formatCode="&quot;£&quot;#,##0.00">
                <c:v>0</c:v>
              </c:pt>
              <c:pt idx="28" formatCode="&quot;£&quot;#,##0.00">
                <c:v>0</c:v>
              </c:pt>
              <c:pt idx="29" formatCode="&quot;£&quot;#,##0.00">
                <c:v>0</c:v>
              </c:pt>
              <c:pt idx="30" formatCode="&quot;£&quot;#,##0.00">
                <c:v>0</c:v>
              </c:pt>
              <c:pt idx="31" formatCode="&quot;£&quot;#,##0.00">
                <c:v>0</c:v>
              </c:pt>
              <c:pt idx="32" formatCode="&quot;£&quot;#,##0.00">
                <c:v>0</c:v>
              </c:pt>
              <c:pt idx="33" formatCode="&quot;£&quot;#,##0.00">
                <c:v>0</c:v>
              </c:pt>
              <c:pt idx="34" formatCode="&quot;£&quot;#,##0.00">
                <c:v>0</c:v>
              </c:pt>
              <c:pt idx="35" formatCode="&quot;£&quot;#,##0.00">
                <c:v>0</c:v>
              </c:pt>
              <c:pt idx="36" formatCode="&quot;£&quot;#,##0.00">
                <c:v>0</c:v>
              </c:pt>
              <c:pt idx="37" formatCode="&quot;£&quot;#,##0.00">
                <c:v>0</c:v>
              </c:pt>
              <c:pt idx="38" formatCode="&quot;£&quot;#,##0.00">
                <c:v>0</c:v>
              </c:pt>
              <c:pt idx="39" formatCode="&quot;£&quot;#,##0.00">
                <c:v>0</c:v>
              </c:pt>
              <c:pt idx="40" formatCode="&quot;£&quot;#,##0.00">
                <c:v>0</c:v>
              </c:pt>
              <c:pt idx="41" formatCode="&quot;£&quot;#,##0.00">
                <c:v>0</c:v>
              </c:pt>
              <c:pt idx="42" formatCode="&quot;£&quot;#,##0.00">
                <c:v>0</c:v>
              </c:pt>
              <c:pt idx="43" formatCode="&quot;£&quot;#,##0.00">
                <c:v>0</c:v>
              </c:pt>
              <c:pt idx="44" formatCode="&quot;£&quot;#,##0.00">
                <c:v>0</c:v>
              </c:pt>
              <c:pt idx="45" formatCode="&quot;£&quot;#,##0.00">
                <c:v>0</c:v>
              </c:pt>
              <c:pt idx="46" formatCode="&quot;£&quot;#,##0.00">
                <c:v>0</c:v>
              </c:pt>
              <c:pt idx="47" formatCode="&quot;£&quot;#,##0.00">
                <c:v>0</c:v>
              </c:pt>
              <c:pt idx="48" formatCode="&quot;£&quot;#,##0.00">
                <c:v>0</c:v>
              </c:pt>
              <c:pt idx="49" formatCode="&quot;£&quot;#,##0.00">
                <c:v>0</c:v>
              </c:pt>
              <c:pt idx="50" formatCode="&quot;£&quot;#,##0.00">
                <c:v>0</c:v>
              </c:pt>
              <c:pt idx="51" formatCode="&quot;£&quot;#,##0.00">
                <c:v>0</c:v>
              </c:pt>
              <c:pt idx="52" formatCode="&quot;£&quot;#,##0.00">
                <c:v>0</c:v>
              </c:pt>
              <c:pt idx="53" formatCode="&quot;£&quot;#,##0.00">
                <c:v>0</c:v>
              </c:pt>
              <c:pt idx="54" formatCode="&quot;£&quot;#,##0.00">
                <c:v>0</c:v>
              </c:pt>
              <c:pt idx="55" formatCode="&quot;£&quot;#,##0.00">
                <c:v>0</c:v>
              </c:pt>
              <c:pt idx="56" formatCode="&quot;£&quot;#,##0.00">
                <c:v>0</c:v>
              </c:pt>
              <c:pt idx="57" formatCode="&quot;£&quot;#,##0.00">
                <c:v>0</c:v>
              </c:pt>
              <c:pt idx="58" formatCode="&quot;£&quot;#,##0.00">
                <c:v>0</c:v>
              </c:pt>
              <c:pt idx="59" formatCode="&quot;£&quot;#,##0.00">
                <c:v>0</c:v>
              </c:pt>
              <c:pt idx="60" formatCode="&quot;£&quot;#,##0.00">
                <c:v>0</c:v>
              </c:pt>
              <c:pt idx="61" formatCode="&quot;£&quot;#,##0.00">
                <c:v>0</c:v>
              </c:pt>
              <c:pt idx="62" formatCode="&quot;£&quot;#,##0.00">
                <c:v>0</c:v>
              </c:pt>
              <c:pt idx="63" formatCode="&quot;£&quot;#,##0.00">
                <c:v>0</c:v>
              </c:pt>
              <c:pt idx="64" formatCode="&quot;£&quot;#,##0.00">
                <c:v>0</c:v>
              </c:pt>
              <c:pt idx="65" formatCode="&quot;£&quot;#,##0.00">
                <c:v>0</c:v>
              </c:pt>
              <c:pt idx="66" formatCode="&quot;£&quot;#,##0.00">
                <c:v>0</c:v>
              </c:pt>
              <c:pt idx="67" formatCode="&quot;£&quot;#,##0.00">
                <c:v>0</c:v>
              </c:pt>
              <c:pt idx="68" formatCode="&quot;£&quot;#,##0.00">
                <c:v>0</c:v>
              </c:pt>
              <c:pt idx="69" formatCode="&quot;£&quot;#,##0.00">
                <c:v>0</c:v>
              </c:pt>
              <c:pt idx="70" formatCode="&quot;£&quot;#,##0.00">
                <c:v>0</c:v>
              </c:pt>
              <c:pt idx="71" formatCode="&quot;£&quot;#,##0.00">
                <c:v>0</c:v>
              </c:pt>
              <c:pt idx="72" formatCode="&quot;£&quot;#,##0.00">
                <c:v>0</c:v>
              </c:pt>
              <c:pt idx="73" formatCode="&quot;£&quot;#,##0.00">
                <c:v>0</c:v>
              </c:pt>
              <c:pt idx="74" formatCode="&quot;£&quot;#,##0.00">
                <c:v>0</c:v>
              </c:pt>
              <c:pt idx="75" formatCode="&quot;£&quot;#,##0.00">
                <c:v>0</c:v>
              </c:pt>
              <c:pt idx="76" formatCode="&quot;£&quot;#,##0.00">
                <c:v>0</c:v>
              </c:pt>
              <c:pt idx="77" formatCode="&quot;£&quot;#,##0.00">
                <c:v>0</c:v>
              </c:pt>
              <c:pt idx="78" formatCode="&quot;£&quot;#,##0.00">
                <c:v>0</c:v>
              </c:pt>
              <c:pt idx="79" formatCode="&quot;£&quot;#,##0.00">
                <c:v>0</c:v>
              </c:pt>
              <c:pt idx="80" formatCode="&quot;£&quot;#,##0.00">
                <c:v>0</c:v>
              </c:pt>
              <c:pt idx="81" formatCode="&quot;£&quot;#,##0.00">
                <c:v>0</c:v>
              </c:pt>
              <c:pt idx="82" formatCode="&quot;£&quot;#,##0.00">
                <c:v>0</c:v>
              </c:pt>
              <c:pt idx="83" formatCode="&quot;£&quot;#,##0.00">
                <c:v>0</c:v>
              </c:pt>
              <c:pt idx="84" formatCode="&quot;£&quot;#,##0.00">
                <c:v>0</c:v>
              </c:pt>
              <c:pt idx="85" formatCode="&quot;£&quot;#,##0.00">
                <c:v>0</c:v>
              </c:pt>
              <c:pt idx="86" formatCode="&quot;£&quot;#,##0.00">
                <c:v>0</c:v>
              </c:pt>
              <c:pt idx="87" formatCode="&quot;£&quot;#,##0.00">
                <c:v>0</c:v>
              </c:pt>
              <c:pt idx="88" formatCode="&quot;£&quot;#,##0.00">
                <c:v>0</c:v>
              </c:pt>
              <c:pt idx="89" formatCode="&quot;£&quot;#,##0.00">
                <c:v>0</c:v>
              </c:pt>
              <c:pt idx="90" formatCode="&quot;£&quot;#,##0.00">
                <c:v>0</c:v>
              </c:pt>
            </c:numLit>
          </c:val>
          <c:extLst>
            <c:ext xmlns:c16="http://schemas.microsoft.com/office/drawing/2014/chart" uri="{C3380CC4-5D6E-409C-BE32-E72D297353CC}">
              <c16:uniqueId val="{00000002-C82E-42A0-A0C2-E92BF6525A27}"/>
            </c:ext>
          </c:extLst>
        </c:ser>
        <c:ser>
          <c:idx val="0"/>
          <c:order val="3"/>
          <c:tx>
            <c:v>Forecast expenditure (£m) - Preliminary Applications</c:v>
          </c:tx>
          <c:spPr>
            <a:solidFill>
              <a:srgbClr val="0070C0"/>
            </a:solidFill>
          </c:spPr>
          <c:invertIfNegative val="0"/>
          <c:cat>
            <c:numLit>
              <c:formatCode>[$-F800]dddd\,\ mmmm\ dd\,\ yyyy</c:formatCode>
              <c:ptCount val="96"/>
              <c:pt idx="0">
                <c:v>41394</c:v>
              </c:pt>
              <c:pt idx="1">
                <c:v>41425</c:v>
              </c:pt>
              <c:pt idx="2">
                <c:v>41455</c:v>
              </c:pt>
              <c:pt idx="3">
                <c:v>41486</c:v>
              </c:pt>
              <c:pt idx="4">
                <c:v>41517</c:v>
              </c:pt>
              <c:pt idx="5">
                <c:v>41547</c:v>
              </c:pt>
              <c:pt idx="6">
                <c:v>41578</c:v>
              </c:pt>
              <c:pt idx="7">
                <c:v>41608</c:v>
              </c:pt>
              <c:pt idx="8">
                <c:v>41639</c:v>
              </c:pt>
              <c:pt idx="9">
                <c:v>41670</c:v>
              </c:pt>
              <c:pt idx="10">
                <c:v>41698</c:v>
              </c:pt>
              <c:pt idx="11">
                <c:v>41729</c:v>
              </c:pt>
              <c:pt idx="12">
                <c:v>41759</c:v>
              </c:pt>
              <c:pt idx="13">
                <c:v>41790</c:v>
              </c:pt>
              <c:pt idx="14">
                <c:v>41820</c:v>
              </c:pt>
              <c:pt idx="15">
                <c:v>41851</c:v>
              </c:pt>
              <c:pt idx="16">
                <c:v>41882</c:v>
              </c:pt>
              <c:pt idx="17">
                <c:v>41912</c:v>
              </c:pt>
              <c:pt idx="18">
                <c:v>41943</c:v>
              </c:pt>
              <c:pt idx="19">
                <c:v>41973</c:v>
              </c:pt>
              <c:pt idx="20">
                <c:v>42004</c:v>
              </c:pt>
              <c:pt idx="21">
                <c:v>42035</c:v>
              </c:pt>
              <c:pt idx="22">
                <c:v>42063</c:v>
              </c:pt>
              <c:pt idx="23">
                <c:v>42094</c:v>
              </c:pt>
              <c:pt idx="24">
                <c:v>42124</c:v>
              </c:pt>
              <c:pt idx="25">
                <c:v>42155</c:v>
              </c:pt>
              <c:pt idx="26">
                <c:v>42185</c:v>
              </c:pt>
              <c:pt idx="27">
                <c:v>42216</c:v>
              </c:pt>
              <c:pt idx="28">
                <c:v>42247</c:v>
              </c:pt>
              <c:pt idx="29">
                <c:v>42277</c:v>
              </c:pt>
              <c:pt idx="30">
                <c:v>42308</c:v>
              </c:pt>
              <c:pt idx="31">
                <c:v>42338</c:v>
              </c:pt>
              <c:pt idx="32">
                <c:v>42369</c:v>
              </c:pt>
              <c:pt idx="33">
                <c:v>42400</c:v>
              </c:pt>
              <c:pt idx="34">
                <c:v>42429</c:v>
              </c:pt>
              <c:pt idx="35">
                <c:v>42460</c:v>
              </c:pt>
              <c:pt idx="36">
                <c:v>42490</c:v>
              </c:pt>
              <c:pt idx="37">
                <c:v>42521</c:v>
              </c:pt>
              <c:pt idx="38">
                <c:v>42551</c:v>
              </c:pt>
              <c:pt idx="39">
                <c:v>42582</c:v>
              </c:pt>
              <c:pt idx="40">
                <c:v>42613</c:v>
              </c:pt>
              <c:pt idx="41">
                <c:v>42643</c:v>
              </c:pt>
              <c:pt idx="42">
                <c:v>42674</c:v>
              </c:pt>
              <c:pt idx="43">
                <c:v>42704</c:v>
              </c:pt>
              <c:pt idx="44">
                <c:v>42735</c:v>
              </c:pt>
              <c:pt idx="45">
                <c:v>42766</c:v>
              </c:pt>
              <c:pt idx="46">
                <c:v>42794</c:v>
              </c:pt>
              <c:pt idx="47">
                <c:v>42825</c:v>
              </c:pt>
              <c:pt idx="48">
                <c:v>42855</c:v>
              </c:pt>
              <c:pt idx="49">
                <c:v>42886</c:v>
              </c:pt>
              <c:pt idx="50">
                <c:v>42916</c:v>
              </c:pt>
              <c:pt idx="51">
                <c:v>42947</c:v>
              </c:pt>
              <c:pt idx="52">
                <c:v>42978</c:v>
              </c:pt>
              <c:pt idx="53">
                <c:v>43008</c:v>
              </c:pt>
              <c:pt idx="54">
                <c:v>43039</c:v>
              </c:pt>
              <c:pt idx="55">
                <c:v>43069</c:v>
              </c:pt>
              <c:pt idx="56">
                <c:v>43100</c:v>
              </c:pt>
              <c:pt idx="57">
                <c:v>43131</c:v>
              </c:pt>
              <c:pt idx="58">
                <c:v>43159</c:v>
              </c:pt>
              <c:pt idx="59">
                <c:v>43190</c:v>
              </c:pt>
              <c:pt idx="60">
                <c:v>43220</c:v>
              </c:pt>
              <c:pt idx="61">
                <c:v>43251</c:v>
              </c:pt>
              <c:pt idx="62">
                <c:v>43281</c:v>
              </c:pt>
              <c:pt idx="63">
                <c:v>43312</c:v>
              </c:pt>
              <c:pt idx="64">
                <c:v>43343</c:v>
              </c:pt>
              <c:pt idx="65">
                <c:v>43373</c:v>
              </c:pt>
              <c:pt idx="66">
                <c:v>43404</c:v>
              </c:pt>
              <c:pt idx="67">
                <c:v>43434</c:v>
              </c:pt>
              <c:pt idx="68">
                <c:v>43465</c:v>
              </c:pt>
              <c:pt idx="69">
                <c:v>43496</c:v>
              </c:pt>
              <c:pt idx="70">
                <c:v>43524</c:v>
              </c:pt>
              <c:pt idx="71">
                <c:v>43555</c:v>
              </c:pt>
              <c:pt idx="72">
                <c:v>43585</c:v>
              </c:pt>
              <c:pt idx="73">
                <c:v>43616</c:v>
              </c:pt>
              <c:pt idx="74">
                <c:v>43646</c:v>
              </c:pt>
              <c:pt idx="75">
                <c:v>43677</c:v>
              </c:pt>
              <c:pt idx="76">
                <c:v>43708</c:v>
              </c:pt>
              <c:pt idx="77">
                <c:v>43738</c:v>
              </c:pt>
              <c:pt idx="78">
                <c:v>43769</c:v>
              </c:pt>
              <c:pt idx="79">
                <c:v>43799</c:v>
              </c:pt>
              <c:pt idx="80">
                <c:v>43830</c:v>
              </c:pt>
              <c:pt idx="81">
                <c:v>43861</c:v>
              </c:pt>
              <c:pt idx="82">
                <c:v>43890</c:v>
              </c:pt>
              <c:pt idx="83">
                <c:v>43921</c:v>
              </c:pt>
              <c:pt idx="84">
                <c:v>43951</c:v>
              </c:pt>
              <c:pt idx="85">
                <c:v>43982</c:v>
              </c:pt>
              <c:pt idx="86">
                <c:v>44012</c:v>
              </c:pt>
              <c:pt idx="87">
                <c:v>44043</c:v>
              </c:pt>
              <c:pt idx="88">
                <c:v>44074</c:v>
              </c:pt>
              <c:pt idx="89">
                <c:v>44104</c:v>
              </c:pt>
              <c:pt idx="90">
                <c:v>44135</c:v>
              </c:pt>
              <c:pt idx="91">
                <c:v>44165</c:v>
              </c:pt>
              <c:pt idx="92">
                <c:v>44196</c:v>
              </c:pt>
              <c:pt idx="93">
                <c:v>44227</c:v>
              </c:pt>
              <c:pt idx="94">
                <c:v>44255</c:v>
              </c:pt>
              <c:pt idx="95">
                <c:v>44286</c:v>
              </c:pt>
            </c:numLit>
          </c:cat>
          <c:val>
            <c:numLit>
              <c:formatCode>General</c:formatCode>
              <c:ptCount val="96"/>
              <c:pt idx="13" formatCode="&quot;£&quot;#,##0.00">
                <c:v>0</c:v>
              </c:pt>
              <c:pt idx="14" formatCode="&quot;£&quot;#,##0.00">
                <c:v>0</c:v>
              </c:pt>
              <c:pt idx="15" formatCode="&quot;£&quot;#,##0.00">
                <c:v>0</c:v>
              </c:pt>
              <c:pt idx="16" formatCode="&quot;£&quot;#,##0.00">
                <c:v>0</c:v>
              </c:pt>
              <c:pt idx="17" formatCode="&quot;£&quot;#,##0.00">
                <c:v>0</c:v>
              </c:pt>
              <c:pt idx="18" formatCode="&quot;£&quot;#,##0.00">
                <c:v>0</c:v>
              </c:pt>
              <c:pt idx="19" formatCode="&quot;£&quot;#,##0.00">
                <c:v>0</c:v>
              </c:pt>
              <c:pt idx="20" formatCode="&quot;£&quot;#,##0.00">
                <c:v>0</c:v>
              </c:pt>
              <c:pt idx="21" formatCode="&quot;£&quot;#,##0.00">
                <c:v>0</c:v>
              </c:pt>
              <c:pt idx="22" formatCode="&quot;£&quot;#,##0.00">
                <c:v>0</c:v>
              </c:pt>
              <c:pt idx="23" formatCode="&quot;£&quot;#,##0.00">
                <c:v>0</c:v>
              </c:pt>
              <c:pt idx="24" formatCode="&quot;£&quot;#,##0.00">
                <c:v>0</c:v>
              </c:pt>
              <c:pt idx="25" formatCode="&quot;£&quot;#,##0.00">
                <c:v>0</c:v>
              </c:pt>
              <c:pt idx="26" formatCode="&quot;£&quot;#,##0.00">
                <c:v>0</c:v>
              </c:pt>
              <c:pt idx="27" formatCode="&quot;£&quot;#,##0.00">
                <c:v>0</c:v>
              </c:pt>
              <c:pt idx="28" formatCode="&quot;£&quot;#,##0.00">
                <c:v>0</c:v>
              </c:pt>
              <c:pt idx="29" formatCode="&quot;£&quot;#,##0.00">
                <c:v>0</c:v>
              </c:pt>
              <c:pt idx="30" formatCode="&quot;£&quot;#,##0.00">
                <c:v>0</c:v>
              </c:pt>
              <c:pt idx="31" formatCode="&quot;£&quot;#,##0.00">
                <c:v>0</c:v>
              </c:pt>
              <c:pt idx="32" formatCode="&quot;£&quot;#,##0.00">
                <c:v>0</c:v>
              </c:pt>
              <c:pt idx="33" formatCode="&quot;£&quot;#,##0.00">
                <c:v>0</c:v>
              </c:pt>
              <c:pt idx="34" formatCode="&quot;£&quot;#,##0.00">
                <c:v>0</c:v>
              </c:pt>
              <c:pt idx="35" formatCode="&quot;£&quot;#,##0.00">
                <c:v>0</c:v>
              </c:pt>
              <c:pt idx="36" formatCode="&quot;£&quot;#,##0.00">
                <c:v>0</c:v>
              </c:pt>
              <c:pt idx="37" formatCode="&quot;£&quot;#,##0.00">
                <c:v>0</c:v>
              </c:pt>
              <c:pt idx="38" formatCode="&quot;£&quot;#,##0.00">
                <c:v>0</c:v>
              </c:pt>
              <c:pt idx="39" formatCode="&quot;£&quot;#,##0.00">
                <c:v>0</c:v>
              </c:pt>
              <c:pt idx="40" formatCode="&quot;£&quot;#,##0.00">
                <c:v>0</c:v>
              </c:pt>
              <c:pt idx="41" formatCode="&quot;£&quot;#,##0.00">
                <c:v>0</c:v>
              </c:pt>
              <c:pt idx="42" formatCode="&quot;£&quot;#,##0.00">
                <c:v>0</c:v>
              </c:pt>
              <c:pt idx="43" formatCode="&quot;£&quot;#,##0.00">
                <c:v>0</c:v>
              </c:pt>
              <c:pt idx="44" formatCode="&quot;£&quot;#,##0.00">
                <c:v>0</c:v>
              </c:pt>
              <c:pt idx="45" formatCode="&quot;£&quot;#,##0.00">
                <c:v>0</c:v>
              </c:pt>
              <c:pt idx="46" formatCode="&quot;£&quot;#,##0.00">
                <c:v>0</c:v>
              </c:pt>
              <c:pt idx="47" formatCode="&quot;£&quot;#,##0.00">
                <c:v>0</c:v>
              </c:pt>
              <c:pt idx="48" formatCode="&quot;£&quot;#,##0.00">
                <c:v>0</c:v>
              </c:pt>
              <c:pt idx="49" formatCode="&quot;£&quot;#,##0.00">
                <c:v>0</c:v>
              </c:pt>
              <c:pt idx="50" formatCode="&quot;£&quot;#,##0.00">
                <c:v>0</c:v>
              </c:pt>
              <c:pt idx="51" formatCode="&quot;£&quot;#,##0.00">
                <c:v>0</c:v>
              </c:pt>
              <c:pt idx="52" formatCode="&quot;£&quot;#,##0.00">
                <c:v>0</c:v>
              </c:pt>
              <c:pt idx="53" formatCode="&quot;£&quot;#,##0.00">
                <c:v>0</c:v>
              </c:pt>
              <c:pt idx="54" formatCode="&quot;£&quot;#,##0.00">
                <c:v>0</c:v>
              </c:pt>
              <c:pt idx="55" formatCode="&quot;£&quot;#,##0.00">
                <c:v>0</c:v>
              </c:pt>
              <c:pt idx="56" formatCode="&quot;£&quot;#,##0.00">
                <c:v>0</c:v>
              </c:pt>
              <c:pt idx="57" formatCode="&quot;£&quot;#,##0.00">
                <c:v>0</c:v>
              </c:pt>
              <c:pt idx="58" formatCode="&quot;£&quot;#,##0.00">
                <c:v>0</c:v>
              </c:pt>
              <c:pt idx="59" formatCode="&quot;£&quot;#,##0.00">
                <c:v>0</c:v>
              </c:pt>
              <c:pt idx="60" formatCode="&quot;£&quot;#,##0.00">
                <c:v>7.658195862400001E-2</c:v>
              </c:pt>
              <c:pt idx="61" formatCode="&quot;£&quot;#,##0.00">
                <c:v>9.4861984895999993E-2</c:v>
              </c:pt>
              <c:pt idx="62" formatCode="&quot;£&quot;#,##0.00">
                <c:v>0.11264379218000001</c:v>
              </c:pt>
              <c:pt idx="63" formatCode="&quot;£&quot;#,##0.00">
                <c:v>0.13105882977</c:v>
              </c:pt>
              <c:pt idx="64" formatCode="&quot;£&quot;#,##0.00">
                <c:v>0.14953719037999999</c:v>
              </c:pt>
              <c:pt idx="65" formatCode="&quot;£&quot;#,##0.00">
                <c:v>0.16748911999999999</c:v>
              </c:pt>
              <c:pt idx="66" formatCode="&quot;£&quot;#,##0.00">
                <c:v>0</c:v>
              </c:pt>
              <c:pt idx="67" formatCode="&quot;£&quot;#,##0.00">
                <c:v>0</c:v>
              </c:pt>
              <c:pt idx="68" formatCode="&quot;£&quot;#,##0.00">
                <c:v>0</c:v>
              </c:pt>
              <c:pt idx="69" formatCode="&quot;£&quot;#,##0.00">
                <c:v>0</c:v>
              </c:pt>
              <c:pt idx="70" formatCode="&quot;£&quot;#,##0.00">
                <c:v>0</c:v>
              </c:pt>
              <c:pt idx="71" formatCode="&quot;£&quot;#,##0.00">
                <c:v>0</c:v>
              </c:pt>
              <c:pt idx="72" formatCode="&quot;£&quot;#,##0.00">
                <c:v>0</c:v>
              </c:pt>
              <c:pt idx="73" formatCode="&quot;£&quot;#,##0.00">
                <c:v>0</c:v>
              </c:pt>
              <c:pt idx="74" formatCode="&quot;£&quot;#,##0.00">
                <c:v>0</c:v>
              </c:pt>
              <c:pt idx="75" formatCode="&quot;£&quot;#,##0.00">
                <c:v>0</c:v>
              </c:pt>
              <c:pt idx="76" formatCode="&quot;£&quot;#,##0.00">
                <c:v>0</c:v>
              </c:pt>
              <c:pt idx="77" formatCode="&quot;£&quot;#,##0.00">
                <c:v>0.40905000000000002</c:v>
              </c:pt>
              <c:pt idx="78" formatCode="&quot;£&quot;#,##0.00">
                <c:v>0</c:v>
              </c:pt>
              <c:pt idx="79" formatCode="&quot;£&quot;#,##0.00">
                <c:v>0</c:v>
              </c:pt>
              <c:pt idx="80" formatCode="&quot;£&quot;#,##0.00">
                <c:v>0</c:v>
              </c:pt>
              <c:pt idx="81" formatCode="&quot;£&quot;#,##0.00">
                <c:v>2.7292500000000001E-2</c:v>
              </c:pt>
              <c:pt idx="82" formatCode="&quot;£&quot;#,##0.00">
                <c:v>0.41094905999999998</c:v>
              </c:pt>
              <c:pt idx="83" formatCode="&quot;£&quot;#,##0.00">
                <c:v>0.83649099000000005</c:v>
              </c:pt>
              <c:pt idx="84" formatCode="&quot;£&quot;#,##0.00">
                <c:v>1.2490281000000001</c:v>
              </c:pt>
              <c:pt idx="85" formatCode="&quot;£&quot;#,##0.00">
                <c:v>1.6764725300000001</c:v>
              </c:pt>
              <c:pt idx="86" formatCode="&quot;£&quot;#,##0.00">
                <c:v>2.0911510400000002</c:v>
              </c:pt>
              <c:pt idx="87" formatCode="&quot;£&quot;#,##0.00">
                <c:v>2.5205627799999997</c:v>
              </c:pt>
              <c:pt idx="88" formatCode="&quot;£&quot;#,##0.00">
                <c:v>2.9509661899999999</c:v>
              </c:pt>
              <c:pt idx="89" formatCode="&quot;£&quot;#,##0.00">
                <c:v>3.3685557000000004</c:v>
              </c:pt>
              <c:pt idx="90" formatCode="&quot;£&quot;#,##0.00">
                <c:v>3.80092644</c:v>
              </c:pt>
            </c:numLit>
          </c:val>
          <c:extLst>
            <c:ext xmlns:c16="http://schemas.microsoft.com/office/drawing/2014/chart" uri="{C3380CC4-5D6E-409C-BE32-E72D297353CC}">
              <c16:uniqueId val="{00000003-C82E-42A0-A0C2-E92BF6525A27}"/>
            </c:ext>
          </c:extLst>
        </c:ser>
        <c:ser>
          <c:idx val="5"/>
          <c:order val="4"/>
          <c:tx>
            <c:v>Forecast expenditure (£m) - Tariff Guarantee applications that have been granted</c:v>
          </c:tx>
          <c:spPr>
            <a:solidFill>
              <a:srgbClr val="ED7D31"/>
            </a:solidFill>
          </c:spPr>
          <c:invertIfNegative val="0"/>
          <c:cat>
            <c:numLit>
              <c:formatCode>[$-F800]dddd\,\ mmmm\ dd\,\ yyyy</c:formatCode>
              <c:ptCount val="96"/>
              <c:pt idx="0">
                <c:v>41394</c:v>
              </c:pt>
              <c:pt idx="1">
                <c:v>41425</c:v>
              </c:pt>
              <c:pt idx="2">
                <c:v>41455</c:v>
              </c:pt>
              <c:pt idx="3">
                <c:v>41486</c:v>
              </c:pt>
              <c:pt idx="4">
                <c:v>41517</c:v>
              </c:pt>
              <c:pt idx="5">
                <c:v>41547</c:v>
              </c:pt>
              <c:pt idx="6">
                <c:v>41578</c:v>
              </c:pt>
              <c:pt idx="7">
                <c:v>41608</c:v>
              </c:pt>
              <c:pt idx="8">
                <c:v>41639</c:v>
              </c:pt>
              <c:pt idx="9">
                <c:v>41670</c:v>
              </c:pt>
              <c:pt idx="10">
                <c:v>41698</c:v>
              </c:pt>
              <c:pt idx="11">
                <c:v>41729</c:v>
              </c:pt>
              <c:pt idx="12">
                <c:v>41759</c:v>
              </c:pt>
              <c:pt idx="13">
                <c:v>41790</c:v>
              </c:pt>
              <c:pt idx="14">
                <c:v>41820</c:v>
              </c:pt>
              <c:pt idx="15">
                <c:v>41851</c:v>
              </c:pt>
              <c:pt idx="16">
                <c:v>41882</c:v>
              </c:pt>
              <c:pt idx="17">
                <c:v>41912</c:v>
              </c:pt>
              <c:pt idx="18">
                <c:v>41943</c:v>
              </c:pt>
              <c:pt idx="19">
                <c:v>41973</c:v>
              </c:pt>
              <c:pt idx="20">
                <c:v>42004</c:v>
              </c:pt>
              <c:pt idx="21">
                <c:v>42035</c:v>
              </c:pt>
              <c:pt idx="22">
                <c:v>42063</c:v>
              </c:pt>
              <c:pt idx="23">
                <c:v>42094</c:v>
              </c:pt>
              <c:pt idx="24">
                <c:v>42124</c:v>
              </c:pt>
              <c:pt idx="25">
                <c:v>42155</c:v>
              </c:pt>
              <c:pt idx="26">
                <c:v>42185</c:v>
              </c:pt>
              <c:pt idx="27">
                <c:v>42216</c:v>
              </c:pt>
              <c:pt idx="28">
                <c:v>42247</c:v>
              </c:pt>
              <c:pt idx="29">
                <c:v>42277</c:v>
              </c:pt>
              <c:pt idx="30">
                <c:v>42308</c:v>
              </c:pt>
              <c:pt idx="31">
                <c:v>42338</c:v>
              </c:pt>
              <c:pt idx="32">
                <c:v>42369</c:v>
              </c:pt>
              <c:pt idx="33">
                <c:v>42400</c:v>
              </c:pt>
              <c:pt idx="34">
                <c:v>42429</c:v>
              </c:pt>
              <c:pt idx="35">
                <c:v>42460</c:v>
              </c:pt>
              <c:pt idx="36">
                <c:v>42490</c:v>
              </c:pt>
              <c:pt idx="37">
                <c:v>42521</c:v>
              </c:pt>
              <c:pt idx="38">
                <c:v>42551</c:v>
              </c:pt>
              <c:pt idx="39">
                <c:v>42582</c:v>
              </c:pt>
              <c:pt idx="40">
                <c:v>42613</c:v>
              </c:pt>
              <c:pt idx="41">
                <c:v>42643</c:v>
              </c:pt>
              <c:pt idx="42">
                <c:v>42674</c:v>
              </c:pt>
              <c:pt idx="43">
                <c:v>42704</c:v>
              </c:pt>
              <c:pt idx="44">
                <c:v>42735</c:v>
              </c:pt>
              <c:pt idx="45">
                <c:v>42766</c:v>
              </c:pt>
              <c:pt idx="46">
                <c:v>42794</c:v>
              </c:pt>
              <c:pt idx="47">
                <c:v>42825</c:v>
              </c:pt>
              <c:pt idx="48">
                <c:v>42855</c:v>
              </c:pt>
              <c:pt idx="49">
                <c:v>42886</c:v>
              </c:pt>
              <c:pt idx="50">
                <c:v>42916</c:v>
              </c:pt>
              <c:pt idx="51">
                <c:v>42947</c:v>
              </c:pt>
              <c:pt idx="52">
                <c:v>42978</c:v>
              </c:pt>
              <c:pt idx="53">
                <c:v>43008</c:v>
              </c:pt>
              <c:pt idx="54">
                <c:v>43039</c:v>
              </c:pt>
              <c:pt idx="55">
                <c:v>43069</c:v>
              </c:pt>
              <c:pt idx="56">
                <c:v>43100</c:v>
              </c:pt>
              <c:pt idx="57">
                <c:v>43131</c:v>
              </c:pt>
              <c:pt idx="58">
                <c:v>43159</c:v>
              </c:pt>
              <c:pt idx="59">
                <c:v>43190</c:v>
              </c:pt>
              <c:pt idx="60">
                <c:v>43220</c:v>
              </c:pt>
              <c:pt idx="61">
                <c:v>43251</c:v>
              </c:pt>
              <c:pt idx="62">
                <c:v>43281</c:v>
              </c:pt>
              <c:pt idx="63">
                <c:v>43312</c:v>
              </c:pt>
              <c:pt idx="64">
                <c:v>43343</c:v>
              </c:pt>
              <c:pt idx="65">
                <c:v>43373</c:v>
              </c:pt>
              <c:pt idx="66">
                <c:v>43404</c:v>
              </c:pt>
              <c:pt idx="67">
                <c:v>43434</c:v>
              </c:pt>
              <c:pt idx="68">
                <c:v>43465</c:v>
              </c:pt>
              <c:pt idx="69">
                <c:v>43496</c:v>
              </c:pt>
              <c:pt idx="70">
                <c:v>43524</c:v>
              </c:pt>
              <c:pt idx="71">
                <c:v>43555</c:v>
              </c:pt>
              <c:pt idx="72">
                <c:v>43585</c:v>
              </c:pt>
              <c:pt idx="73">
                <c:v>43616</c:v>
              </c:pt>
              <c:pt idx="74">
                <c:v>43646</c:v>
              </c:pt>
              <c:pt idx="75">
                <c:v>43677</c:v>
              </c:pt>
              <c:pt idx="76">
                <c:v>43708</c:v>
              </c:pt>
              <c:pt idx="77">
                <c:v>43738</c:v>
              </c:pt>
              <c:pt idx="78">
                <c:v>43769</c:v>
              </c:pt>
              <c:pt idx="79">
                <c:v>43799</c:v>
              </c:pt>
              <c:pt idx="80">
                <c:v>43830</c:v>
              </c:pt>
              <c:pt idx="81">
                <c:v>43861</c:v>
              </c:pt>
              <c:pt idx="82">
                <c:v>43890</c:v>
              </c:pt>
              <c:pt idx="83">
                <c:v>43921</c:v>
              </c:pt>
              <c:pt idx="84">
                <c:v>43951</c:v>
              </c:pt>
              <c:pt idx="85">
                <c:v>43982</c:v>
              </c:pt>
              <c:pt idx="86">
                <c:v>44012</c:v>
              </c:pt>
              <c:pt idx="87">
                <c:v>44043</c:v>
              </c:pt>
              <c:pt idx="88">
                <c:v>44074</c:v>
              </c:pt>
              <c:pt idx="89">
                <c:v>44104</c:v>
              </c:pt>
              <c:pt idx="90">
                <c:v>44135</c:v>
              </c:pt>
              <c:pt idx="91">
                <c:v>44165</c:v>
              </c:pt>
              <c:pt idx="92">
                <c:v>44196</c:v>
              </c:pt>
              <c:pt idx="93">
                <c:v>44227</c:v>
              </c:pt>
              <c:pt idx="94">
                <c:v>44255</c:v>
              </c:pt>
              <c:pt idx="95">
                <c:v>44286</c:v>
              </c:pt>
            </c:numLit>
          </c:cat>
          <c:val>
            <c:numLit>
              <c:formatCode>General</c:formatCode>
              <c:ptCount val="96"/>
              <c:pt idx="64" formatCode="&quot;£&quot;#,##0.00">
                <c:v>0</c:v>
              </c:pt>
              <c:pt idx="65" formatCode="&quot;£&quot;#,##0.00">
                <c:v>0</c:v>
              </c:pt>
              <c:pt idx="66" formatCode="&quot;£&quot;#,##0.00">
                <c:v>0</c:v>
              </c:pt>
              <c:pt idx="67" formatCode="&quot;£&quot;#,##0.00">
                <c:v>0</c:v>
              </c:pt>
              <c:pt idx="68" formatCode="&quot;£&quot;#,##0.00">
                <c:v>0</c:v>
              </c:pt>
              <c:pt idx="69" formatCode="&quot;£&quot;#,##0.00">
                <c:v>0</c:v>
              </c:pt>
              <c:pt idx="70" formatCode="&quot;£&quot;#,##0.00">
                <c:v>0</c:v>
              </c:pt>
              <c:pt idx="71" formatCode="&quot;£&quot;#,##0.00">
                <c:v>0</c:v>
              </c:pt>
              <c:pt idx="72" formatCode="&quot;£&quot;#,##0.00">
                <c:v>0</c:v>
              </c:pt>
              <c:pt idx="73" formatCode="&quot;£&quot;#,##0.00">
                <c:v>0</c:v>
              </c:pt>
              <c:pt idx="74" formatCode="&quot;£&quot;#,##0.00">
                <c:v>0</c:v>
              </c:pt>
              <c:pt idx="75" formatCode="&quot;£&quot;#,##0.00">
                <c:v>0</c:v>
              </c:pt>
              <c:pt idx="76" formatCode="&quot;£&quot;#,##0.00">
                <c:v>0</c:v>
              </c:pt>
              <c:pt idx="77" formatCode="&quot;£&quot;#,##0.00">
                <c:v>0</c:v>
              </c:pt>
              <c:pt idx="78" formatCode="&quot;£&quot;#,##0.00">
                <c:v>0</c:v>
              </c:pt>
              <c:pt idx="79" formatCode="&quot;£&quot;#,##0.00">
                <c:v>0</c:v>
              </c:pt>
              <c:pt idx="80" formatCode="&quot;£&quot;#,##0.00">
                <c:v>0</c:v>
              </c:pt>
              <c:pt idx="81" formatCode="&quot;£&quot;#,##0.00">
                <c:v>0</c:v>
              </c:pt>
              <c:pt idx="82" formatCode="&quot;£&quot;#,##0.00">
                <c:v>0</c:v>
              </c:pt>
              <c:pt idx="83" formatCode="&quot;£&quot;#,##0.00">
                <c:v>0</c:v>
              </c:pt>
              <c:pt idx="84" formatCode="&quot;£&quot;#,##0.00">
                <c:v>0</c:v>
              </c:pt>
              <c:pt idx="85" formatCode="&quot;£&quot;#,##0.00">
                <c:v>0</c:v>
              </c:pt>
              <c:pt idx="86" formatCode="&quot;£&quot;#,##0.00">
                <c:v>0</c:v>
              </c:pt>
              <c:pt idx="87" formatCode="&quot;£&quot;#,##0.00">
                <c:v>0</c:v>
              </c:pt>
              <c:pt idx="88" formatCode="&quot;£&quot;#,##0.00">
                <c:v>0</c:v>
              </c:pt>
              <c:pt idx="89" formatCode="&quot;£&quot;#,##0.00">
                <c:v>0</c:v>
              </c:pt>
              <c:pt idx="90" formatCode="&quot;£&quot;#,##0.00">
                <c:v>0</c:v>
              </c:pt>
            </c:numLit>
          </c:val>
          <c:extLst>
            <c:ext xmlns:c16="http://schemas.microsoft.com/office/drawing/2014/chart" uri="{C3380CC4-5D6E-409C-BE32-E72D297353CC}">
              <c16:uniqueId val="{00000004-C82E-42A0-A0C2-E92BF6525A27}"/>
            </c:ext>
          </c:extLst>
        </c:ser>
        <c:dLbls>
          <c:showLegendKey val="0"/>
          <c:showVal val="0"/>
          <c:showCatName val="0"/>
          <c:showSerName val="0"/>
          <c:showPercent val="0"/>
          <c:showBubbleSize val="0"/>
        </c:dLbls>
        <c:gapWidth val="150"/>
        <c:overlap val="100"/>
        <c:axId val="303974656"/>
        <c:axId val="303989120"/>
      </c:barChart>
      <c:lineChart>
        <c:grouping val="standard"/>
        <c:varyColors val="0"/>
        <c:ser>
          <c:idx val="6"/>
          <c:order val="5"/>
          <c:tx>
            <c:v>Expenditure threshold - Total anticipated expenditure for subsequent year (£m) 0.85 1.04</c:v>
          </c:tx>
          <c:spPr>
            <a:ln>
              <a:solidFill>
                <a:srgbClr val="7030A0"/>
              </a:solidFill>
              <a:prstDash val="sysDot"/>
            </a:ln>
          </c:spPr>
          <c:marker>
            <c:symbol val="diamond"/>
            <c:size val="7"/>
            <c:spPr>
              <a:solidFill>
                <a:srgbClr val="7030A0"/>
              </a:solidFill>
              <a:ln>
                <a:noFill/>
              </a:ln>
            </c:spPr>
          </c:marker>
          <c:cat>
            <c:numLit>
              <c:formatCode>General</c:formatCode>
              <c:ptCount val="16379"/>
              <c:pt idx="0">
                <c:v>41394</c:v>
              </c:pt>
              <c:pt idx="1">
                <c:v>41425</c:v>
              </c:pt>
              <c:pt idx="2">
                <c:v>41455</c:v>
              </c:pt>
              <c:pt idx="3">
                <c:v>41486</c:v>
              </c:pt>
              <c:pt idx="4">
                <c:v>41517</c:v>
              </c:pt>
              <c:pt idx="5">
                <c:v>41547</c:v>
              </c:pt>
              <c:pt idx="6">
                <c:v>41578</c:v>
              </c:pt>
              <c:pt idx="7">
                <c:v>41608</c:v>
              </c:pt>
              <c:pt idx="8">
                <c:v>41639</c:v>
              </c:pt>
              <c:pt idx="9">
                <c:v>41670</c:v>
              </c:pt>
              <c:pt idx="10">
                <c:v>41698</c:v>
              </c:pt>
              <c:pt idx="11">
                <c:v>41729</c:v>
              </c:pt>
              <c:pt idx="12">
                <c:v>41759</c:v>
              </c:pt>
              <c:pt idx="13">
                <c:v>41790</c:v>
              </c:pt>
              <c:pt idx="14">
                <c:v>41820</c:v>
              </c:pt>
              <c:pt idx="15">
                <c:v>41851</c:v>
              </c:pt>
              <c:pt idx="16">
                <c:v>41882</c:v>
              </c:pt>
              <c:pt idx="17">
                <c:v>41912</c:v>
              </c:pt>
              <c:pt idx="18">
                <c:v>41943</c:v>
              </c:pt>
              <c:pt idx="19">
                <c:v>41973</c:v>
              </c:pt>
              <c:pt idx="20">
                <c:v>42004</c:v>
              </c:pt>
              <c:pt idx="21">
                <c:v>42035</c:v>
              </c:pt>
              <c:pt idx="22">
                <c:v>42063</c:v>
              </c:pt>
              <c:pt idx="23">
                <c:v>42094</c:v>
              </c:pt>
              <c:pt idx="24">
                <c:v>42124</c:v>
              </c:pt>
              <c:pt idx="25">
                <c:v>42155</c:v>
              </c:pt>
              <c:pt idx="26">
                <c:v>42185</c:v>
              </c:pt>
              <c:pt idx="27">
                <c:v>42216</c:v>
              </c:pt>
              <c:pt idx="28">
                <c:v>42247</c:v>
              </c:pt>
              <c:pt idx="29">
                <c:v>42277</c:v>
              </c:pt>
              <c:pt idx="30">
                <c:v>42308</c:v>
              </c:pt>
              <c:pt idx="31">
                <c:v>42338</c:v>
              </c:pt>
              <c:pt idx="32">
                <c:v>42369</c:v>
              </c:pt>
              <c:pt idx="33">
                <c:v>42400</c:v>
              </c:pt>
              <c:pt idx="34">
                <c:v>42429</c:v>
              </c:pt>
              <c:pt idx="35">
                <c:v>42460</c:v>
              </c:pt>
              <c:pt idx="36">
                <c:v>42490</c:v>
              </c:pt>
              <c:pt idx="37">
                <c:v>42521</c:v>
              </c:pt>
              <c:pt idx="38">
                <c:v>42551</c:v>
              </c:pt>
              <c:pt idx="39">
                <c:v>42582</c:v>
              </c:pt>
              <c:pt idx="40">
                <c:v>42613</c:v>
              </c:pt>
              <c:pt idx="41">
                <c:v>42643</c:v>
              </c:pt>
              <c:pt idx="42">
                <c:v>42674</c:v>
              </c:pt>
              <c:pt idx="43">
                <c:v>42704</c:v>
              </c:pt>
              <c:pt idx="44">
                <c:v>42735</c:v>
              </c:pt>
              <c:pt idx="45">
                <c:v>42766</c:v>
              </c:pt>
              <c:pt idx="46">
                <c:v>42794</c:v>
              </c:pt>
              <c:pt idx="47">
                <c:v>42825</c:v>
              </c:pt>
              <c:pt idx="48">
                <c:v>42855</c:v>
              </c:pt>
              <c:pt idx="49">
                <c:v>42886</c:v>
              </c:pt>
              <c:pt idx="50">
                <c:v>42916</c:v>
              </c:pt>
              <c:pt idx="51">
                <c:v>42947</c:v>
              </c:pt>
              <c:pt idx="52">
                <c:v>42978</c:v>
              </c:pt>
              <c:pt idx="53">
                <c:v>43008</c:v>
              </c:pt>
              <c:pt idx="54">
                <c:v>43039</c:v>
              </c:pt>
              <c:pt idx="55">
                <c:v>43069</c:v>
              </c:pt>
              <c:pt idx="56">
                <c:v>43100</c:v>
              </c:pt>
              <c:pt idx="57">
                <c:v>43131</c:v>
              </c:pt>
              <c:pt idx="58">
                <c:v>43159</c:v>
              </c:pt>
              <c:pt idx="59">
                <c:v>43190</c:v>
              </c:pt>
              <c:pt idx="60">
                <c:v>43220</c:v>
              </c:pt>
              <c:pt idx="61">
                <c:v>43251</c:v>
              </c:pt>
              <c:pt idx="62">
                <c:v>43281</c:v>
              </c:pt>
              <c:pt idx="63">
                <c:v>43312</c:v>
              </c:pt>
              <c:pt idx="64">
                <c:v>43343</c:v>
              </c:pt>
              <c:pt idx="65">
                <c:v>43373</c:v>
              </c:pt>
              <c:pt idx="66">
                <c:v>43404</c:v>
              </c:pt>
              <c:pt idx="67">
                <c:v>43434</c:v>
              </c:pt>
              <c:pt idx="68">
                <c:v>43465</c:v>
              </c:pt>
              <c:pt idx="69">
                <c:v>43496</c:v>
              </c:pt>
              <c:pt idx="70">
                <c:v>43524</c:v>
              </c:pt>
              <c:pt idx="71">
                <c:v>43555</c:v>
              </c:pt>
              <c:pt idx="72">
                <c:v>43585</c:v>
              </c:pt>
              <c:pt idx="73">
                <c:v>43616</c:v>
              </c:pt>
              <c:pt idx="74">
                <c:v>43646</c:v>
              </c:pt>
              <c:pt idx="75">
                <c:v>43677</c:v>
              </c:pt>
              <c:pt idx="76">
                <c:v>43708</c:v>
              </c:pt>
              <c:pt idx="77">
                <c:v>43738</c:v>
              </c:pt>
              <c:pt idx="78">
                <c:v>43769</c:v>
              </c:pt>
              <c:pt idx="79">
                <c:v>43799</c:v>
              </c:pt>
              <c:pt idx="80">
                <c:v>43830</c:v>
              </c:pt>
              <c:pt idx="81">
                <c:v>43861</c:v>
              </c:pt>
              <c:pt idx="82">
                <c:v>43890</c:v>
              </c:pt>
              <c:pt idx="83">
                <c:v>43921</c:v>
              </c:pt>
              <c:pt idx="84">
                <c:v>43951</c:v>
              </c:pt>
              <c:pt idx="85">
                <c:v>43982</c:v>
              </c:pt>
              <c:pt idx="86">
                <c:v>44012</c:v>
              </c:pt>
              <c:pt idx="87">
                <c:v>44043</c:v>
              </c:pt>
              <c:pt idx="88">
                <c:v>44074</c:v>
              </c:pt>
              <c:pt idx="89">
                <c:v>44104</c:v>
              </c:pt>
              <c:pt idx="90">
                <c:v>44135</c:v>
              </c:pt>
              <c:pt idx="91">
                <c:v>44165</c:v>
              </c:pt>
              <c:pt idx="92">
                <c:v>44196</c:v>
              </c:pt>
              <c:pt idx="93">
                <c:v>44227</c:v>
              </c:pt>
              <c:pt idx="94">
                <c:v>44255</c:v>
              </c:pt>
              <c:pt idx="95">
                <c:v>44286</c:v>
              </c:pt>
              <c:pt idx="96">
                <c:v>44316</c:v>
              </c:pt>
              <c:pt idx="97">
                <c:v>44347</c:v>
              </c:pt>
              <c:pt idx="98">
                <c:v>44377</c:v>
              </c:pt>
              <c:pt idx="99">
                <c:v>44408</c:v>
              </c:pt>
              <c:pt idx="100">
                <c:v>44439</c:v>
              </c:pt>
              <c:pt idx="101">
                <c:v>44469</c:v>
              </c:pt>
              <c:pt idx="102">
                <c:v>44500</c:v>
              </c:pt>
              <c:pt idx="103">
                <c:v>44530</c:v>
              </c:pt>
            </c:numLit>
          </c:cat>
          <c:val>
            <c:numLit>
              <c:formatCode>General</c:formatCode>
              <c:ptCount val="96"/>
              <c:pt idx="75">
                <c:v>3.3</c:v>
              </c:pt>
              <c:pt idx="78">
                <c:v>3.33</c:v>
              </c:pt>
              <c:pt idx="81">
                <c:v>3.36</c:v>
              </c:pt>
              <c:pt idx="84">
                <c:v>3.38</c:v>
              </c:pt>
              <c:pt idx="87">
                <c:v>3.41</c:v>
              </c:pt>
              <c:pt idx="90">
                <c:v>3.43</c:v>
              </c:pt>
              <c:pt idx="93">
                <c:v>3.46</c:v>
              </c:pt>
            </c:numLit>
          </c:val>
          <c:smooth val="0"/>
          <c:extLst>
            <c:ext xmlns:c16="http://schemas.microsoft.com/office/drawing/2014/chart" uri="{C3380CC4-5D6E-409C-BE32-E72D297353CC}">
              <c16:uniqueId val="{00000005-C82E-42A0-A0C2-E92BF6525A27}"/>
            </c:ext>
          </c:extLst>
        </c:ser>
        <c:ser>
          <c:idx val="4"/>
          <c:order val="6"/>
          <c:tx>
            <c:v>Expenditure threshold - Total anticipated expenditure for subsequent year (£m)</c:v>
          </c:tx>
          <c:spPr>
            <a:ln>
              <a:solidFill>
                <a:srgbClr val="7030A0"/>
              </a:solidFill>
              <a:prstDash val="sysDot"/>
            </a:ln>
          </c:spPr>
          <c:marker>
            <c:symbol val="diamond"/>
            <c:size val="7"/>
            <c:spPr>
              <a:solidFill>
                <a:srgbClr val="7030A0"/>
              </a:solidFill>
              <a:ln>
                <a:noFill/>
              </a:ln>
            </c:spPr>
          </c:marker>
          <c:cat>
            <c:numLit>
              <c:formatCode>General</c:formatCode>
              <c:ptCount val="16379"/>
              <c:pt idx="0">
                <c:v>41394</c:v>
              </c:pt>
              <c:pt idx="1">
                <c:v>41425</c:v>
              </c:pt>
              <c:pt idx="2">
                <c:v>41455</c:v>
              </c:pt>
              <c:pt idx="3">
                <c:v>41486</c:v>
              </c:pt>
              <c:pt idx="4">
                <c:v>41517</c:v>
              </c:pt>
              <c:pt idx="5">
                <c:v>41547</c:v>
              </c:pt>
              <c:pt idx="6">
                <c:v>41578</c:v>
              </c:pt>
              <c:pt idx="7">
                <c:v>41608</c:v>
              </c:pt>
              <c:pt idx="8">
                <c:v>41639</c:v>
              </c:pt>
              <c:pt idx="9">
                <c:v>41670</c:v>
              </c:pt>
              <c:pt idx="10">
                <c:v>41698</c:v>
              </c:pt>
              <c:pt idx="11">
                <c:v>41729</c:v>
              </c:pt>
              <c:pt idx="12">
                <c:v>41759</c:v>
              </c:pt>
              <c:pt idx="13">
                <c:v>41790</c:v>
              </c:pt>
              <c:pt idx="14">
                <c:v>41820</c:v>
              </c:pt>
              <c:pt idx="15">
                <c:v>41851</c:v>
              </c:pt>
              <c:pt idx="16">
                <c:v>41882</c:v>
              </c:pt>
              <c:pt idx="17">
                <c:v>41912</c:v>
              </c:pt>
              <c:pt idx="18">
                <c:v>41943</c:v>
              </c:pt>
              <c:pt idx="19">
                <c:v>41973</c:v>
              </c:pt>
              <c:pt idx="20">
                <c:v>42004</c:v>
              </c:pt>
              <c:pt idx="21">
                <c:v>42035</c:v>
              </c:pt>
              <c:pt idx="22">
                <c:v>42063</c:v>
              </c:pt>
              <c:pt idx="23">
                <c:v>42094</c:v>
              </c:pt>
              <c:pt idx="24">
                <c:v>42124</c:v>
              </c:pt>
              <c:pt idx="25">
                <c:v>42155</c:v>
              </c:pt>
              <c:pt idx="26">
                <c:v>42185</c:v>
              </c:pt>
              <c:pt idx="27">
                <c:v>42216</c:v>
              </c:pt>
              <c:pt idx="28">
                <c:v>42247</c:v>
              </c:pt>
              <c:pt idx="29">
                <c:v>42277</c:v>
              </c:pt>
              <c:pt idx="30">
                <c:v>42308</c:v>
              </c:pt>
              <c:pt idx="31">
                <c:v>42338</c:v>
              </c:pt>
              <c:pt idx="32">
                <c:v>42369</c:v>
              </c:pt>
              <c:pt idx="33">
                <c:v>42400</c:v>
              </c:pt>
              <c:pt idx="34">
                <c:v>42429</c:v>
              </c:pt>
              <c:pt idx="35">
                <c:v>42460</c:v>
              </c:pt>
              <c:pt idx="36">
                <c:v>42490</c:v>
              </c:pt>
              <c:pt idx="37">
                <c:v>42521</c:v>
              </c:pt>
              <c:pt idx="38">
                <c:v>42551</c:v>
              </c:pt>
              <c:pt idx="39">
                <c:v>42582</c:v>
              </c:pt>
              <c:pt idx="40">
                <c:v>42613</c:v>
              </c:pt>
              <c:pt idx="41">
                <c:v>42643</c:v>
              </c:pt>
              <c:pt idx="42">
                <c:v>42674</c:v>
              </c:pt>
              <c:pt idx="43">
                <c:v>42704</c:v>
              </c:pt>
              <c:pt idx="44">
                <c:v>42735</c:v>
              </c:pt>
              <c:pt idx="45">
                <c:v>42766</c:v>
              </c:pt>
              <c:pt idx="46">
                <c:v>42794</c:v>
              </c:pt>
              <c:pt idx="47">
                <c:v>42825</c:v>
              </c:pt>
              <c:pt idx="48">
                <c:v>42855</c:v>
              </c:pt>
              <c:pt idx="49">
                <c:v>42886</c:v>
              </c:pt>
              <c:pt idx="50">
                <c:v>42916</c:v>
              </c:pt>
              <c:pt idx="51">
                <c:v>42947</c:v>
              </c:pt>
              <c:pt idx="52">
                <c:v>42978</c:v>
              </c:pt>
              <c:pt idx="53">
                <c:v>43008</c:v>
              </c:pt>
              <c:pt idx="54">
                <c:v>43039</c:v>
              </c:pt>
              <c:pt idx="55">
                <c:v>43069</c:v>
              </c:pt>
              <c:pt idx="56">
                <c:v>43100</c:v>
              </c:pt>
              <c:pt idx="57">
                <c:v>43131</c:v>
              </c:pt>
              <c:pt idx="58">
                <c:v>43159</c:v>
              </c:pt>
              <c:pt idx="59">
                <c:v>43190</c:v>
              </c:pt>
              <c:pt idx="60">
                <c:v>43220</c:v>
              </c:pt>
              <c:pt idx="61">
                <c:v>43251</c:v>
              </c:pt>
              <c:pt idx="62">
                <c:v>43281</c:v>
              </c:pt>
              <c:pt idx="63">
                <c:v>43312</c:v>
              </c:pt>
              <c:pt idx="64">
                <c:v>43343</c:v>
              </c:pt>
              <c:pt idx="65">
                <c:v>43373</c:v>
              </c:pt>
              <c:pt idx="66">
                <c:v>43404</c:v>
              </c:pt>
              <c:pt idx="67">
                <c:v>43434</c:v>
              </c:pt>
              <c:pt idx="68">
                <c:v>43465</c:v>
              </c:pt>
              <c:pt idx="69">
                <c:v>43496</c:v>
              </c:pt>
              <c:pt idx="70">
                <c:v>43524</c:v>
              </c:pt>
              <c:pt idx="71">
                <c:v>43555</c:v>
              </c:pt>
              <c:pt idx="72">
                <c:v>43585</c:v>
              </c:pt>
              <c:pt idx="73">
                <c:v>43616</c:v>
              </c:pt>
              <c:pt idx="74">
                <c:v>43646</c:v>
              </c:pt>
              <c:pt idx="75">
                <c:v>43677</c:v>
              </c:pt>
              <c:pt idx="76">
                <c:v>43708</c:v>
              </c:pt>
              <c:pt idx="77">
                <c:v>43738</c:v>
              </c:pt>
              <c:pt idx="78">
                <c:v>43769</c:v>
              </c:pt>
              <c:pt idx="79">
                <c:v>43799</c:v>
              </c:pt>
              <c:pt idx="80">
                <c:v>43830</c:v>
              </c:pt>
              <c:pt idx="81">
                <c:v>43861</c:v>
              </c:pt>
              <c:pt idx="82">
                <c:v>43890</c:v>
              </c:pt>
              <c:pt idx="83">
                <c:v>43921</c:v>
              </c:pt>
              <c:pt idx="84">
                <c:v>43951</c:v>
              </c:pt>
              <c:pt idx="85">
                <c:v>43982</c:v>
              </c:pt>
              <c:pt idx="86">
                <c:v>44012</c:v>
              </c:pt>
              <c:pt idx="87">
                <c:v>44043</c:v>
              </c:pt>
              <c:pt idx="88">
                <c:v>44074</c:v>
              </c:pt>
              <c:pt idx="89">
                <c:v>44104</c:v>
              </c:pt>
              <c:pt idx="90">
                <c:v>44135</c:v>
              </c:pt>
              <c:pt idx="91">
                <c:v>44165</c:v>
              </c:pt>
              <c:pt idx="92">
                <c:v>44196</c:v>
              </c:pt>
              <c:pt idx="93">
                <c:v>44227</c:v>
              </c:pt>
              <c:pt idx="94">
                <c:v>44255</c:v>
              </c:pt>
              <c:pt idx="95">
                <c:v>44286</c:v>
              </c:pt>
              <c:pt idx="96">
                <c:v>44316</c:v>
              </c:pt>
              <c:pt idx="97">
                <c:v>44347</c:v>
              </c:pt>
              <c:pt idx="98">
                <c:v>44377</c:v>
              </c:pt>
              <c:pt idx="99">
                <c:v>44408</c:v>
              </c:pt>
              <c:pt idx="100">
                <c:v>44439</c:v>
              </c:pt>
              <c:pt idx="101">
                <c:v>44469</c:v>
              </c:pt>
              <c:pt idx="102">
                <c:v>44500</c:v>
              </c:pt>
              <c:pt idx="103">
                <c:v>44530</c:v>
              </c:pt>
            </c:numLit>
          </c:cat>
          <c:val>
            <c:numLit>
              <c:formatCode>General</c:formatCode>
              <c:ptCount val="96"/>
              <c:pt idx="60">
                <c:v>3.17</c:v>
              </c:pt>
              <c:pt idx="63">
                <c:v>3.2</c:v>
              </c:pt>
              <c:pt idx="66">
                <c:v>3.23</c:v>
              </c:pt>
              <c:pt idx="69">
                <c:v>3.25</c:v>
              </c:pt>
              <c:pt idx="72">
                <c:v>3.28</c:v>
              </c:pt>
            </c:numLit>
          </c:val>
          <c:smooth val="0"/>
          <c:extLst>
            <c:ext xmlns:c16="http://schemas.microsoft.com/office/drawing/2014/chart" uri="{C3380CC4-5D6E-409C-BE32-E72D297353CC}">
              <c16:uniqueId val="{00000006-C82E-42A0-A0C2-E92BF6525A27}"/>
            </c:ext>
          </c:extLst>
        </c:ser>
        <c:dLbls>
          <c:showLegendKey val="0"/>
          <c:showVal val="0"/>
          <c:showCatName val="0"/>
          <c:showSerName val="0"/>
          <c:showPercent val="0"/>
          <c:showBubbleSize val="0"/>
        </c:dLbls>
        <c:marker val="1"/>
        <c:smooth val="0"/>
        <c:axId val="303974656"/>
        <c:axId val="303989120"/>
      </c:lineChart>
      <c:catAx>
        <c:axId val="303974656"/>
        <c:scaling>
          <c:orientation val="minMax"/>
          <c:max val="97"/>
          <c:min val="86"/>
        </c:scaling>
        <c:delete val="0"/>
        <c:axPos val="b"/>
        <c:numFmt formatCode="[$-F800]dddd\,\ mmmm\ dd\,\ yyyy" sourceLinked="0"/>
        <c:majorTickMark val="out"/>
        <c:minorTickMark val="none"/>
        <c:tickLblPos val="nextTo"/>
        <c:txPr>
          <a:bodyPr rot="-5400000"/>
          <a:lstStyle/>
          <a:p>
            <a:pPr>
              <a:defRPr sz="1000"/>
            </a:pPr>
            <a:endParaRPr lang="en-US"/>
          </a:p>
        </c:txPr>
        <c:crossAx val="303989120"/>
        <c:crosses val="autoZero"/>
        <c:auto val="0"/>
        <c:lblAlgn val="ctr"/>
        <c:lblOffset val="100"/>
        <c:tickLblSkip val="1"/>
        <c:noMultiLvlLbl val="1"/>
      </c:catAx>
      <c:valAx>
        <c:axId val="303989120"/>
        <c:scaling>
          <c:orientation val="minMax"/>
        </c:scaling>
        <c:delete val="0"/>
        <c:axPos val="l"/>
        <c:majorGridlines/>
        <c:title>
          <c:tx>
            <c:rich>
              <a:bodyPr rot="-5400000" vert="horz"/>
              <a:lstStyle/>
              <a:p>
                <a:pPr>
                  <a:defRPr sz="1200"/>
                </a:pPr>
                <a:r>
                  <a:rPr lang="en-GB" sz="1200"/>
                  <a:t>£ million</a:t>
                </a:r>
              </a:p>
            </c:rich>
          </c:tx>
          <c:overlay val="0"/>
        </c:title>
        <c:numFmt formatCode="#,##0.0" sourceLinked="0"/>
        <c:majorTickMark val="out"/>
        <c:minorTickMark val="none"/>
        <c:tickLblPos val="nextTo"/>
        <c:crossAx val="303974656"/>
        <c:crosses val="autoZero"/>
        <c:crossBetween val="between"/>
      </c:valAx>
    </c:plotArea>
    <c:legend>
      <c:legendPos val="r"/>
      <c:legendEntry>
        <c:idx val="5"/>
        <c:delete val="1"/>
      </c:legendEntry>
      <c:layout>
        <c:manualLayout>
          <c:xMode val="edge"/>
          <c:yMode val="edge"/>
          <c:x val="0.75922572178477687"/>
          <c:y val="9.614222646855336E-2"/>
          <c:w val="0.23564541112688783"/>
          <c:h val="0.70462781948602438"/>
        </c:manualLayout>
      </c:layout>
      <c:overlay val="0"/>
      <c:spPr>
        <a:ln>
          <a:noFill/>
        </a:ln>
      </c:spPr>
      <c:txPr>
        <a:bodyPr/>
        <a:lstStyle/>
        <a:p>
          <a:pPr>
            <a:defRPr sz="1000"/>
          </a:pPr>
          <a:endParaRPr lang="en-US"/>
        </a:p>
      </c:txPr>
    </c:legend>
    <c:plotVisOnly val="1"/>
    <c:dispBlanksAs val="span"/>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"Biomethane and Large Biogas forecast expenditure, as at 31.10.20"</c:f>
          <c:strCache>
            <c:ptCount val="1"/>
            <c:pt idx="0">
              <c:v>Biomethane and Large Biogas forecast expenditure, as at 31.10.20</c:v>
            </c:pt>
          </c:strCache>
        </c:strRef>
      </c:tx>
      <c:layout>
        <c:manualLayout>
          <c:xMode val="edge"/>
          <c:yMode val="edge"/>
          <c:x val="0.14434421571599754"/>
          <c:y val="2.5346394413043257E-2"/>
        </c:manualLayout>
      </c:layout>
      <c:overlay val="1"/>
    </c:title>
    <c:autoTitleDeleted val="0"/>
    <c:plotArea>
      <c:layout>
        <c:manualLayout>
          <c:layoutTarget val="inner"/>
          <c:xMode val="edge"/>
          <c:yMode val="edge"/>
          <c:x val="5.9055769835620518E-2"/>
          <c:y val="0.10574766899766899"/>
          <c:w val="0.69462939393939394"/>
          <c:h val="0.68411519036519042"/>
        </c:manualLayout>
      </c:layout>
      <c:barChart>
        <c:barDir val="col"/>
        <c:grouping val="stacked"/>
        <c:varyColors val="0"/>
        <c:ser>
          <c:idx val="3"/>
          <c:order val="0"/>
          <c:tx>
            <c:v>Forecast expenditure (£m) - Accredited applications receiving payment</c:v>
          </c:tx>
          <c:spPr>
            <a:solidFill>
              <a:srgbClr val="00B050"/>
            </a:solidFill>
          </c:spPr>
          <c:invertIfNegative val="0"/>
          <c:cat>
            <c:numLit>
              <c:formatCode>[$-F800]dddd\,\ mmmm\ dd\,\ yyyy</c:formatCode>
              <c:ptCount val="96"/>
              <c:pt idx="0">
                <c:v>41394</c:v>
              </c:pt>
              <c:pt idx="1">
                <c:v>41425</c:v>
              </c:pt>
              <c:pt idx="2">
                <c:v>41455</c:v>
              </c:pt>
              <c:pt idx="3">
                <c:v>41486</c:v>
              </c:pt>
              <c:pt idx="4">
                <c:v>41517</c:v>
              </c:pt>
              <c:pt idx="5">
                <c:v>41547</c:v>
              </c:pt>
              <c:pt idx="6">
                <c:v>41578</c:v>
              </c:pt>
              <c:pt idx="7">
                <c:v>41608</c:v>
              </c:pt>
              <c:pt idx="8">
                <c:v>41639</c:v>
              </c:pt>
              <c:pt idx="9">
                <c:v>41670</c:v>
              </c:pt>
              <c:pt idx="10">
                <c:v>41698</c:v>
              </c:pt>
              <c:pt idx="11">
                <c:v>41729</c:v>
              </c:pt>
              <c:pt idx="12">
                <c:v>41759</c:v>
              </c:pt>
              <c:pt idx="13">
                <c:v>41790</c:v>
              </c:pt>
              <c:pt idx="14">
                <c:v>41820</c:v>
              </c:pt>
              <c:pt idx="15">
                <c:v>41851</c:v>
              </c:pt>
              <c:pt idx="16">
                <c:v>41882</c:v>
              </c:pt>
              <c:pt idx="17">
                <c:v>41912</c:v>
              </c:pt>
              <c:pt idx="18">
                <c:v>41943</c:v>
              </c:pt>
              <c:pt idx="19">
                <c:v>41973</c:v>
              </c:pt>
              <c:pt idx="20">
                <c:v>42004</c:v>
              </c:pt>
              <c:pt idx="21">
                <c:v>42035</c:v>
              </c:pt>
              <c:pt idx="22">
                <c:v>42063</c:v>
              </c:pt>
              <c:pt idx="23">
                <c:v>42094</c:v>
              </c:pt>
              <c:pt idx="24">
                <c:v>42124</c:v>
              </c:pt>
              <c:pt idx="25">
                <c:v>42155</c:v>
              </c:pt>
              <c:pt idx="26">
                <c:v>42185</c:v>
              </c:pt>
              <c:pt idx="27">
                <c:v>42216</c:v>
              </c:pt>
              <c:pt idx="28">
                <c:v>42247</c:v>
              </c:pt>
              <c:pt idx="29">
                <c:v>42277</c:v>
              </c:pt>
              <c:pt idx="30">
                <c:v>42308</c:v>
              </c:pt>
              <c:pt idx="31">
                <c:v>42338</c:v>
              </c:pt>
              <c:pt idx="32">
                <c:v>42369</c:v>
              </c:pt>
              <c:pt idx="33">
                <c:v>42400</c:v>
              </c:pt>
              <c:pt idx="34">
                <c:v>42429</c:v>
              </c:pt>
              <c:pt idx="35">
                <c:v>42460</c:v>
              </c:pt>
              <c:pt idx="36">
                <c:v>42490</c:v>
              </c:pt>
              <c:pt idx="37">
                <c:v>42521</c:v>
              </c:pt>
              <c:pt idx="38">
                <c:v>42551</c:v>
              </c:pt>
              <c:pt idx="39">
                <c:v>42582</c:v>
              </c:pt>
              <c:pt idx="40">
                <c:v>42613</c:v>
              </c:pt>
              <c:pt idx="41">
                <c:v>42643</c:v>
              </c:pt>
              <c:pt idx="42">
                <c:v>42674</c:v>
              </c:pt>
              <c:pt idx="43">
                <c:v>42704</c:v>
              </c:pt>
              <c:pt idx="44">
                <c:v>42735</c:v>
              </c:pt>
              <c:pt idx="45">
                <c:v>42766</c:v>
              </c:pt>
              <c:pt idx="46">
                <c:v>42794</c:v>
              </c:pt>
              <c:pt idx="47">
                <c:v>42825</c:v>
              </c:pt>
              <c:pt idx="48">
                <c:v>42855</c:v>
              </c:pt>
              <c:pt idx="49">
                <c:v>42886</c:v>
              </c:pt>
              <c:pt idx="50">
                <c:v>42916</c:v>
              </c:pt>
              <c:pt idx="51">
                <c:v>42947</c:v>
              </c:pt>
              <c:pt idx="52">
                <c:v>42978</c:v>
              </c:pt>
              <c:pt idx="53">
                <c:v>43008</c:v>
              </c:pt>
              <c:pt idx="54">
                <c:v>43039</c:v>
              </c:pt>
              <c:pt idx="55">
                <c:v>43069</c:v>
              </c:pt>
              <c:pt idx="56">
                <c:v>43100</c:v>
              </c:pt>
              <c:pt idx="57">
                <c:v>43131</c:v>
              </c:pt>
              <c:pt idx="58">
                <c:v>43159</c:v>
              </c:pt>
              <c:pt idx="59">
                <c:v>43190</c:v>
              </c:pt>
              <c:pt idx="60">
                <c:v>43220</c:v>
              </c:pt>
              <c:pt idx="61">
                <c:v>43251</c:v>
              </c:pt>
              <c:pt idx="62">
                <c:v>43281</c:v>
              </c:pt>
              <c:pt idx="63">
                <c:v>43312</c:v>
              </c:pt>
              <c:pt idx="64">
                <c:v>43343</c:v>
              </c:pt>
              <c:pt idx="65">
                <c:v>43373</c:v>
              </c:pt>
              <c:pt idx="66">
                <c:v>43404</c:v>
              </c:pt>
              <c:pt idx="67">
                <c:v>43434</c:v>
              </c:pt>
              <c:pt idx="68">
                <c:v>43465</c:v>
              </c:pt>
              <c:pt idx="69">
                <c:v>43496</c:v>
              </c:pt>
              <c:pt idx="70">
                <c:v>43524</c:v>
              </c:pt>
              <c:pt idx="71">
                <c:v>43555</c:v>
              </c:pt>
              <c:pt idx="72">
                <c:v>43585</c:v>
              </c:pt>
              <c:pt idx="73">
                <c:v>43616</c:v>
              </c:pt>
              <c:pt idx="74">
                <c:v>43646</c:v>
              </c:pt>
              <c:pt idx="75">
                <c:v>43677</c:v>
              </c:pt>
              <c:pt idx="76">
                <c:v>43708</c:v>
              </c:pt>
              <c:pt idx="77">
                <c:v>43738</c:v>
              </c:pt>
              <c:pt idx="78">
                <c:v>43769</c:v>
              </c:pt>
              <c:pt idx="79">
                <c:v>43799</c:v>
              </c:pt>
              <c:pt idx="80">
                <c:v>43830</c:v>
              </c:pt>
              <c:pt idx="81">
                <c:v>43861</c:v>
              </c:pt>
              <c:pt idx="82">
                <c:v>43890</c:v>
              </c:pt>
              <c:pt idx="83">
                <c:v>43921</c:v>
              </c:pt>
              <c:pt idx="84">
                <c:v>43951</c:v>
              </c:pt>
              <c:pt idx="85">
                <c:v>43982</c:v>
              </c:pt>
              <c:pt idx="86">
                <c:v>44012</c:v>
              </c:pt>
              <c:pt idx="87">
                <c:v>44043</c:v>
              </c:pt>
              <c:pt idx="88">
                <c:v>44074</c:v>
              </c:pt>
              <c:pt idx="89">
                <c:v>44104</c:v>
              </c:pt>
              <c:pt idx="90">
                <c:v>44135</c:v>
              </c:pt>
              <c:pt idx="91">
                <c:v>44165</c:v>
              </c:pt>
              <c:pt idx="92">
                <c:v>44196</c:v>
              </c:pt>
              <c:pt idx="93">
                <c:v>44227</c:v>
              </c:pt>
              <c:pt idx="94">
                <c:v>44255</c:v>
              </c:pt>
              <c:pt idx="95">
                <c:v>44286</c:v>
              </c:pt>
            </c:numLit>
          </c:cat>
          <c:val>
            <c:numLit>
              <c:formatCode>General</c:formatCode>
              <c:ptCount val="96"/>
              <c:pt idx="60" formatCode="&quot;£&quot;#,##0.00">
                <c:v>181.87938863999997</c:v>
              </c:pt>
              <c:pt idx="61" formatCode="&quot;£&quot;#,##0.00">
                <c:v>180.29868187</c:v>
              </c:pt>
              <c:pt idx="62" formatCode="&quot;£&quot;#,##0.00">
                <c:v>181.74111749000002</c:v>
              </c:pt>
              <c:pt idx="63" formatCode="&quot;£&quot;#,##0.00">
                <c:v>192.91197743000001</c:v>
              </c:pt>
              <c:pt idx="64" formatCode="&quot;£&quot;#,##0.00">
                <c:v>190.98113541999999</c:v>
              </c:pt>
              <c:pt idx="65" formatCode="&quot;£&quot;#,##0.00">
                <c:v>193.80242669999998</c:v>
              </c:pt>
              <c:pt idx="66" formatCode="&quot;£&quot;#,##0.00">
                <c:v>196.81944899999999</c:v>
              </c:pt>
              <c:pt idx="67" formatCode="&quot;£&quot;#,##0.00">
                <c:v>198.36548483000001</c:v>
              </c:pt>
              <c:pt idx="68" formatCode="&quot;£&quot;#,##0.00">
                <c:v>201.21395443</c:v>
              </c:pt>
              <c:pt idx="69" formatCode="&quot;£&quot;#,##0.00">
                <c:v>205.08565478999998</c:v>
              </c:pt>
              <c:pt idx="70" formatCode="&quot;£&quot;#,##0.00">
                <c:v>204.64628284</c:v>
              </c:pt>
              <c:pt idx="71" formatCode="&quot;£&quot;#,##0.00">
                <c:v>202.93695877000002</c:v>
              </c:pt>
              <c:pt idx="72" formatCode="&quot;£&quot;#,##0.00">
                <c:v>205.04171747999999</c:v>
              </c:pt>
              <c:pt idx="73" formatCode="&quot;£&quot;#,##0.00">
                <c:v>207.18191936000002</c:v>
              </c:pt>
              <c:pt idx="74" formatCode="&quot;£&quot;#,##0.00">
                <c:v>213.14835909999999</c:v>
              </c:pt>
              <c:pt idx="75" formatCode="&quot;£&quot;#,##0.00">
                <c:v>215.16516215000001</c:v>
              </c:pt>
              <c:pt idx="76" formatCode="&quot;£&quot;#,##0.00">
                <c:v>216.26232018000002</c:v>
              </c:pt>
              <c:pt idx="77" formatCode="&quot;£&quot;#,##0.00">
                <c:v>216.75154756000001</c:v>
              </c:pt>
              <c:pt idx="78" formatCode="&quot;£&quot;#,##0.00">
                <c:v>223.75650166</c:v>
              </c:pt>
              <c:pt idx="79" formatCode="&quot;£&quot;#,##0.00">
                <c:v>226.10089561000001</c:v>
              </c:pt>
              <c:pt idx="80" formatCode="&quot;£&quot;#,##0.00">
                <c:v>224.65925081999998</c:v>
              </c:pt>
              <c:pt idx="81" formatCode="&quot;£&quot;#,##0.00">
                <c:v>224.46668024000002</c:v>
              </c:pt>
              <c:pt idx="82" formatCode="&quot;£&quot;#,##0.00">
                <c:v>228.36346628000001</c:v>
              </c:pt>
              <c:pt idx="83" formatCode="&quot;£&quot;#,##0.00">
                <c:v>229.64866341999999</c:v>
              </c:pt>
              <c:pt idx="84" formatCode="&quot;£&quot;#,##0.00">
                <c:v>231.48261830999999</c:v>
              </c:pt>
              <c:pt idx="85" formatCode="&quot;£&quot;#,##0.00">
                <c:v>236.83116224</c:v>
              </c:pt>
              <c:pt idx="86" formatCode="&quot;£&quot;#,##0.00">
                <c:v>240.83257327999999</c:v>
              </c:pt>
              <c:pt idx="87" formatCode="&quot;£&quot;#,##0.00">
                <c:v>244.21574328</c:v>
              </c:pt>
              <c:pt idx="88" formatCode="&quot;£&quot;#,##0.00">
                <c:v>245.03385261000003</c:v>
              </c:pt>
              <c:pt idx="89" formatCode="&quot;£&quot;#,##0.00">
                <c:v>243.37426096999999</c:v>
              </c:pt>
              <c:pt idx="90" formatCode="&quot;£&quot;#,##0.00">
                <c:v>252.10902715</c:v>
              </c:pt>
            </c:numLit>
          </c:val>
          <c:extLst>
            <c:ext xmlns:c16="http://schemas.microsoft.com/office/drawing/2014/chart" uri="{C3380CC4-5D6E-409C-BE32-E72D297353CC}">
              <c16:uniqueId val="{00000000-0125-4600-873A-FF224FF8100C}"/>
            </c:ext>
          </c:extLst>
        </c:ser>
        <c:ser>
          <c:idx val="2"/>
          <c:order val="1"/>
          <c:tx>
            <c:v>Forecast expenditure (£m) - Accredited applications that have not yet received payment</c:v>
          </c:tx>
          <c:spPr>
            <a:solidFill>
              <a:schemeClr val="accent4"/>
            </a:solidFill>
          </c:spPr>
          <c:invertIfNegative val="0"/>
          <c:cat>
            <c:numLit>
              <c:formatCode>[$-F800]dddd\,\ mmmm\ dd\,\ yyyy</c:formatCode>
              <c:ptCount val="96"/>
              <c:pt idx="0">
                <c:v>41394</c:v>
              </c:pt>
              <c:pt idx="1">
                <c:v>41425</c:v>
              </c:pt>
              <c:pt idx="2">
                <c:v>41455</c:v>
              </c:pt>
              <c:pt idx="3">
                <c:v>41486</c:v>
              </c:pt>
              <c:pt idx="4">
                <c:v>41517</c:v>
              </c:pt>
              <c:pt idx="5">
                <c:v>41547</c:v>
              </c:pt>
              <c:pt idx="6">
                <c:v>41578</c:v>
              </c:pt>
              <c:pt idx="7">
                <c:v>41608</c:v>
              </c:pt>
              <c:pt idx="8">
                <c:v>41639</c:v>
              </c:pt>
              <c:pt idx="9">
                <c:v>41670</c:v>
              </c:pt>
              <c:pt idx="10">
                <c:v>41698</c:v>
              </c:pt>
              <c:pt idx="11">
                <c:v>41729</c:v>
              </c:pt>
              <c:pt idx="12">
                <c:v>41759</c:v>
              </c:pt>
              <c:pt idx="13">
                <c:v>41790</c:v>
              </c:pt>
              <c:pt idx="14">
                <c:v>41820</c:v>
              </c:pt>
              <c:pt idx="15">
                <c:v>41851</c:v>
              </c:pt>
              <c:pt idx="16">
                <c:v>41882</c:v>
              </c:pt>
              <c:pt idx="17">
                <c:v>41912</c:v>
              </c:pt>
              <c:pt idx="18">
                <c:v>41943</c:v>
              </c:pt>
              <c:pt idx="19">
                <c:v>41973</c:v>
              </c:pt>
              <c:pt idx="20">
                <c:v>42004</c:v>
              </c:pt>
              <c:pt idx="21">
                <c:v>42035</c:v>
              </c:pt>
              <c:pt idx="22">
                <c:v>42063</c:v>
              </c:pt>
              <c:pt idx="23">
                <c:v>42094</c:v>
              </c:pt>
              <c:pt idx="24">
                <c:v>42124</c:v>
              </c:pt>
              <c:pt idx="25">
                <c:v>42155</c:v>
              </c:pt>
              <c:pt idx="26">
                <c:v>42185</c:v>
              </c:pt>
              <c:pt idx="27">
                <c:v>42216</c:v>
              </c:pt>
              <c:pt idx="28">
                <c:v>42247</c:v>
              </c:pt>
              <c:pt idx="29">
                <c:v>42277</c:v>
              </c:pt>
              <c:pt idx="30">
                <c:v>42308</c:v>
              </c:pt>
              <c:pt idx="31">
                <c:v>42338</c:v>
              </c:pt>
              <c:pt idx="32">
                <c:v>42369</c:v>
              </c:pt>
              <c:pt idx="33">
                <c:v>42400</c:v>
              </c:pt>
              <c:pt idx="34">
                <c:v>42429</c:v>
              </c:pt>
              <c:pt idx="35">
                <c:v>42460</c:v>
              </c:pt>
              <c:pt idx="36">
                <c:v>42490</c:v>
              </c:pt>
              <c:pt idx="37">
                <c:v>42521</c:v>
              </c:pt>
              <c:pt idx="38">
                <c:v>42551</c:v>
              </c:pt>
              <c:pt idx="39">
                <c:v>42582</c:v>
              </c:pt>
              <c:pt idx="40">
                <c:v>42613</c:v>
              </c:pt>
              <c:pt idx="41">
                <c:v>42643</c:v>
              </c:pt>
              <c:pt idx="42">
                <c:v>42674</c:v>
              </c:pt>
              <c:pt idx="43">
                <c:v>42704</c:v>
              </c:pt>
              <c:pt idx="44">
                <c:v>42735</c:v>
              </c:pt>
              <c:pt idx="45">
                <c:v>42766</c:v>
              </c:pt>
              <c:pt idx="46">
                <c:v>42794</c:v>
              </c:pt>
              <c:pt idx="47">
                <c:v>42825</c:v>
              </c:pt>
              <c:pt idx="48">
                <c:v>42855</c:v>
              </c:pt>
              <c:pt idx="49">
                <c:v>42886</c:v>
              </c:pt>
              <c:pt idx="50">
                <c:v>42916</c:v>
              </c:pt>
              <c:pt idx="51">
                <c:v>42947</c:v>
              </c:pt>
              <c:pt idx="52">
                <c:v>42978</c:v>
              </c:pt>
              <c:pt idx="53">
                <c:v>43008</c:v>
              </c:pt>
              <c:pt idx="54">
                <c:v>43039</c:v>
              </c:pt>
              <c:pt idx="55">
                <c:v>43069</c:v>
              </c:pt>
              <c:pt idx="56">
                <c:v>43100</c:v>
              </c:pt>
              <c:pt idx="57">
                <c:v>43131</c:v>
              </c:pt>
              <c:pt idx="58">
                <c:v>43159</c:v>
              </c:pt>
              <c:pt idx="59">
                <c:v>43190</c:v>
              </c:pt>
              <c:pt idx="60">
                <c:v>43220</c:v>
              </c:pt>
              <c:pt idx="61">
                <c:v>43251</c:v>
              </c:pt>
              <c:pt idx="62">
                <c:v>43281</c:v>
              </c:pt>
              <c:pt idx="63">
                <c:v>43312</c:v>
              </c:pt>
              <c:pt idx="64">
                <c:v>43343</c:v>
              </c:pt>
              <c:pt idx="65">
                <c:v>43373</c:v>
              </c:pt>
              <c:pt idx="66">
                <c:v>43404</c:v>
              </c:pt>
              <c:pt idx="67">
                <c:v>43434</c:v>
              </c:pt>
              <c:pt idx="68">
                <c:v>43465</c:v>
              </c:pt>
              <c:pt idx="69">
                <c:v>43496</c:v>
              </c:pt>
              <c:pt idx="70">
                <c:v>43524</c:v>
              </c:pt>
              <c:pt idx="71">
                <c:v>43555</c:v>
              </c:pt>
              <c:pt idx="72">
                <c:v>43585</c:v>
              </c:pt>
              <c:pt idx="73">
                <c:v>43616</c:v>
              </c:pt>
              <c:pt idx="74">
                <c:v>43646</c:v>
              </c:pt>
              <c:pt idx="75">
                <c:v>43677</c:v>
              </c:pt>
              <c:pt idx="76">
                <c:v>43708</c:v>
              </c:pt>
              <c:pt idx="77">
                <c:v>43738</c:v>
              </c:pt>
              <c:pt idx="78">
                <c:v>43769</c:v>
              </c:pt>
              <c:pt idx="79">
                <c:v>43799</c:v>
              </c:pt>
              <c:pt idx="80">
                <c:v>43830</c:v>
              </c:pt>
              <c:pt idx="81">
                <c:v>43861</c:v>
              </c:pt>
              <c:pt idx="82">
                <c:v>43890</c:v>
              </c:pt>
              <c:pt idx="83">
                <c:v>43921</c:v>
              </c:pt>
              <c:pt idx="84">
                <c:v>43951</c:v>
              </c:pt>
              <c:pt idx="85">
                <c:v>43982</c:v>
              </c:pt>
              <c:pt idx="86">
                <c:v>44012</c:v>
              </c:pt>
              <c:pt idx="87">
                <c:v>44043</c:v>
              </c:pt>
              <c:pt idx="88">
                <c:v>44074</c:v>
              </c:pt>
              <c:pt idx="89">
                <c:v>44104</c:v>
              </c:pt>
              <c:pt idx="90">
                <c:v>44135</c:v>
              </c:pt>
              <c:pt idx="91">
                <c:v>44165</c:v>
              </c:pt>
              <c:pt idx="92">
                <c:v>44196</c:v>
              </c:pt>
              <c:pt idx="93">
                <c:v>44227</c:v>
              </c:pt>
              <c:pt idx="94">
                <c:v>44255</c:v>
              </c:pt>
              <c:pt idx="95">
                <c:v>44286</c:v>
              </c:pt>
            </c:numLit>
          </c:cat>
          <c:val>
            <c:numLit>
              <c:formatCode>General</c:formatCode>
              <c:ptCount val="96"/>
              <c:pt idx="60" formatCode="&quot;£&quot;#,##0.00">
                <c:v>57.009868474000001</c:v>
              </c:pt>
              <c:pt idx="61" formatCode="&quot;£&quot;#,##0.00">
                <c:v>57.085593664999998</c:v>
              </c:pt>
              <c:pt idx="62" formatCode="&quot;£&quot;#,##0.00">
                <c:v>57.499839255000005</c:v>
              </c:pt>
              <c:pt idx="63" formatCode="&quot;£&quot;#,##0.00">
                <c:v>46.416457278999999</c:v>
              </c:pt>
              <c:pt idx="64" formatCode="&quot;£&quot;#,##0.00">
                <c:v>54.166812402999994</c:v>
              </c:pt>
              <c:pt idx="65" formatCode="&quot;£&quot;#,##0.00">
                <c:v>44.788430290000001</c:v>
              </c:pt>
              <c:pt idx="66" formatCode="&quot;£&quot;#,##0.00">
                <c:v>44.193649000000001</c:v>
              </c:pt>
              <c:pt idx="67" formatCode="&quot;£&quot;#,##0.00">
                <c:v>52.715263829999998</c:v>
              </c:pt>
              <c:pt idx="68" formatCode="&quot;£&quot;#,##0.00">
                <c:v>56.019593049999997</c:v>
              </c:pt>
              <c:pt idx="69" formatCode="&quot;£&quot;#,##0.00">
                <c:v>55.037348899999998</c:v>
              </c:pt>
              <c:pt idx="70" formatCode="&quot;£&quot;#,##0.00">
                <c:v>49.461118970000001</c:v>
              </c:pt>
              <c:pt idx="71" formatCode="&quot;£&quot;#,##0.00">
                <c:v>51.831490630000005</c:v>
              </c:pt>
              <c:pt idx="72" formatCode="&quot;£&quot;#,##0.00">
                <c:v>53.052842220000002</c:v>
              </c:pt>
              <c:pt idx="73" formatCode="&quot;£&quot;#,##0.00">
                <c:v>53.842624569999998</c:v>
              </c:pt>
              <c:pt idx="74" formatCode="&quot;£&quot;#,##0.00">
                <c:v>49.845830310000004</c:v>
              </c:pt>
              <c:pt idx="75" formatCode="&quot;£&quot;#,##0.00">
                <c:v>49.987437499999999</c:v>
              </c:pt>
              <c:pt idx="76" formatCode="&quot;£&quot;#,##0.00">
                <c:v>50.387255759999995</c:v>
              </c:pt>
              <c:pt idx="77" formatCode="&quot;£&quot;#,##0.00">
                <c:v>52.869864890000002</c:v>
              </c:pt>
              <c:pt idx="78" formatCode="&quot;£&quot;#,##0.00">
                <c:v>47.365281279999998</c:v>
              </c:pt>
              <c:pt idx="79" formatCode="&quot;£&quot;#,##0.00">
                <c:v>46.76186525</c:v>
              </c:pt>
              <c:pt idx="80" formatCode="&quot;£&quot;#,##0.00">
                <c:v>46.852457479999998</c:v>
              </c:pt>
              <c:pt idx="81" formatCode="&quot;£&quot;#,##0.00">
                <c:v>46.523081609999998</c:v>
              </c:pt>
              <c:pt idx="82" formatCode="&quot;£&quot;#,##0.00">
                <c:v>42.946670640000001</c:v>
              </c:pt>
              <c:pt idx="83" formatCode="&quot;£&quot;#,##0.00">
                <c:v>40.546709110000002</c:v>
              </c:pt>
              <c:pt idx="84" formatCode="&quot;£&quot;#,##0.00">
                <c:v>38.265091460000001</c:v>
              </c:pt>
              <c:pt idx="85" formatCode="&quot;£&quot;#,##0.00">
                <c:v>31.503645760000001</c:v>
              </c:pt>
              <c:pt idx="86" formatCode="&quot;£&quot;#,##0.00">
                <c:v>27.021705239999999</c:v>
              </c:pt>
              <c:pt idx="87" formatCode="&quot;£&quot;#,##0.00">
                <c:v>26.45232545</c:v>
              </c:pt>
              <c:pt idx="88" formatCode="&quot;£&quot;#,##0.00">
                <c:v>26.482113529999999</c:v>
              </c:pt>
              <c:pt idx="89" formatCode="&quot;£&quot;#,##0.00">
                <c:v>26.639559780000003</c:v>
              </c:pt>
              <c:pt idx="90" formatCode="&quot;£&quot;#,##0.00">
                <c:v>20.478022589999998</c:v>
              </c:pt>
            </c:numLit>
          </c:val>
          <c:extLst>
            <c:ext xmlns:c16="http://schemas.microsoft.com/office/drawing/2014/chart" uri="{C3380CC4-5D6E-409C-BE32-E72D297353CC}">
              <c16:uniqueId val="{00000001-0125-4600-873A-FF224FF8100C}"/>
            </c:ext>
          </c:extLst>
        </c:ser>
        <c:ser>
          <c:idx val="1"/>
          <c:order val="2"/>
          <c:tx>
            <c:v>Forecast expenditure (£m) - Full applications that have not yet received accreditation</c:v>
          </c:tx>
          <c:spPr>
            <a:solidFill>
              <a:srgbClr val="FF0000"/>
            </a:solidFill>
          </c:spPr>
          <c:invertIfNegative val="0"/>
          <c:cat>
            <c:numLit>
              <c:formatCode>[$-F800]dddd\,\ mmmm\ dd\,\ yyyy</c:formatCode>
              <c:ptCount val="96"/>
              <c:pt idx="0">
                <c:v>41394</c:v>
              </c:pt>
              <c:pt idx="1">
                <c:v>41425</c:v>
              </c:pt>
              <c:pt idx="2">
                <c:v>41455</c:v>
              </c:pt>
              <c:pt idx="3">
                <c:v>41486</c:v>
              </c:pt>
              <c:pt idx="4">
                <c:v>41517</c:v>
              </c:pt>
              <c:pt idx="5">
                <c:v>41547</c:v>
              </c:pt>
              <c:pt idx="6">
                <c:v>41578</c:v>
              </c:pt>
              <c:pt idx="7">
                <c:v>41608</c:v>
              </c:pt>
              <c:pt idx="8">
                <c:v>41639</c:v>
              </c:pt>
              <c:pt idx="9">
                <c:v>41670</c:v>
              </c:pt>
              <c:pt idx="10">
                <c:v>41698</c:v>
              </c:pt>
              <c:pt idx="11">
                <c:v>41729</c:v>
              </c:pt>
              <c:pt idx="12">
                <c:v>41759</c:v>
              </c:pt>
              <c:pt idx="13">
                <c:v>41790</c:v>
              </c:pt>
              <c:pt idx="14">
                <c:v>41820</c:v>
              </c:pt>
              <c:pt idx="15">
                <c:v>41851</c:v>
              </c:pt>
              <c:pt idx="16">
                <c:v>41882</c:v>
              </c:pt>
              <c:pt idx="17">
                <c:v>41912</c:v>
              </c:pt>
              <c:pt idx="18">
                <c:v>41943</c:v>
              </c:pt>
              <c:pt idx="19">
                <c:v>41973</c:v>
              </c:pt>
              <c:pt idx="20">
                <c:v>42004</c:v>
              </c:pt>
              <c:pt idx="21">
                <c:v>42035</c:v>
              </c:pt>
              <c:pt idx="22">
                <c:v>42063</c:v>
              </c:pt>
              <c:pt idx="23">
                <c:v>42094</c:v>
              </c:pt>
              <c:pt idx="24">
                <c:v>42124</c:v>
              </c:pt>
              <c:pt idx="25">
                <c:v>42155</c:v>
              </c:pt>
              <c:pt idx="26">
                <c:v>42185</c:v>
              </c:pt>
              <c:pt idx="27">
                <c:v>42216</c:v>
              </c:pt>
              <c:pt idx="28">
                <c:v>42247</c:v>
              </c:pt>
              <c:pt idx="29">
                <c:v>42277</c:v>
              </c:pt>
              <c:pt idx="30">
                <c:v>42308</c:v>
              </c:pt>
              <c:pt idx="31">
                <c:v>42338</c:v>
              </c:pt>
              <c:pt idx="32">
                <c:v>42369</c:v>
              </c:pt>
              <c:pt idx="33">
                <c:v>42400</c:v>
              </c:pt>
              <c:pt idx="34">
                <c:v>42429</c:v>
              </c:pt>
              <c:pt idx="35">
                <c:v>42460</c:v>
              </c:pt>
              <c:pt idx="36">
                <c:v>42490</c:v>
              </c:pt>
              <c:pt idx="37">
                <c:v>42521</c:v>
              </c:pt>
              <c:pt idx="38">
                <c:v>42551</c:v>
              </c:pt>
              <c:pt idx="39">
                <c:v>42582</c:v>
              </c:pt>
              <c:pt idx="40">
                <c:v>42613</c:v>
              </c:pt>
              <c:pt idx="41">
                <c:v>42643</c:v>
              </c:pt>
              <c:pt idx="42">
                <c:v>42674</c:v>
              </c:pt>
              <c:pt idx="43">
                <c:v>42704</c:v>
              </c:pt>
              <c:pt idx="44">
                <c:v>42735</c:v>
              </c:pt>
              <c:pt idx="45">
                <c:v>42766</c:v>
              </c:pt>
              <c:pt idx="46">
                <c:v>42794</c:v>
              </c:pt>
              <c:pt idx="47">
                <c:v>42825</c:v>
              </c:pt>
              <c:pt idx="48">
                <c:v>42855</c:v>
              </c:pt>
              <c:pt idx="49">
                <c:v>42886</c:v>
              </c:pt>
              <c:pt idx="50">
                <c:v>42916</c:v>
              </c:pt>
              <c:pt idx="51">
                <c:v>42947</c:v>
              </c:pt>
              <c:pt idx="52">
                <c:v>42978</c:v>
              </c:pt>
              <c:pt idx="53">
                <c:v>43008</c:v>
              </c:pt>
              <c:pt idx="54">
                <c:v>43039</c:v>
              </c:pt>
              <c:pt idx="55">
                <c:v>43069</c:v>
              </c:pt>
              <c:pt idx="56">
                <c:v>43100</c:v>
              </c:pt>
              <c:pt idx="57">
                <c:v>43131</c:v>
              </c:pt>
              <c:pt idx="58">
                <c:v>43159</c:v>
              </c:pt>
              <c:pt idx="59">
                <c:v>43190</c:v>
              </c:pt>
              <c:pt idx="60">
                <c:v>43220</c:v>
              </c:pt>
              <c:pt idx="61">
                <c:v>43251</c:v>
              </c:pt>
              <c:pt idx="62">
                <c:v>43281</c:v>
              </c:pt>
              <c:pt idx="63">
                <c:v>43312</c:v>
              </c:pt>
              <c:pt idx="64">
                <c:v>43343</c:v>
              </c:pt>
              <c:pt idx="65">
                <c:v>43373</c:v>
              </c:pt>
              <c:pt idx="66">
                <c:v>43404</c:v>
              </c:pt>
              <c:pt idx="67">
                <c:v>43434</c:v>
              </c:pt>
              <c:pt idx="68">
                <c:v>43465</c:v>
              </c:pt>
              <c:pt idx="69">
                <c:v>43496</c:v>
              </c:pt>
              <c:pt idx="70">
                <c:v>43524</c:v>
              </c:pt>
              <c:pt idx="71">
                <c:v>43555</c:v>
              </c:pt>
              <c:pt idx="72">
                <c:v>43585</c:v>
              </c:pt>
              <c:pt idx="73">
                <c:v>43616</c:v>
              </c:pt>
              <c:pt idx="74">
                <c:v>43646</c:v>
              </c:pt>
              <c:pt idx="75">
                <c:v>43677</c:v>
              </c:pt>
              <c:pt idx="76">
                <c:v>43708</c:v>
              </c:pt>
              <c:pt idx="77">
                <c:v>43738</c:v>
              </c:pt>
              <c:pt idx="78">
                <c:v>43769</c:v>
              </c:pt>
              <c:pt idx="79">
                <c:v>43799</c:v>
              </c:pt>
              <c:pt idx="80">
                <c:v>43830</c:v>
              </c:pt>
              <c:pt idx="81">
                <c:v>43861</c:v>
              </c:pt>
              <c:pt idx="82">
                <c:v>43890</c:v>
              </c:pt>
              <c:pt idx="83">
                <c:v>43921</c:v>
              </c:pt>
              <c:pt idx="84">
                <c:v>43951</c:v>
              </c:pt>
              <c:pt idx="85">
                <c:v>43982</c:v>
              </c:pt>
              <c:pt idx="86">
                <c:v>44012</c:v>
              </c:pt>
              <c:pt idx="87">
                <c:v>44043</c:v>
              </c:pt>
              <c:pt idx="88">
                <c:v>44074</c:v>
              </c:pt>
              <c:pt idx="89">
                <c:v>44104</c:v>
              </c:pt>
              <c:pt idx="90">
                <c:v>44135</c:v>
              </c:pt>
              <c:pt idx="91">
                <c:v>44165</c:v>
              </c:pt>
              <c:pt idx="92">
                <c:v>44196</c:v>
              </c:pt>
              <c:pt idx="93">
                <c:v>44227</c:v>
              </c:pt>
              <c:pt idx="94">
                <c:v>44255</c:v>
              </c:pt>
              <c:pt idx="95">
                <c:v>44286</c:v>
              </c:pt>
            </c:numLit>
          </c:cat>
          <c:val>
            <c:numLit>
              <c:formatCode>General</c:formatCode>
              <c:ptCount val="96"/>
              <c:pt idx="60" formatCode="&quot;£&quot;#,##0.00">
                <c:v>26.705913915</c:v>
              </c:pt>
              <c:pt idx="61" formatCode="&quot;£&quot;#,##0.00">
                <c:v>112.64467787999999</c:v>
              </c:pt>
              <c:pt idx="62" formatCode="&quot;£&quot;#,##0.00">
                <c:v>121.66026755</c:v>
              </c:pt>
              <c:pt idx="63" formatCode="&quot;£&quot;#,##0.00">
                <c:v>124.30476487999999</c:v>
              </c:pt>
              <c:pt idx="64" formatCode="&quot;£&quot;#,##0.00">
                <c:v>118.14975778</c:v>
              </c:pt>
              <c:pt idx="65" formatCode="&quot;£&quot;#,##0.00">
                <c:v>110.77302627</c:v>
              </c:pt>
              <c:pt idx="66" formatCode="&quot;£&quot;#,##0.00">
                <c:v>113.05016500000001</c:v>
              </c:pt>
              <c:pt idx="67" formatCode="&quot;£&quot;#,##0.00">
                <c:v>23.40948337</c:v>
              </c:pt>
              <c:pt idx="68" formatCode="&quot;£&quot;#,##0.00">
                <c:v>19.231644859999999</c:v>
              </c:pt>
              <c:pt idx="69" formatCode="&quot;£&quot;#,##0.00">
                <c:v>16.158202020000001</c:v>
              </c:pt>
              <c:pt idx="70" formatCode="&quot;£&quot;#,##0.00">
                <c:v>16.203742119999998</c:v>
              </c:pt>
              <c:pt idx="71" formatCode="&quot;£&quot;#,##0.00">
                <c:v>14.289363740000001</c:v>
              </c:pt>
              <c:pt idx="72" formatCode="&quot;£&quot;#,##0.00">
                <c:v>14.158014679999999</c:v>
              </c:pt>
              <c:pt idx="73" formatCode="&quot;£&quot;#,##0.00">
                <c:v>10.488219789999999</c:v>
              </c:pt>
              <c:pt idx="74" formatCode="&quot;£&quot;#,##0.00">
                <c:v>7.60172151</c:v>
              </c:pt>
              <c:pt idx="75" formatCode="&quot;£&quot;#,##0.00">
                <c:v>7.7183596300000001</c:v>
              </c:pt>
              <c:pt idx="76" formatCode="&quot;£&quot;#,##0.00">
                <c:v>7.43411591</c:v>
              </c:pt>
              <c:pt idx="77" formatCode="&quot;£&quot;#,##0.00">
                <c:v>5.0484048399999999</c:v>
              </c:pt>
              <c:pt idx="78" formatCode="&quot;£&quot;#,##0.00">
                <c:v>4.7159777400000005</c:v>
              </c:pt>
              <c:pt idx="79" formatCode="&quot;£&quot;#,##0.00">
                <c:v>2.8382112999999998</c:v>
              </c:pt>
              <c:pt idx="80" formatCode="&quot;£&quot;#,##0.00">
                <c:v>2.8621448799999998</c:v>
              </c:pt>
              <c:pt idx="81" formatCode="&quot;£&quot;#,##0.00">
                <c:v>2.13968304</c:v>
              </c:pt>
              <c:pt idx="82" formatCode="&quot;£&quot;#,##0.00">
                <c:v>0.26084349000000001</c:v>
              </c:pt>
              <c:pt idx="83" formatCode="&quot;£&quot;#,##0.00">
                <c:v>2.4302147200000004</c:v>
              </c:pt>
              <c:pt idx="84" formatCode="&quot;£&quot;#,##0.00">
                <c:v>2.4370155200000001</c:v>
              </c:pt>
              <c:pt idx="85" formatCode="&quot;£&quot;#,##0.00">
                <c:v>2.3248393300000001</c:v>
              </c:pt>
              <c:pt idx="86" formatCode="&quot;£&quot;#,##0.00">
                <c:v>2.32661154</c:v>
              </c:pt>
              <c:pt idx="87" formatCode="&quot;£&quot;#,##0.00">
                <c:v>6.9994460400000005</c:v>
              </c:pt>
              <c:pt idx="88" formatCode="&quot;£&quot;#,##0.00">
                <c:v>6.9337071699999999</c:v>
              </c:pt>
              <c:pt idx="89" formatCode="&quot;£&quot;#,##0.00">
                <c:v>6.619326</c:v>
              </c:pt>
              <c:pt idx="90" formatCode="&quot;£&quot;#,##0.00">
                <c:v>6.7674046700000003</c:v>
              </c:pt>
            </c:numLit>
          </c:val>
          <c:extLst>
            <c:ext xmlns:c16="http://schemas.microsoft.com/office/drawing/2014/chart" uri="{C3380CC4-5D6E-409C-BE32-E72D297353CC}">
              <c16:uniqueId val="{00000002-0125-4600-873A-FF224FF8100C}"/>
            </c:ext>
          </c:extLst>
        </c:ser>
        <c:ser>
          <c:idx val="0"/>
          <c:order val="3"/>
          <c:tx>
            <c:v>Forecast expenditure (£m) - Preliminary Applications</c:v>
          </c:tx>
          <c:spPr>
            <a:solidFill>
              <a:srgbClr val="0070C0"/>
            </a:solidFill>
          </c:spPr>
          <c:invertIfNegative val="0"/>
          <c:cat>
            <c:numLit>
              <c:formatCode>[$-F800]dddd\,\ mmmm\ dd\,\ yyyy</c:formatCode>
              <c:ptCount val="96"/>
              <c:pt idx="0">
                <c:v>41394</c:v>
              </c:pt>
              <c:pt idx="1">
                <c:v>41425</c:v>
              </c:pt>
              <c:pt idx="2">
                <c:v>41455</c:v>
              </c:pt>
              <c:pt idx="3">
                <c:v>41486</c:v>
              </c:pt>
              <c:pt idx="4">
                <c:v>41517</c:v>
              </c:pt>
              <c:pt idx="5">
                <c:v>41547</c:v>
              </c:pt>
              <c:pt idx="6">
                <c:v>41578</c:v>
              </c:pt>
              <c:pt idx="7">
                <c:v>41608</c:v>
              </c:pt>
              <c:pt idx="8">
                <c:v>41639</c:v>
              </c:pt>
              <c:pt idx="9">
                <c:v>41670</c:v>
              </c:pt>
              <c:pt idx="10">
                <c:v>41698</c:v>
              </c:pt>
              <c:pt idx="11">
                <c:v>41729</c:v>
              </c:pt>
              <c:pt idx="12">
                <c:v>41759</c:v>
              </c:pt>
              <c:pt idx="13">
                <c:v>41790</c:v>
              </c:pt>
              <c:pt idx="14">
                <c:v>41820</c:v>
              </c:pt>
              <c:pt idx="15">
                <c:v>41851</c:v>
              </c:pt>
              <c:pt idx="16">
                <c:v>41882</c:v>
              </c:pt>
              <c:pt idx="17">
                <c:v>41912</c:v>
              </c:pt>
              <c:pt idx="18">
                <c:v>41943</c:v>
              </c:pt>
              <c:pt idx="19">
                <c:v>41973</c:v>
              </c:pt>
              <c:pt idx="20">
                <c:v>42004</c:v>
              </c:pt>
              <c:pt idx="21">
                <c:v>42035</c:v>
              </c:pt>
              <c:pt idx="22">
                <c:v>42063</c:v>
              </c:pt>
              <c:pt idx="23">
                <c:v>42094</c:v>
              </c:pt>
              <c:pt idx="24">
                <c:v>42124</c:v>
              </c:pt>
              <c:pt idx="25">
                <c:v>42155</c:v>
              </c:pt>
              <c:pt idx="26">
                <c:v>42185</c:v>
              </c:pt>
              <c:pt idx="27">
                <c:v>42216</c:v>
              </c:pt>
              <c:pt idx="28">
                <c:v>42247</c:v>
              </c:pt>
              <c:pt idx="29">
                <c:v>42277</c:v>
              </c:pt>
              <c:pt idx="30">
                <c:v>42308</c:v>
              </c:pt>
              <c:pt idx="31">
                <c:v>42338</c:v>
              </c:pt>
              <c:pt idx="32">
                <c:v>42369</c:v>
              </c:pt>
              <c:pt idx="33">
                <c:v>42400</c:v>
              </c:pt>
              <c:pt idx="34">
                <c:v>42429</c:v>
              </c:pt>
              <c:pt idx="35">
                <c:v>42460</c:v>
              </c:pt>
              <c:pt idx="36">
                <c:v>42490</c:v>
              </c:pt>
              <c:pt idx="37">
                <c:v>42521</c:v>
              </c:pt>
              <c:pt idx="38">
                <c:v>42551</c:v>
              </c:pt>
              <c:pt idx="39">
                <c:v>42582</c:v>
              </c:pt>
              <c:pt idx="40">
                <c:v>42613</c:v>
              </c:pt>
              <c:pt idx="41">
                <c:v>42643</c:v>
              </c:pt>
              <c:pt idx="42">
                <c:v>42674</c:v>
              </c:pt>
              <c:pt idx="43">
                <c:v>42704</c:v>
              </c:pt>
              <c:pt idx="44">
                <c:v>42735</c:v>
              </c:pt>
              <c:pt idx="45">
                <c:v>42766</c:v>
              </c:pt>
              <c:pt idx="46">
                <c:v>42794</c:v>
              </c:pt>
              <c:pt idx="47">
                <c:v>42825</c:v>
              </c:pt>
              <c:pt idx="48">
                <c:v>42855</c:v>
              </c:pt>
              <c:pt idx="49">
                <c:v>42886</c:v>
              </c:pt>
              <c:pt idx="50">
                <c:v>42916</c:v>
              </c:pt>
              <c:pt idx="51">
                <c:v>42947</c:v>
              </c:pt>
              <c:pt idx="52">
                <c:v>42978</c:v>
              </c:pt>
              <c:pt idx="53">
                <c:v>43008</c:v>
              </c:pt>
              <c:pt idx="54">
                <c:v>43039</c:v>
              </c:pt>
              <c:pt idx="55">
                <c:v>43069</c:v>
              </c:pt>
              <c:pt idx="56">
                <c:v>43100</c:v>
              </c:pt>
              <c:pt idx="57">
                <c:v>43131</c:v>
              </c:pt>
              <c:pt idx="58">
                <c:v>43159</c:v>
              </c:pt>
              <c:pt idx="59">
                <c:v>43190</c:v>
              </c:pt>
              <c:pt idx="60">
                <c:v>43220</c:v>
              </c:pt>
              <c:pt idx="61">
                <c:v>43251</c:v>
              </c:pt>
              <c:pt idx="62">
                <c:v>43281</c:v>
              </c:pt>
              <c:pt idx="63">
                <c:v>43312</c:v>
              </c:pt>
              <c:pt idx="64">
                <c:v>43343</c:v>
              </c:pt>
              <c:pt idx="65">
                <c:v>43373</c:v>
              </c:pt>
              <c:pt idx="66">
                <c:v>43404</c:v>
              </c:pt>
              <c:pt idx="67">
                <c:v>43434</c:v>
              </c:pt>
              <c:pt idx="68">
                <c:v>43465</c:v>
              </c:pt>
              <c:pt idx="69">
                <c:v>43496</c:v>
              </c:pt>
              <c:pt idx="70">
                <c:v>43524</c:v>
              </c:pt>
              <c:pt idx="71">
                <c:v>43555</c:v>
              </c:pt>
              <c:pt idx="72">
                <c:v>43585</c:v>
              </c:pt>
              <c:pt idx="73">
                <c:v>43616</c:v>
              </c:pt>
              <c:pt idx="74">
                <c:v>43646</c:v>
              </c:pt>
              <c:pt idx="75">
                <c:v>43677</c:v>
              </c:pt>
              <c:pt idx="76">
                <c:v>43708</c:v>
              </c:pt>
              <c:pt idx="77">
                <c:v>43738</c:v>
              </c:pt>
              <c:pt idx="78">
                <c:v>43769</c:v>
              </c:pt>
              <c:pt idx="79">
                <c:v>43799</c:v>
              </c:pt>
              <c:pt idx="80">
                <c:v>43830</c:v>
              </c:pt>
              <c:pt idx="81">
                <c:v>43861</c:v>
              </c:pt>
              <c:pt idx="82">
                <c:v>43890</c:v>
              </c:pt>
              <c:pt idx="83">
                <c:v>43921</c:v>
              </c:pt>
              <c:pt idx="84">
                <c:v>43951</c:v>
              </c:pt>
              <c:pt idx="85">
                <c:v>43982</c:v>
              </c:pt>
              <c:pt idx="86">
                <c:v>44012</c:v>
              </c:pt>
              <c:pt idx="87">
                <c:v>44043</c:v>
              </c:pt>
              <c:pt idx="88">
                <c:v>44074</c:v>
              </c:pt>
              <c:pt idx="89">
                <c:v>44104</c:v>
              </c:pt>
              <c:pt idx="90">
                <c:v>44135</c:v>
              </c:pt>
              <c:pt idx="91">
                <c:v>44165</c:v>
              </c:pt>
              <c:pt idx="92">
                <c:v>44196</c:v>
              </c:pt>
              <c:pt idx="93">
                <c:v>44227</c:v>
              </c:pt>
              <c:pt idx="94">
                <c:v>44255</c:v>
              </c:pt>
              <c:pt idx="95">
                <c:v>44286</c:v>
              </c:pt>
            </c:numLit>
          </c:cat>
          <c:val>
            <c:numLit>
              <c:formatCode>General</c:formatCode>
              <c:ptCount val="96"/>
              <c:pt idx="60" formatCode="&quot;£&quot;#,##0.00">
                <c:v>3.1930286028000001</c:v>
              </c:pt>
              <c:pt idx="61" formatCode="&quot;£&quot;#,##0.00">
                <c:v>3.4129188462999998</c:v>
              </c:pt>
              <c:pt idx="62" formatCode="&quot;£&quot;#,##0.00">
                <c:v>0.27850870746</c:v>
              </c:pt>
              <c:pt idx="63" formatCode="&quot;£&quot;#,##0.00">
                <c:v>2.72975594</c:v>
              </c:pt>
              <c:pt idx="64" formatCode="&quot;£&quot;#,##0.00">
                <c:v>0</c:v>
              </c:pt>
              <c:pt idx="65" formatCode="&quot;£&quot;#,##0.00">
                <c:v>0</c:v>
              </c:pt>
              <c:pt idx="66" formatCode="&quot;£&quot;#,##0.00">
                <c:v>0</c:v>
              </c:pt>
              <c:pt idx="67" formatCode="&quot;£&quot;#,##0.00">
                <c:v>0</c:v>
              </c:pt>
              <c:pt idx="68" formatCode="&quot;£&quot;#,##0.00">
                <c:v>0</c:v>
              </c:pt>
              <c:pt idx="69" formatCode="&quot;£&quot;#,##0.00">
                <c:v>0</c:v>
              </c:pt>
              <c:pt idx="70" formatCode="&quot;£&quot;#,##0.00">
                <c:v>0</c:v>
              </c:pt>
              <c:pt idx="71" formatCode="&quot;£&quot;#,##0.00">
                <c:v>0</c:v>
              </c:pt>
              <c:pt idx="72" formatCode="&quot;£&quot;#,##0.00">
                <c:v>0</c:v>
              </c:pt>
              <c:pt idx="73" formatCode="&quot;£&quot;#,##0.00">
                <c:v>0</c:v>
              </c:pt>
              <c:pt idx="74" formatCode="&quot;£&quot;#,##0.00">
                <c:v>0</c:v>
              </c:pt>
              <c:pt idx="75" formatCode="&quot;£&quot;#,##0.00">
                <c:v>0</c:v>
              </c:pt>
              <c:pt idx="76" formatCode="&quot;£&quot;#,##0.00">
                <c:v>0</c:v>
              </c:pt>
              <c:pt idx="77" formatCode="&quot;£&quot;#,##0.00">
                <c:v>0</c:v>
              </c:pt>
              <c:pt idx="78" formatCode="&quot;£&quot;#,##0.00">
                <c:v>0</c:v>
              </c:pt>
              <c:pt idx="79" formatCode="&quot;£&quot;#,##0.00">
                <c:v>0</c:v>
              </c:pt>
              <c:pt idx="80" formatCode="&quot;£&quot;#,##0.00">
                <c:v>0</c:v>
              </c:pt>
              <c:pt idx="81" formatCode="&quot;£&quot;#,##0.00">
                <c:v>0</c:v>
              </c:pt>
              <c:pt idx="82" formatCode="&quot;£&quot;#,##0.00">
                <c:v>0</c:v>
              </c:pt>
              <c:pt idx="83" formatCode="&quot;£&quot;#,##0.00">
                <c:v>0</c:v>
              </c:pt>
              <c:pt idx="84" formatCode="&quot;£&quot;#,##0.00">
                <c:v>0</c:v>
              </c:pt>
              <c:pt idx="85" formatCode="&quot;£&quot;#,##0.00">
                <c:v>0</c:v>
              </c:pt>
              <c:pt idx="86" formatCode="&quot;£&quot;#,##0.00">
                <c:v>0</c:v>
              </c:pt>
              <c:pt idx="87" formatCode="&quot;£&quot;#,##0.00">
                <c:v>0</c:v>
              </c:pt>
              <c:pt idx="88" formatCode="&quot;£&quot;#,##0.00">
                <c:v>0</c:v>
              </c:pt>
              <c:pt idx="89" formatCode="&quot;£&quot;#,##0.00">
                <c:v>0</c:v>
              </c:pt>
              <c:pt idx="90" formatCode="&quot;£&quot;#,##0.00">
                <c:v>0</c:v>
              </c:pt>
            </c:numLit>
          </c:val>
          <c:extLst>
            <c:ext xmlns:c16="http://schemas.microsoft.com/office/drawing/2014/chart" uri="{C3380CC4-5D6E-409C-BE32-E72D297353CC}">
              <c16:uniqueId val="{00000003-0125-4600-873A-FF224FF8100C}"/>
            </c:ext>
          </c:extLst>
        </c:ser>
        <c:ser>
          <c:idx val="4"/>
          <c:order val="4"/>
          <c:tx>
            <c:v>Forecast expenditure (£m) - Tariff Guarantee applications that have been granted</c:v>
          </c:tx>
          <c:spPr>
            <a:solidFill>
              <a:schemeClr val="accent2"/>
            </a:solidFill>
          </c:spPr>
          <c:invertIfNegative val="0"/>
          <c:cat>
            <c:numLit>
              <c:formatCode>[$-F800]dddd\,\ mmmm\ dd\,\ yyyy</c:formatCode>
              <c:ptCount val="96"/>
              <c:pt idx="0">
                <c:v>41394</c:v>
              </c:pt>
              <c:pt idx="1">
                <c:v>41425</c:v>
              </c:pt>
              <c:pt idx="2">
                <c:v>41455</c:v>
              </c:pt>
              <c:pt idx="3">
                <c:v>41486</c:v>
              </c:pt>
              <c:pt idx="4">
                <c:v>41517</c:v>
              </c:pt>
              <c:pt idx="5">
                <c:v>41547</c:v>
              </c:pt>
              <c:pt idx="6">
                <c:v>41578</c:v>
              </c:pt>
              <c:pt idx="7">
                <c:v>41608</c:v>
              </c:pt>
              <c:pt idx="8">
                <c:v>41639</c:v>
              </c:pt>
              <c:pt idx="9">
                <c:v>41670</c:v>
              </c:pt>
              <c:pt idx="10">
                <c:v>41698</c:v>
              </c:pt>
              <c:pt idx="11">
                <c:v>41729</c:v>
              </c:pt>
              <c:pt idx="12">
                <c:v>41759</c:v>
              </c:pt>
              <c:pt idx="13">
                <c:v>41790</c:v>
              </c:pt>
              <c:pt idx="14">
                <c:v>41820</c:v>
              </c:pt>
              <c:pt idx="15">
                <c:v>41851</c:v>
              </c:pt>
              <c:pt idx="16">
                <c:v>41882</c:v>
              </c:pt>
              <c:pt idx="17">
                <c:v>41912</c:v>
              </c:pt>
              <c:pt idx="18">
                <c:v>41943</c:v>
              </c:pt>
              <c:pt idx="19">
                <c:v>41973</c:v>
              </c:pt>
              <c:pt idx="20">
                <c:v>42004</c:v>
              </c:pt>
              <c:pt idx="21">
                <c:v>42035</c:v>
              </c:pt>
              <c:pt idx="22">
                <c:v>42063</c:v>
              </c:pt>
              <c:pt idx="23">
                <c:v>42094</c:v>
              </c:pt>
              <c:pt idx="24">
                <c:v>42124</c:v>
              </c:pt>
              <c:pt idx="25">
                <c:v>42155</c:v>
              </c:pt>
              <c:pt idx="26">
                <c:v>42185</c:v>
              </c:pt>
              <c:pt idx="27">
                <c:v>42216</c:v>
              </c:pt>
              <c:pt idx="28">
                <c:v>42247</c:v>
              </c:pt>
              <c:pt idx="29">
                <c:v>42277</c:v>
              </c:pt>
              <c:pt idx="30">
                <c:v>42308</c:v>
              </c:pt>
              <c:pt idx="31">
                <c:v>42338</c:v>
              </c:pt>
              <c:pt idx="32">
                <c:v>42369</c:v>
              </c:pt>
              <c:pt idx="33">
                <c:v>42400</c:v>
              </c:pt>
              <c:pt idx="34">
                <c:v>42429</c:v>
              </c:pt>
              <c:pt idx="35">
                <c:v>42460</c:v>
              </c:pt>
              <c:pt idx="36">
                <c:v>42490</c:v>
              </c:pt>
              <c:pt idx="37">
                <c:v>42521</c:v>
              </c:pt>
              <c:pt idx="38">
                <c:v>42551</c:v>
              </c:pt>
              <c:pt idx="39">
                <c:v>42582</c:v>
              </c:pt>
              <c:pt idx="40">
                <c:v>42613</c:v>
              </c:pt>
              <c:pt idx="41">
                <c:v>42643</c:v>
              </c:pt>
              <c:pt idx="42">
                <c:v>42674</c:v>
              </c:pt>
              <c:pt idx="43">
                <c:v>42704</c:v>
              </c:pt>
              <c:pt idx="44">
                <c:v>42735</c:v>
              </c:pt>
              <c:pt idx="45">
                <c:v>42766</c:v>
              </c:pt>
              <c:pt idx="46">
                <c:v>42794</c:v>
              </c:pt>
              <c:pt idx="47">
                <c:v>42825</c:v>
              </c:pt>
              <c:pt idx="48">
                <c:v>42855</c:v>
              </c:pt>
              <c:pt idx="49">
                <c:v>42886</c:v>
              </c:pt>
              <c:pt idx="50">
                <c:v>42916</c:v>
              </c:pt>
              <c:pt idx="51">
                <c:v>42947</c:v>
              </c:pt>
              <c:pt idx="52">
                <c:v>42978</c:v>
              </c:pt>
              <c:pt idx="53">
                <c:v>43008</c:v>
              </c:pt>
              <c:pt idx="54">
                <c:v>43039</c:v>
              </c:pt>
              <c:pt idx="55">
                <c:v>43069</c:v>
              </c:pt>
              <c:pt idx="56">
                <c:v>43100</c:v>
              </c:pt>
              <c:pt idx="57">
                <c:v>43131</c:v>
              </c:pt>
              <c:pt idx="58">
                <c:v>43159</c:v>
              </c:pt>
              <c:pt idx="59">
                <c:v>43190</c:v>
              </c:pt>
              <c:pt idx="60">
                <c:v>43220</c:v>
              </c:pt>
              <c:pt idx="61">
                <c:v>43251</c:v>
              </c:pt>
              <c:pt idx="62">
                <c:v>43281</c:v>
              </c:pt>
              <c:pt idx="63">
                <c:v>43312</c:v>
              </c:pt>
              <c:pt idx="64">
                <c:v>43343</c:v>
              </c:pt>
              <c:pt idx="65">
                <c:v>43373</c:v>
              </c:pt>
              <c:pt idx="66">
                <c:v>43404</c:v>
              </c:pt>
              <c:pt idx="67">
                <c:v>43434</c:v>
              </c:pt>
              <c:pt idx="68">
                <c:v>43465</c:v>
              </c:pt>
              <c:pt idx="69">
                <c:v>43496</c:v>
              </c:pt>
              <c:pt idx="70">
                <c:v>43524</c:v>
              </c:pt>
              <c:pt idx="71">
                <c:v>43555</c:v>
              </c:pt>
              <c:pt idx="72">
                <c:v>43585</c:v>
              </c:pt>
              <c:pt idx="73">
                <c:v>43616</c:v>
              </c:pt>
              <c:pt idx="74">
                <c:v>43646</c:v>
              </c:pt>
              <c:pt idx="75">
                <c:v>43677</c:v>
              </c:pt>
              <c:pt idx="76">
                <c:v>43708</c:v>
              </c:pt>
              <c:pt idx="77">
                <c:v>43738</c:v>
              </c:pt>
              <c:pt idx="78">
                <c:v>43769</c:v>
              </c:pt>
              <c:pt idx="79">
                <c:v>43799</c:v>
              </c:pt>
              <c:pt idx="80">
                <c:v>43830</c:v>
              </c:pt>
              <c:pt idx="81">
                <c:v>43861</c:v>
              </c:pt>
              <c:pt idx="82">
                <c:v>43890</c:v>
              </c:pt>
              <c:pt idx="83">
                <c:v>43921</c:v>
              </c:pt>
              <c:pt idx="84">
                <c:v>43951</c:v>
              </c:pt>
              <c:pt idx="85">
                <c:v>43982</c:v>
              </c:pt>
              <c:pt idx="86">
                <c:v>44012</c:v>
              </c:pt>
              <c:pt idx="87">
                <c:v>44043</c:v>
              </c:pt>
              <c:pt idx="88">
                <c:v>44074</c:v>
              </c:pt>
              <c:pt idx="89">
                <c:v>44104</c:v>
              </c:pt>
              <c:pt idx="90">
                <c:v>44135</c:v>
              </c:pt>
              <c:pt idx="91">
                <c:v>44165</c:v>
              </c:pt>
              <c:pt idx="92">
                <c:v>44196</c:v>
              </c:pt>
              <c:pt idx="93">
                <c:v>44227</c:v>
              </c:pt>
              <c:pt idx="94">
                <c:v>44255</c:v>
              </c:pt>
              <c:pt idx="95">
                <c:v>44286</c:v>
              </c:pt>
            </c:numLit>
          </c:cat>
          <c:val>
            <c:numLit>
              <c:formatCode>General</c:formatCode>
              <c:ptCount val="96"/>
              <c:pt idx="64" formatCode="&quot;£&quot;#,##0.00">
                <c:v>0</c:v>
              </c:pt>
              <c:pt idx="65" formatCode="&quot;£&quot;#,##0.00">
                <c:v>27.001436980000001</c:v>
              </c:pt>
              <c:pt idx="66" formatCode="&quot;£&quot;#,##0.00">
                <c:v>71.736784999999998</c:v>
              </c:pt>
              <c:pt idx="67" formatCode="&quot;£&quot;#,##0.00">
                <c:v>82.488945819999998</c:v>
              </c:pt>
              <c:pt idx="68" formatCode="&quot;£&quot;#,##0.00">
                <c:v>87.704322739999995</c:v>
              </c:pt>
              <c:pt idx="69" formatCode="&quot;£&quot;#,##0.00">
                <c:v>92.524767540000013</c:v>
              </c:pt>
              <c:pt idx="70" formatCode="&quot;£&quot;#,##0.00">
                <c:v>80.028501590000005</c:v>
              </c:pt>
              <c:pt idx="71" formatCode="&quot;£&quot;#,##0.00">
                <c:v>83.015252650000008</c:v>
              </c:pt>
              <c:pt idx="72" formatCode="&quot;£&quot;#,##0.00">
                <c:v>88.153231790000007</c:v>
              </c:pt>
              <c:pt idx="73" formatCode="&quot;£&quot;#,##0.00">
                <c:v>86.274833319999999</c:v>
              </c:pt>
              <c:pt idx="74" formatCode="&quot;£&quot;#,##0.00">
                <c:v>100.40483428</c:v>
              </c:pt>
              <c:pt idx="75" formatCode="&quot;£&quot;#,##0.00">
                <c:v>101.09169385</c:v>
              </c:pt>
              <c:pt idx="76" formatCode="&quot;£&quot;#,##0.00">
                <c:v>95.981169719999997</c:v>
              </c:pt>
              <c:pt idx="77" formatCode="&quot;£&quot;#,##0.00">
                <c:v>101.43523635</c:v>
              </c:pt>
              <c:pt idx="78" formatCode="&quot;£&quot;#,##0.00">
                <c:v>88.734491950000006</c:v>
              </c:pt>
              <c:pt idx="79" formatCode="&quot;£&quot;#,##0.00">
                <c:v>88.105315860000005</c:v>
              </c:pt>
              <c:pt idx="80" formatCode="&quot;£&quot;#,##0.00">
                <c:v>93.655934090000002</c:v>
              </c:pt>
              <c:pt idx="81" formatCode="&quot;£&quot;#,##0.00">
                <c:v>88.960769760000005</c:v>
              </c:pt>
              <c:pt idx="82" formatCode="&quot;£&quot;#,##0.00">
                <c:v>89.772090680000005</c:v>
              </c:pt>
              <c:pt idx="83" formatCode="&quot;£&quot;#,##0.00">
                <c:v>76.335980159999991</c:v>
              </c:pt>
              <c:pt idx="84" formatCode="&quot;£&quot;#,##0.00">
                <c:v>80.22729720000001</c:v>
              </c:pt>
              <c:pt idx="85" formatCode="&quot;£&quot;#,##0.00">
                <c:v>75.273583979999998</c:v>
              </c:pt>
              <c:pt idx="86" formatCode="&quot;£&quot;#,##0.00">
                <c:v>76.253742269999989</c:v>
              </c:pt>
              <c:pt idx="87" formatCode="&quot;£&quot;#,##0.00">
                <c:v>72.826141620000001</c:v>
              </c:pt>
              <c:pt idx="88" formatCode="&quot;£&quot;#,##0.00">
                <c:v>68.825927019999995</c:v>
              </c:pt>
              <c:pt idx="89" formatCode="&quot;£&quot;#,##0.00">
                <c:v>73.683075579999993</c:v>
              </c:pt>
              <c:pt idx="90" formatCode="&quot;£&quot;#,##0.00">
                <c:v>70.727179730000003</c:v>
              </c:pt>
            </c:numLit>
          </c:val>
          <c:extLst>
            <c:ext xmlns:c16="http://schemas.microsoft.com/office/drawing/2014/chart" uri="{C3380CC4-5D6E-409C-BE32-E72D297353CC}">
              <c16:uniqueId val="{00000004-0125-4600-873A-FF224FF8100C}"/>
            </c:ext>
          </c:extLst>
        </c:ser>
        <c:dLbls>
          <c:showLegendKey val="0"/>
          <c:showVal val="0"/>
          <c:showCatName val="0"/>
          <c:showSerName val="0"/>
          <c:showPercent val="0"/>
          <c:showBubbleSize val="0"/>
        </c:dLbls>
        <c:gapWidth val="150"/>
        <c:overlap val="100"/>
        <c:axId val="307174016"/>
        <c:axId val="307184384"/>
      </c:barChart>
      <c:lineChart>
        <c:grouping val="standard"/>
        <c:varyColors val="0"/>
        <c:ser>
          <c:idx val="5"/>
          <c:order val="5"/>
          <c:tx>
            <c:v>Expenditure threshold - Total anticipated expenditure for subsequent year (£m)</c:v>
          </c:tx>
          <c:spPr>
            <a:ln>
              <a:solidFill>
                <a:srgbClr val="7030A0"/>
              </a:solidFill>
              <a:prstDash val="sysDot"/>
            </a:ln>
          </c:spPr>
          <c:marker>
            <c:symbol val="diamond"/>
            <c:size val="7"/>
            <c:spPr>
              <a:solidFill>
                <a:srgbClr val="7030A0"/>
              </a:solidFill>
              <a:ln>
                <a:noFill/>
              </a:ln>
            </c:spPr>
          </c:marker>
          <c:cat>
            <c:numLit>
              <c:formatCode>[$-F800]dddd\,\ mmmm\ dd\,\ yyyy</c:formatCode>
              <c:ptCount val="96"/>
              <c:pt idx="0">
                <c:v>41394</c:v>
              </c:pt>
              <c:pt idx="1">
                <c:v>41425</c:v>
              </c:pt>
              <c:pt idx="2">
                <c:v>41455</c:v>
              </c:pt>
              <c:pt idx="3">
                <c:v>41486</c:v>
              </c:pt>
              <c:pt idx="4">
                <c:v>41517</c:v>
              </c:pt>
              <c:pt idx="5">
                <c:v>41547</c:v>
              </c:pt>
              <c:pt idx="6">
                <c:v>41578</c:v>
              </c:pt>
              <c:pt idx="7">
                <c:v>41608</c:v>
              </c:pt>
              <c:pt idx="8">
                <c:v>41639</c:v>
              </c:pt>
              <c:pt idx="9">
                <c:v>41670</c:v>
              </c:pt>
              <c:pt idx="10">
                <c:v>41698</c:v>
              </c:pt>
              <c:pt idx="11">
                <c:v>41729</c:v>
              </c:pt>
              <c:pt idx="12">
                <c:v>41759</c:v>
              </c:pt>
              <c:pt idx="13">
                <c:v>41790</c:v>
              </c:pt>
              <c:pt idx="14">
                <c:v>41820</c:v>
              </c:pt>
              <c:pt idx="15">
                <c:v>41851</c:v>
              </c:pt>
              <c:pt idx="16">
                <c:v>41882</c:v>
              </c:pt>
              <c:pt idx="17">
                <c:v>41912</c:v>
              </c:pt>
              <c:pt idx="18">
                <c:v>41943</c:v>
              </c:pt>
              <c:pt idx="19">
                <c:v>41973</c:v>
              </c:pt>
              <c:pt idx="20">
                <c:v>42004</c:v>
              </c:pt>
              <c:pt idx="21">
                <c:v>42035</c:v>
              </c:pt>
              <c:pt idx="22">
                <c:v>42063</c:v>
              </c:pt>
              <c:pt idx="23">
                <c:v>42094</c:v>
              </c:pt>
              <c:pt idx="24">
                <c:v>42124</c:v>
              </c:pt>
              <c:pt idx="25">
                <c:v>42155</c:v>
              </c:pt>
              <c:pt idx="26">
                <c:v>42185</c:v>
              </c:pt>
              <c:pt idx="27">
                <c:v>42216</c:v>
              </c:pt>
              <c:pt idx="28">
                <c:v>42247</c:v>
              </c:pt>
              <c:pt idx="29">
                <c:v>42277</c:v>
              </c:pt>
              <c:pt idx="30">
                <c:v>42308</c:v>
              </c:pt>
              <c:pt idx="31">
                <c:v>42338</c:v>
              </c:pt>
              <c:pt idx="32">
                <c:v>42369</c:v>
              </c:pt>
              <c:pt idx="33">
                <c:v>42400</c:v>
              </c:pt>
              <c:pt idx="34">
                <c:v>42429</c:v>
              </c:pt>
              <c:pt idx="35">
                <c:v>42460</c:v>
              </c:pt>
              <c:pt idx="36">
                <c:v>42490</c:v>
              </c:pt>
              <c:pt idx="37">
                <c:v>42521</c:v>
              </c:pt>
              <c:pt idx="38">
                <c:v>42551</c:v>
              </c:pt>
              <c:pt idx="39">
                <c:v>42582</c:v>
              </c:pt>
              <c:pt idx="40">
                <c:v>42613</c:v>
              </c:pt>
              <c:pt idx="41">
                <c:v>42643</c:v>
              </c:pt>
              <c:pt idx="42">
                <c:v>42674</c:v>
              </c:pt>
              <c:pt idx="43">
                <c:v>42704</c:v>
              </c:pt>
              <c:pt idx="44">
                <c:v>42735</c:v>
              </c:pt>
              <c:pt idx="45">
                <c:v>42766</c:v>
              </c:pt>
              <c:pt idx="46">
                <c:v>42794</c:v>
              </c:pt>
              <c:pt idx="47">
                <c:v>42825</c:v>
              </c:pt>
              <c:pt idx="48">
                <c:v>42855</c:v>
              </c:pt>
              <c:pt idx="49">
                <c:v>42886</c:v>
              </c:pt>
              <c:pt idx="50">
                <c:v>42916</c:v>
              </c:pt>
              <c:pt idx="51">
                <c:v>42947</c:v>
              </c:pt>
              <c:pt idx="52">
                <c:v>42978</c:v>
              </c:pt>
              <c:pt idx="53">
                <c:v>43008</c:v>
              </c:pt>
              <c:pt idx="54">
                <c:v>43039</c:v>
              </c:pt>
              <c:pt idx="55">
                <c:v>43069</c:v>
              </c:pt>
              <c:pt idx="56">
                <c:v>43100</c:v>
              </c:pt>
              <c:pt idx="57">
                <c:v>43131</c:v>
              </c:pt>
              <c:pt idx="58">
                <c:v>43159</c:v>
              </c:pt>
              <c:pt idx="59">
                <c:v>43190</c:v>
              </c:pt>
              <c:pt idx="60">
                <c:v>43220</c:v>
              </c:pt>
              <c:pt idx="61">
                <c:v>43251</c:v>
              </c:pt>
              <c:pt idx="62">
                <c:v>43281</c:v>
              </c:pt>
              <c:pt idx="63">
                <c:v>43312</c:v>
              </c:pt>
              <c:pt idx="64">
                <c:v>43343</c:v>
              </c:pt>
              <c:pt idx="65">
                <c:v>43373</c:v>
              </c:pt>
              <c:pt idx="66">
                <c:v>43404</c:v>
              </c:pt>
              <c:pt idx="67">
                <c:v>43434</c:v>
              </c:pt>
              <c:pt idx="68">
                <c:v>43465</c:v>
              </c:pt>
              <c:pt idx="69">
                <c:v>43496</c:v>
              </c:pt>
              <c:pt idx="70">
                <c:v>43524</c:v>
              </c:pt>
              <c:pt idx="71">
                <c:v>43555</c:v>
              </c:pt>
              <c:pt idx="72">
                <c:v>43585</c:v>
              </c:pt>
              <c:pt idx="73">
                <c:v>43616</c:v>
              </c:pt>
              <c:pt idx="74">
                <c:v>43646</c:v>
              </c:pt>
              <c:pt idx="75">
                <c:v>43677</c:v>
              </c:pt>
              <c:pt idx="76">
                <c:v>43708</c:v>
              </c:pt>
              <c:pt idx="77">
                <c:v>43738</c:v>
              </c:pt>
              <c:pt idx="78">
                <c:v>43769</c:v>
              </c:pt>
              <c:pt idx="79">
                <c:v>43799</c:v>
              </c:pt>
              <c:pt idx="80">
                <c:v>43830</c:v>
              </c:pt>
              <c:pt idx="81">
                <c:v>43861</c:v>
              </c:pt>
              <c:pt idx="82">
                <c:v>43890</c:v>
              </c:pt>
              <c:pt idx="83">
                <c:v>43921</c:v>
              </c:pt>
              <c:pt idx="84">
                <c:v>43951</c:v>
              </c:pt>
              <c:pt idx="85">
                <c:v>43982</c:v>
              </c:pt>
              <c:pt idx="86">
                <c:v>44012</c:v>
              </c:pt>
              <c:pt idx="87">
                <c:v>44043</c:v>
              </c:pt>
              <c:pt idx="88">
                <c:v>44074</c:v>
              </c:pt>
              <c:pt idx="89">
                <c:v>44104</c:v>
              </c:pt>
              <c:pt idx="90">
                <c:v>44135</c:v>
              </c:pt>
              <c:pt idx="91">
                <c:v>44165</c:v>
              </c:pt>
              <c:pt idx="92">
                <c:v>44196</c:v>
              </c:pt>
              <c:pt idx="93">
                <c:v>44227</c:v>
              </c:pt>
              <c:pt idx="94">
                <c:v>44255</c:v>
              </c:pt>
              <c:pt idx="95">
                <c:v>44286</c:v>
              </c:pt>
            </c:numLit>
          </c:cat>
          <c:val>
            <c:numLit>
              <c:formatCode>General</c:formatCode>
              <c:ptCount val="96"/>
              <c:pt idx="60">
                <c:v>388.86</c:v>
              </c:pt>
              <c:pt idx="63">
                <c:v>392.06</c:v>
              </c:pt>
              <c:pt idx="66">
                <c:v>395.25</c:v>
              </c:pt>
              <c:pt idx="69">
                <c:v>398.45</c:v>
              </c:pt>
              <c:pt idx="72">
                <c:v>401.64</c:v>
              </c:pt>
            </c:numLit>
          </c:val>
          <c:smooth val="0"/>
          <c:extLst>
            <c:ext xmlns:c16="http://schemas.microsoft.com/office/drawing/2014/chart" uri="{C3380CC4-5D6E-409C-BE32-E72D297353CC}">
              <c16:uniqueId val="{00000005-0125-4600-873A-FF224FF8100C}"/>
            </c:ext>
          </c:extLst>
        </c:ser>
        <c:ser>
          <c:idx val="6"/>
          <c:order val="6"/>
          <c:tx>
            <c:v>Expenditure threshold - Total anticipated expenditure for subsequent year (£m)</c:v>
          </c:tx>
          <c:spPr>
            <a:ln w="28575">
              <a:solidFill>
                <a:srgbClr val="7030A0"/>
              </a:solidFill>
              <a:prstDash val="sysDot"/>
            </a:ln>
          </c:spPr>
          <c:marker>
            <c:symbol val="diamond"/>
            <c:size val="7"/>
            <c:spPr>
              <a:solidFill>
                <a:srgbClr val="7030A0"/>
              </a:solidFill>
            </c:spPr>
          </c:marker>
          <c:cat>
            <c:numLit>
              <c:formatCode>[$-F800]dddd\,\ mmmm\ dd\,\ yyyy</c:formatCode>
              <c:ptCount val="96"/>
              <c:pt idx="0">
                <c:v>41394</c:v>
              </c:pt>
              <c:pt idx="1">
                <c:v>41425</c:v>
              </c:pt>
              <c:pt idx="2">
                <c:v>41455</c:v>
              </c:pt>
              <c:pt idx="3">
                <c:v>41486</c:v>
              </c:pt>
              <c:pt idx="4">
                <c:v>41517</c:v>
              </c:pt>
              <c:pt idx="5">
                <c:v>41547</c:v>
              </c:pt>
              <c:pt idx="6">
                <c:v>41578</c:v>
              </c:pt>
              <c:pt idx="7">
                <c:v>41608</c:v>
              </c:pt>
              <c:pt idx="8">
                <c:v>41639</c:v>
              </c:pt>
              <c:pt idx="9">
                <c:v>41670</c:v>
              </c:pt>
              <c:pt idx="10">
                <c:v>41698</c:v>
              </c:pt>
              <c:pt idx="11">
                <c:v>41729</c:v>
              </c:pt>
              <c:pt idx="12">
                <c:v>41759</c:v>
              </c:pt>
              <c:pt idx="13">
                <c:v>41790</c:v>
              </c:pt>
              <c:pt idx="14">
                <c:v>41820</c:v>
              </c:pt>
              <c:pt idx="15">
                <c:v>41851</c:v>
              </c:pt>
              <c:pt idx="16">
                <c:v>41882</c:v>
              </c:pt>
              <c:pt idx="17">
                <c:v>41912</c:v>
              </c:pt>
              <c:pt idx="18">
                <c:v>41943</c:v>
              </c:pt>
              <c:pt idx="19">
                <c:v>41973</c:v>
              </c:pt>
              <c:pt idx="20">
                <c:v>42004</c:v>
              </c:pt>
              <c:pt idx="21">
                <c:v>42035</c:v>
              </c:pt>
              <c:pt idx="22">
                <c:v>42063</c:v>
              </c:pt>
              <c:pt idx="23">
                <c:v>42094</c:v>
              </c:pt>
              <c:pt idx="24">
                <c:v>42124</c:v>
              </c:pt>
              <c:pt idx="25">
                <c:v>42155</c:v>
              </c:pt>
              <c:pt idx="26">
                <c:v>42185</c:v>
              </c:pt>
              <c:pt idx="27">
                <c:v>42216</c:v>
              </c:pt>
              <c:pt idx="28">
                <c:v>42247</c:v>
              </c:pt>
              <c:pt idx="29">
                <c:v>42277</c:v>
              </c:pt>
              <c:pt idx="30">
                <c:v>42308</c:v>
              </c:pt>
              <c:pt idx="31">
                <c:v>42338</c:v>
              </c:pt>
              <c:pt idx="32">
                <c:v>42369</c:v>
              </c:pt>
              <c:pt idx="33">
                <c:v>42400</c:v>
              </c:pt>
              <c:pt idx="34">
                <c:v>42429</c:v>
              </c:pt>
              <c:pt idx="35">
                <c:v>42460</c:v>
              </c:pt>
              <c:pt idx="36">
                <c:v>42490</c:v>
              </c:pt>
              <c:pt idx="37">
                <c:v>42521</c:v>
              </c:pt>
              <c:pt idx="38">
                <c:v>42551</c:v>
              </c:pt>
              <c:pt idx="39">
                <c:v>42582</c:v>
              </c:pt>
              <c:pt idx="40">
                <c:v>42613</c:v>
              </c:pt>
              <c:pt idx="41">
                <c:v>42643</c:v>
              </c:pt>
              <c:pt idx="42">
                <c:v>42674</c:v>
              </c:pt>
              <c:pt idx="43">
                <c:v>42704</c:v>
              </c:pt>
              <c:pt idx="44">
                <c:v>42735</c:v>
              </c:pt>
              <c:pt idx="45">
                <c:v>42766</c:v>
              </c:pt>
              <c:pt idx="46">
                <c:v>42794</c:v>
              </c:pt>
              <c:pt idx="47">
                <c:v>42825</c:v>
              </c:pt>
              <c:pt idx="48">
                <c:v>42855</c:v>
              </c:pt>
              <c:pt idx="49">
                <c:v>42886</c:v>
              </c:pt>
              <c:pt idx="50">
                <c:v>42916</c:v>
              </c:pt>
              <c:pt idx="51">
                <c:v>42947</c:v>
              </c:pt>
              <c:pt idx="52">
                <c:v>42978</c:v>
              </c:pt>
              <c:pt idx="53">
                <c:v>43008</c:v>
              </c:pt>
              <c:pt idx="54">
                <c:v>43039</c:v>
              </c:pt>
              <c:pt idx="55">
                <c:v>43069</c:v>
              </c:pt>
              <c:pt idx="56">
                <c:v>43100</c:v>
              </c:pt>
              <c:pt idx="57">
                <c:v>43131</c:v>
              </c:pt>
              <c:pt idx="58">
                <c:v>43159</c:v>
              </c:pt>
              <c:pt idx="59">
                <c:v>43190</c:v>
              </c:pt>
              <c:pt idx="60">
                <c:v>43220</c:v>
              </c:pt>
              <c:pt idx="61">
                <c:v>43251</c:v>
              </c:pt>
              <c:pt idx="62">
                <c:v>43281</c:v>
              </c:pt>
              <c:pt idx="63">
                <c:v>43312</c:v>
              </c:pt>
              <c:pt idx="64">
                <c:v>43343</c:v>
              </c:pt>
              <c:pt idx="65">
                <c:v>43373</c:v>
              </c:pt>
              <c:pt idx="66">
                <c:v>43404</c:v>
              </c:pt>
              <c:pt idx="67">
                <c:v>43434</c:v>
              </c:pt>
              <c:pt idx="68">
                <c:v>43465</c:v>
              </c:pt>
              <c:pt idx="69">
                <c:v>43496</c:v>
              </c:pt>
              <c:pt idx="70">
                <c:v>43524</c:v>
              </c:pt>
              <c:pt idx="71">
                <c:v>43555</c:v>
              </c:pt>
              <c:pt idx="72">
                <c:v>43585</c:v>
              </c:pt>
              <c:pt idx="73">
                <c:v>43616</c:v>
              </c:pt>
              <c:pt idx="74">
                <c:v>43646</c:v>
              </c:pt>
              <c:pt idx="75">
                <c:v>43677</c:v>
              </c:pt>
              <c:pt idx="76">
                <c:v>43708</c:v>
              </c:pt>
              <c:pt idx="77">
                <c:v>43738</c:v>
              </c:pt>
              <c:pt idx="78">
                <c:v>43769</c:v>
              </c:pt>
              <c:pt idx="79">
                <c:v>43799</c:v>
              </c:pt>
              <c:pt idx="80">
                <c:v>43830</c:v>
              </c:pt>
              <c:pt idx="81">
                <c:v>43861</c:v>
              </c:pt>
              <c:pt idx="82">
                <c:v>43890</c:v>
              </c:pt>
              <c:pt idx="83">
                <c:v>43921</c:v>
              </c:pt>
              <c:pt idx="84">
                <c:v>43951</c:v>
              </c:pt>
              <c:pt idx="85">
                <c:v>43982</c:v>
              </c:pt>
              <c:pt idx="86">
                <c:v>44012</c:v>
              </c:pt>
              <c:pt idx="87">
                <c:v>44043</c:v>
              </c:pt>
              <c:pt idx="88">
                <c:v>44074</c:v>
              </c:pt>
              <c:pt idx="89">
                <c:v>44104</c:v>
              </c:pt>
              <c:pt idx="90">
                <c:v>44135</c:v>
              </c:pt>
              <c:pt idx="91">
                <c:v>44165</c:v>
              </c:pt>
              <c:pt idx="92">
                <c:v>44196</c:v>
              </c:pt>
              <c:pt idx="93">
                <c:v>44227</c:v>
              </c:pt>
              <c:pt idx="94">
                <c:v>44255</c:v>
              </c:pt>
              <c:pt idx="95">
                <c:v>44286</c:v>
              </c:pt>
            </c:numLit>
          </c:cat>
          <c:val>
            <c:numLit>
              <c:formatCode>General</c:formatCode>
              <c:ptCount val="96"/>
              <c:pt idx="75">
                <c:v>389.84</c:v>
              </c:pt>
              <c:pt idx="78">
                <c:v>391.84</c:v>
              </c:pt>
              <c:pt idx="81">
                <c:v>393.84</c:v>
              </c:pt>
              <c:pt idx="84">
                <c:v>395.84</c:v>
              </c:pt>
              <c:pt idx="87">
                <c:v>397.84</c:v>
              </c:pt>
              <c:pt idx="90">
                <c:v>399.84</c:v>
              </c:pt>
              <c:pt idx="93">
                <c:v>401.84</c:v>
              </c:pt>
            </c:numLit>
          </c:val>
          <c:smooth val="0"/>
          <c:extLst>
            <c:ext xmlns:c16="http://schemas.microsoft.com/office/drawing/2014/chart" uri="{C3380CC4-5D6E-409C-BE32-E72D297353CC}">
              <c16:uniqueId val="{00000006-0125-4600-873A-FF224FF8100C}"/>
            </c:ext>
          </c:extLst>
        </c:ser>
        <c:dLbls>
          <c:showLegendKey val="0"/>
          <c:showVal val="0"/>
          <c:showCatName val="0"/>
          <c:showSerName val="0"/>
          <c:showPercent val="0"/>
          <c:showBubbleSize val="0"/>
        </c:dLbls>
        <c:marker val="1"/>
        <c:smooth val="0"/>
        <c:axId val="307174016"/>
        <c:axId val="307184384"/>
      </c:lineChart>
      <c:catAx>
        <c:axId val="307174016"/>
        <c:scaling>
          <c:orientation val="minMax"/>
          <c:max val="97"/>
          <c:min val="86"/>
        </c:scaling>
        <c:delete val="0"/>
        <c:axPos val="b"/>
        <c:numFmt formatCode="[$-F800]dddd\,\ mmmm\ dd\,\ yyyy" sourceLinked="0"/>
        <c:majorTickMark val="out"/>
        <c:minorTickMark val="none"/>
        <c:tickLblPos val="nextTo"/>
        <c:txPr>
          <a:bodyPr rot="-5400000" vert="horz"/>
          <a:lstStyle/>
          <a:p>
            <a:pPr>
              <a:defRPr sz="900"/>
            </a:pPr>
            <a:endParaRPr lang="en-US"/>
          </a:p>
        </c:txPr>
        <c:crossAx val="307184384"/>
        <c:crosses val="autoZero"/>
        <c:auto val="0"/>
        <c:lblAlgn val="ctr"/>
        <c:lblOffset val="100"/>
        <c:tickLblSkip val="1"/>
        <c:noMultiLvlLbl val="1"/>
      </c:catAx>
      <c:valAx>
        <c:axId val="307184384"/>
        <c:scaling>
          <c:orientation val="minMax"/>
        </c:scaling>
        <c:delete val="0"/>
        <c:axPos val="l"/>
        <c:majorGridlines/>
        <c:title>
          <c:tx>
            <c:rich>
              <a:bodyPr rot="-5400000" vert="horz"/>
              <a:lstStyle/>
              <a:p>
                <a:pPr>
                  <a:defRPr sz="1200"/>
                </a:pPr>
                <a:r>
                  <a:rPr lang="en-GB" sz="1200"/>
                  <a:t>£ million</a:t>
                </a:r>
              </a:p>
            </c:rich>
          </c:tx>
          <c:layout>
            <c:manualLayout>
              <c:xMode val="edge"/>
              <c:yMode val="edge"/>
              <c:x val="5.1142121942830444E-3"/>
              <c:y val="0.39521971158072727"/>
            </c:manualLayout>
          </c:layout>
          <c:overlay val="0"/>
        </c:title>
        <c:numFmt formatCode="#,##0" sourceLinked="0"/>
        <c:majorTickMark val="out"/>
        <c:minorTickMark val="none"/>
        <c:tickLblPos val="nextTo"/>
        <c:crossAx val="307174016"/>
        <c:crosses val="autoZero"/>
        <c:crossBetween val="between"/>
      </c:valAx>
    </c:plotArea>
    <c:legend>
      <c:legendPos val="r"/>
      <c:legendEntry>
        <c:idx val="6"/>
        <c:delete val="1"/>
      </c:legendEntry>
      <c:layout>
        <c:manualLayout>
          <c:xMode val="edge"/>
          <c:yMode val="edge"/>
          <c:x val="0.76201878787878785"/>
          <c:y val="0.10312036389210687"/>
          <c:w val="0.23798121554416427"/>
          <c:h val="0.71084855247087209"/>
        </c:manualLayout>
      </c:layout>
      <c:overlay val="0"/>
    </c:legend>
    <c:plotVisOnly val="1"/>
    <c:dispBlanksAs val="span"/>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"Small and Medium Biogas forecast expenditure, as at 31.10.20"</c:f>
          <c:strCache>
            <c:ptCount val="1"/>
            <c:pt idx="0">
              <c:v>Small and Medium Biogas forecast expenditure, as at 31.10.20</c:v>
            </c:pt>
          </c:strCache>
        </c:strRef>
      </c:tx>
      <c:layout>
        <c:manualLayout>
          <c:xMode val="edge"/>
          <c:yMode val="edge"/>
          <c:x val="0.16459776812428065"/>
          <c:y val="1.4301250124702977E-2"/>
        </c:manualLayout>
      </c:layout>
      <c:overlay val="1"/>
    </c:title>
    <c:autoTitleDeleted val="0"/>
    <c:plotArea>
      <c:layout>
        <c:manualLayout>
          <c:layoutTarget val="inner"/>
          <c:xMode val="edge"/>
          <c:yMode val="edge"/>
          <c:x val="5.583240474099635E-2"/>
          <c:y val="0.10271969094933027"/>
          <c:w val="0.69261515151515152"/>
          <c:h val="0.69192365864287719"/>
        </c:manualLayout>
      </c:layout>
      <c:barChart>
        <c:barDir val="col"/>
        <c:grouping val="stacked"/>
        <c:varyColors val="0"/>
        <c:ser>
          <c:idx val="3"/>
          <c:order val="0"/>
          <c:tx>
            <c:v>Forecast expenditure (£m) - Accredited applications receiving payment</c:v>
          </c:tx>
          <c:spPr>
            <a:solidFill>
              <a:srgbClr val="00B050"/>
            </a:solidFill>
          </c:spPr>
          <c:invertIfNegative val="0"/>
          <c:cat>
            <c:numLit>
              <c:formatCode>[$-F800]dddd\,\ mmmm\ dd\,\ yyyy</c:formatCode>
              <c:ptCount val="96"/>
              <c:pt idx="0">
                <c:v>41394</c:v>
              </c:pt>
              <c:pt idx="1">
                <c:v>41425</c:v>
              </c:pt>
              <c:pt idx="2">
                <c:v>41455</c:v>
              </c:pt>
              <c:pt idx="3">
                <c:v>41486</c:v>
              </c:pt>
              <c:pt idx="4">
                <c:v>41517</c:v>
              </c:pt>
              <c:pt idx="5">
                <c:v>41547</c:v>
              </c:pt>
              <c:pt idx="6">
                <c:v>41578</c:v>
              </c:pt>
              <c:pt idx="7">
                <c:v>41608</c:v>
              </c:pt>
              <c:pt idx="8">
                <c:v>41639</c:v>
              </c:pt>
              <c:pt idx="9">
                <c:v>41670</c:v>
              </c:pt>
              <c:pt idx="10">
                <c:v>41698</c:v>
              </c:pt>
              <c:pt idx="11">
                <c:v>41729</c:v>
              </c:pt>
              <c:pt idx="12">
                <c:v>41759</c:v>
              </c:pt>
              <c:pt idx="13">
                <c:v>41790</c:v>
              </c:pt>
              <c:pt idx="14">
                <c:v>41820</c:v>
              </c:pt>
              <c:pt idx="15">
                <c:v>41851</c:v>
              </c:pt>
              <c:pt idx="16">
                <c:v>41882</c:v>
              </c:pt>
              <c:pt idx="17">
                <c:v>41912</c:v>
              </c:pt>
              <c:pt idx="18">
                <c:v>41943</c:v>
              </c:pt>
              <c:pt idx="19">
                <c:v>41973</c:v>
              </c:pt>
              <c:pt idx="20">
                <c:v>42004</c:v>
              </c:pt>
              <c:pt idx="21">
                <c:v>42035</c:v>
              </c:pt>
              <c:pt idx="22">
                <c:v>42063</c:v>
              </c:pt>
              <c:pt idx="23">
                <c:v>42094</c:v>
              </c:pt>
              <c:pt idx="24">
                <c:v>42124</c:v>
              </c:pt>
              <c:pt idx="25">
                <c:v>42155</c:v>
              </c:pt>
              <c:pt idx="26">
                <c:v>42185</c:v>
              </c:pt>
              <c:pt idx="27">
                <c:v>42216</c:v>
              </c:pt>
              <c:pt idx="28">
                <c:v>42247</c:v>
              </c:pt>
              <c:pt idx="29">
                <c:v>42277</c:v>
              </c:pt>
              <c:pt idx="30">
                <c:v>42308</c:v>
              </c:pt>
              <c:pt idx="31">
                <c:v>42338</c:v>
              </c:pt>
              <c:pt idx="32">
                <c:v>42369</c:v>
              </c:pt>
              <c:pt idx="33">
                <c:v>42400</c:v>
              </c:pt>
              <c:pt idx="34">
                <c:v>42429</c:v>
              </c:pt>
              <c:pt idx="35">
                <c:v>42460</c:v>
              </c:pt>
              <c:pt idx="36">
                <c:v>42490</c:v>
              </c:pt>
              <c:pt idx="37">
                <c:v>42521</c:v>
              </c:pt>
              <c:pt idx="38">
                <c:v>42551</c:v>
              </c:pt>
              <c:pt idx="39">
                <c:v>42582</c:v>
              </c:pt>
              <c:pt idx="40">
                <c:v>42613</c:v>
              </c:pt>
              <c:pt idx="41">
                <c:v>42643</c:v>
              </c:pt>
              <c:pt idx="42">
                <c:v>42674</c:v>
              </c:pt>
              <c:pt idx="43">
                <c:v>42704</c:v>
              </c:pt>
              <c:pt idx="44">
                <c:v>42735</c:v>
              </c:pt>
              <c:pt idx="45">
                <c:v>42766</c:v>
              </c:pt>
              <c:pt idx="46">
                <c:v>42794</c:v>
              </c:pt>
              <c:pt idx="47">
                <c:v>42825</c:v>
              </c:pt>
              <c:pt idx="48">
                <c:v>42855</c:v>
              </c:pt>
              <c:pt idx="49">
                <c:v>42886</c:v>
              </c:pt>
              <c:pt idx="50">
                <c:v>42916</c:v>
              </c:pt>
              <c:pt idx="51">
                <c:v>42947</c:v>
              </c:pt>
              <c:pt idx="52">
                <c:v>42978</c:v>
              </c:pt>
              <c:pt idx="53">
                <c:v>43008</c:v>
              </c:pt>
              <c:pt idx="54">
                <c:v>43039</c:v>
              </c:pt>
              <c:pt idx="55">
                <c:v>43069</c:v>
              </c:pt>
              <c:pt idx="56">
                <c:v>43100</c:v>
              </c:pt>
              <c:pt idx="57">
                <c:v>43131</c:v>
              </c:pt>
              <c:pt idx="58">
                <c:v>43159</c:v>
              </c:pt>
              <c:pt idx="59">
                <c:v>43190</c:v>
              </c:pt>
              <c:pt idx="60">
                <c:v>43220</c:v>
              </c:pt>
              <c:pt idx="61">
                <c:v>43251</c:v>
              </c:pt>
              <c:pt idx="62">
                <c:v>43281</c:v>
              </c:pt>
              <c:pt idx="63">
                <c:v>43312</c:v>
              </c:pt>
              <c:pt idx="64">
                <c:v>43343</c:v>
              </c:pt>
              <c:pt idx="65">
                <c:v>43373</c:v>
              </c:pt>
              <c:pt idx="66">
                <c:v>43404</c:v>
              </c:pt>
              <c:pt idx="67">
                <c:v>43434</c:v>
              </c:pt>
              <c:pt idx="68">
                <c:v>43465</c:v>
              </c:pt>
              <c:pt idx="69">
                <c:v>43496</c:v>
              </c:pt>
              <c:pt idx="70">
                <c:v>43524</c:v>
              </c:pt>
              <c:pt idx="71">
                <c:v>43555</c:v>
              </c:pt>
              <c:pt idx="72">
                <c:v>43585</c:v>
              </c:pt>
              <c:pt idx="73">
                <c:v>43616</c:v>
              </c:pt>
              <c:pt idx="74">
                <c:v>43646</c:v>
              </c:pt>
              <c:pt idx="75">
                <c:v>43677</c:v>
              </c:pt>
              <c:pt idx="76">
                <c:v>43708</c:v>
              </c:pt>
              <c:pt idx="77">
                <c:v>43738</c:v>
              </c:pt>
              <c:pt idx="78">
                <c:v>43769</c:v>
              </c:pt>
              <c:pt idx="79">
                <c:v>43799</c:v>
              </c:pt>
              <c:pt idx="80">
                <c:v>43830</c:v>
              </c:pt>
              <c:pt idx="81">
                <c:v>43861</c:v>
              </c:pt>
              <c:pt idx="82">
                <c:v>43890</c:v>
              </c:pt>
              <c:pt idx="83">
                <c:v>43921</c:v>
              </c:pt>
              <c:pt idx="84">
                <c:v>43951</c:v>
              </c:pt>
              <c:pt idx="85">
                <c:v>43982</c:v>
              </c:pt>
              <c:pt idx="86">
                <c:v>44012</c:v>
              </c:pt>
              <c:pt idx="87">
                <c:v>44043</c:v>
              </c:pt>
              <c:pt idx="88">
                <c:v>44074</c:v>
              </c:pt>
              <c:pt idx="89">
                <c:v>44104</c:v>
              </c:pt>
              <c:pt idx="90">
                <c:v>44135</c:v>
              </c:pt>
              <c:pt idx="91">
                <c:v>44165</c:v>
              </c:pt>
              <c:pt idx="92">
                <c:v>44196</c:v>
              </c:pt>
              <c:pt idx="93">
                <c:v>44227</c:v>
              </c:pt>
              <c:pt idx="94">
                <c:v>44255</c:v>
              </c:pt>
              <c:pt idx="95">
                <c:v>44286</c:v>
              </c:pt>
            </c:numLit>
          </c:cat>
          <c:val>
            <c:numLit>
              <c:formatCode>General</c:formatCode>
              <c:ptCount val="96"/>
              <c:pt idx="60" formatCode="&quot;£&quot;#,##0.00">
                <c:v>26.674576924</c:v>
              </c:pt>
              <c:pt idx="61" formatCode="&quot;£&quot;#,##0.00">
                <c:v>27.700948962999998</c:v>
              </c:pt>
              <c:pt idx="62" formatCode="&quot;£&quot;#,##0.00">
                <c:v>28.430140315000003</c:v>
              </c:pt>
              <c:pt idx="63" formatCode="&quot;£&quot;#,##0.00">
                <c:v>29.965945519000002</c:v>
              </c:pt>
              <c:pt idx="64" formatCode="&quot;£&quot;#,##0.00">
                <c:v>30.739733350999998</c:v>
              </c:pt>
              <c:pt idx="65" formatCode="&quot;£&quot;#,##0.00">
                <c:v>32.104545270000003</c:v>
              </c:pt>
              <c:pt idx="66" formatCode="&quot;£&quot;#,##0.00">
                <c:v>33.070307999999997</c:v>
              </c:pt>
              <c:pt idx="67" formatCode="&quot;£&quot;#,##0.00">
                <c:v>34.102034429999996</c:v>
              </c:pt>
              <c:pt idx="68" formatCode="&quot;£&quot;#,##0.00">
                <c:v>35.177204609999997</c:v>
              </c:pt>
              <c:pt idx="69" formatCode="&quot;£&quot;#,##0.00">
                <c:v>35.74925605</c:v>
              </c:pt>
              <c:pt idx="70" formatCode="&quot;£&quot;#,##0.00">
                <c:v>36.30907775</c:v>
              </c:pt>
              <c:pt idx="71" formatCode="&quot;£&quot;#,##0.00">
                <c:v>36.805190159999995</c:v>
              </c:pt>
              <c:pt idx="72" formatCode="&quot;£&quot;#,##0.00">
                <c:v>37.234574270000003</c:v>
              </c:pt>
              <c:pt idx="73" formatCode="&quot;£&quot;#,##0.00">
                <c:v>37.784864759999998</c:v>
              </c:pt>
              <c:pt idx="74" formatCode="&quot;£&quot;#,##0.00">
                <c:v>38.554015079999999</c:v>
              </c:pt>
              <c:pt idx="75" formatCode="&quot;£&quot;#,##0.00">
                <c:v>39.094437469999995</c:v>
              </c:pt>
              <c:pt idx="76" formatCode="&quot;£&quot;#,##0.00">
                <c:v>39.657078329999997</c:v>
              </c:pt>
              <c:pt idx="77" formatCode="&quot;£&quot;#,##0.00">
                <c:v>40.132229770000002</c:v>
              </c:pt>
              <c:pt idx="78" formatCode="&quot;£&quot;#,##0.00">
                <c:v>41.055699429999997</c:v>
              </c:pt>
              <c:pt idx="79" formatCode="&quot;£&quot;#,##0.00">
                <c:v>41.25925428</c:v>
              </c:pt>
              <c:pt idx="80" formatCode="&quot;£&quot;#,##0.00">
                <c:v>41.732857709999998</c:v>
              </c:pt>
              <c:pt idx="81" formatCode="&quot;£&quot;#,##0.00">
                <c:v>42.362436899999999</c:v>
              </c:pt>
              <c:pt idx="82" formatCode="&quot;£&quot;#,##0.00">
                <c:v>42.666815409999998</c:v>
              </c:pt>
              <c:pt idx="83" formatCode="&quot;£&quot;#,##0.00">
                <c:v>43.062158439999997</c:v>
              </c:pt>
              <c:pt idx="84" formatCode="&quot;£&quot;#,##0.00">
                <c:v>43.934334920000005</c:v>
              </c:pt>
              <c:pt idx="85" formatCode="&quot;£&quot;#,##0.00">
                <c:v>45.04485245</c:v>
              </c:pt>
              <c:pt idx="86" formatCode="&quot;£&quot;#,##0.00">
                <c:v>45.480757600000004</c:v>
              </c:pt>
              <c:pt idx="87" formatCode="&quot;£&quot;#,##0.00">
                <c:v>45.651384020000002</c:v>
              </c:pt>
              <c:pt idx="88" formatCode="&quot;£&quot;#,##0.00">
                <c:v>46.310452979999994</c:v>
              </c:pt>
              <c:pt idx="89" formatCode="&quot;£&quot;#,##0.00">
                <c:v>46.644938409999995</c:v>
              </c:pt>
              <c:pt idx="90" formatCode="&quot;£&quot;#,##0.00">
                <c:v>46.921240659999995</c:v>
              </c:pt>
            </c:numLit>
          </c:val>
          <c:extLst>
            <c:ext xmlns:c16="http://schemas.microsoft.com/office/drawing/2014/chart" uri="{C3380CC4-5D6E-409C-BE32-E72D297353CC}">
              <c16:uniqueId val="{00000000-B5E7-4328-B289-D2EB8B771486}"/>
            </c:ext>
          </c:extLst>
        </c:ser>
        <c:ser>
          <c:idx val="2"/>
          <c:order val="1"/>
          <c:tx>
            <c:v>Forecast expenditure (£m) - Accredited applications that have not yet received payment</c:v>
          </c:tx>
          <c:spPr>
            <a:solidFill>
              <a:srgbClr val="FFC000"/>
            </a:solidFill>
          </c:spPr>
          <c:invertIfNegative val="0"/>
          <c:cat>
            <c:numLit>
              <c:formatCode>[$-F800]dddd\,\ mmmm\ dd\,\ yyyy</c:formatCode>
              <c:ptCount val="96"/>
              <c:pt idx="0">
                <c:v>41394</c:v>
              </c:pt>
              <c:pt idx="1">
                <c:v>41425</c:v>
              </c:pt>
              <c:pt idx="2">
                <c:v>41455</c:v>
              </c:pt>
              <c:pt idx="3">
                <c:v>41486</c:v>
              </c:pt>
              <c:pt idx="4">
                <c:v>41517</c:v>
              </c:pt>
              <c:pt idx="5">
                <c:v>41547</c:v>
              </c:pt>
              <c:pt idx="6">
                <c:v>41578</c:v>
              </c:pt>
              <c:pt idx="7">
                <c:v>41608</c:v>
              </c:pt>
              <c:pt idx="8">
                <c:v>41639</c:v>
              </c:pt>
              <c:pt idx="9">
                <c:v>41670</c:v>
              </c:pt>
              <c:pt idx="10">
                <c:v>41698</c:v>
              </c:pt>
              <c:pt idx="11">
                <c:v>41729</c:v>
              </c:pt>
              <c:pt idx="12">
                <c:v>41759</c:v>
              </c:pt>
              <c:pt idx="13">
                <c:v>41790</c:v>
              </c:pt>
              <c:pt idx="14">
                <c:v>41820</c:v>
              </c:pt>
              <c:pt idx="15">
                <c:v>41851</c:v>
              </c:pt>
              <c:pt idx="16">
                <c:v>41882</c:v>
              </c:pt>
              <c:pt idx="17">
                <c:v>41912</c:v>
              </c:pt>
              <c:pt idx="18">
                <c:v>41943</c:v>
              </c:pt>
              <c:pt idx="19">
                <c:v>41973</c:v>
              </c:pt>
              <c:pt idx="20">
                <c:v>42004</c:v>
              </c:pt>
              <c:pt idx="21">
                <c:v>42035</c:v>
              </c:pt>
              <c:pt idx="22">
                <c:v>42063</c:v>
              </c:pt>
              <c:pt idx="23">
                <c:v>42094</c:v>
              </c:pt>
              <c:pt idx="24">
                <c:v>42124</c:v>
              </c:pt>
              <c:pt idx="25">
                <c:v>42155</c:v>
              </c:pt>
              <c:pt idx="26">
                <c:v>42185</c:v>
              </c:pt>
              <c:pt idx="27">
                <c:v>42216</c:v>
              </c:pt>
              <c:pt idx="28">
                <c:v>42247</c:v>
              </c:pt>
              <c:pt idx="29">
                <c:v>42277</c:v>
              </c:pt>
              <c:pt idx="30">
                <c:v>42308</c:v>
              </c:pt>
              <c:pt idx="31">
                <c:v>42338</c:v>
              </c:pt>
              <c:pt idx="32">
                <c:v>42369</c:v>
              </c:pt>
              <c:pt idx="33">
                <c:v>42400</c:v>
              </c:pt>
              <c:pt idx="34">
                <c:v>42429</c:v>
              </c:pt>
              <c:pt idx="35">
                <c:v>42460</c:v>
              </c:pt>
              <c:pt idx="36">
                <c:v>42490</c:v>
              </c:pt>
              <c:pt idx="37">
                <c:v>42521</c:v>
              </c:pt>
              <c:pt idx="38">
                <c:v>42551</c:v>
              </c:pt>
              <c:pt idx="39">
                <c:v>42582</c:v>
              </c:pt>
              <c:pt idx="40">
                <c:v>42613</c:v>
              </c:pt>
              <c:pt idx="41">
                <c:v>42643</c:v>
              </c:pt>
              <c:pt idx="42">
                <c:v>42674</c:v>
              </c:pt>
              <c:pt idx="43">
                <c:v>42704</c:v>
              </c:pt>
              <c:pt idx="44">
                <c:v>42735</c:v>
              </c:pt>
              <c:pt idx="45">
                <c:v>42766</c:v>
              </c:pt>
              <c:pt idx="46">
                <c:v>42794</c:v>
              </c:pt>
              <c:pt idx="47">
                <c:v>42825</c:v>
              </c:pt>
              <c:pt idx="48">
                <c:v>42855</c:v>
              </c:pt>
              <c:pt idx="49">
                <c:v>42886</c:v>
              </c:pt>
              <c:pt idx="50">
                <c:v>42916</c:v>
              </c:pt>
              <c:pt idx="51">
                <c:v>42947</c:v>
              </c:pt>
              <c:pt idx="52">
                <c:v>42978</c:v>
              </c:pt>
              <c:pt idx="53">
                <c:v>43008</c:v>
              </c:pt>
              <c:pt idx="54">
                <c:v>43039</c:v>
              </c:pt>
              <c:pt idx="55">
                <c:v>43069</c:v>
              </c:pt>
              <c:pt idx="56">
                <c:v>43100</c:v>
              </c:pt>
              <c:pt idx="57">
                <c:v>43131</c:v>
              </c:pt>
              <c:pt idx="58">
                <c:v>43159</c:v>
              </c:pt>
              <c:pt idx="59">
                <c:v>43190</c:v>
              </c:pt>
              <c:pt idx="60">
                <c:v>43220</c:v>
              </c:pt>
              <c:pt idx="61">
                <c:v>43251</c:v>
              </c:pt>
              <c:pt idx="62">
                <c:v>43281</c:v>
              </c:pt>
              <c:pt idx="63">
                <c:v>43312</c:v>
              </c:pt>
              <c:pt idx="64">
                <c:v>43343</c:v>
              </c:pt>
              <c:pt idx="65">
                <c:v>43373</c:v>
              </c:pt>
              <c:pt idx="66">
                <c:v>43404</c:v>
              </c:pt>
              <c:pt idx="67">
                <c:v>43434</c:v>
              </c:pt>
              <c:pt idx="68">
                <c:v>43465</c:v>
              </c:pt>
              <c:pt idx="69">
                <c:v>43496</c:v>
              </c:pt>
              <c:pt idx="70">
                <c:v>43524</c:v>
              </c:pt>
              <c:pt idx="71">
                <c:v>43555</c:v>
              </c:pt>
              <c:pt idx="72">
                <c:v>43585</c:v>
              </c:pt>
              <c:pt idx="73">
                <c:v>43616</c:v>
              </c:pt>
              <c:pt idx="74">
                <c:v>43646</c:v>
              </c:pt>
              <c:pt idx="75">
                <c:v>43677</c:v>
              </c:pt>
              <c:pt idx="76">
                <c:v>43708</c:v>
              </c:pt>
              <c:pt idx="77">
                <c:v>43738</c:v>
              </c:pt>
              <c:pt idx="78">
                <c:v>43769</c:v>
              </c:pt>
              <c:pt idx="79">
                <c:v>43799</c:v>
              </c:pt>
              <c:pt idx="80">
                <c:v>43830</c:v>
              </c:pt>
              <c:pt idx="81">
                <c:v>43861</c:v>
              </c:pt>
              <c:pt idx="82">
                <c:v>43890</c:v>
              </c:pt>
              <c:pt idx="83">
                <c:v>43921</c:v>
              </c:pt>
              <c:pt idx="84">
                <c:v>43951</c:v>
              </c:pt>
              <c:pt idx="85">
                <c:v>43982</c:v>
              </c:pt>
              <c:pt idx="86">
                <c:v>44012</c:v>
              </c:pt>
              <c:pt idx="87">
                <c:v>44043</c:v>
              </c:pt>
              <c:pt idx="88">
                <c:v>44074</c:v>
              </c:pt>
              <c:pt idx="89">
                <c:v>44104</c:v>
              </c:pt>
              <c:pt idx="90">
                <c:v>44135</c:v>
              </c:pt>
              <c:pt idx="91">
                <c:v>44165</c:v>
              </c:pt>
              <c:pt idx="92">
                <c:v>44196</c:v>
              </c:pt>
              <c:pt idx="93">
                <c:v>44227</c:v>
              </c:pt>
              <c:pt idx="94">
                <c:v>44255</c:v>
              </c:pt>
              <c:pt idx="95">
                <c:v>44286</c:v>
              </c:pt>
            </c:numLit>
          </c:cat>
          <c:val>
            <c:numLit>
              <c:formatCode>General</c:formatCode>
              <c:ptCount val="96"/>
              <c:pt idx="60" formatCode="&quot;£&quot;#,##0.00">
                <c:v>9.9362495758999998</c:v>
              </c:pt>
              <c:pt idx="61" formatCode="&quot;£&quot;#,##0.00">
                <c:v>9.7736559946000003</c:v>
              </c:pt>
              <c:pt idx="62" formatCode="&quot;£&quot;#,##0.00">
                <c:v>10.108968328</c:v>
              </c:pt>
              <c:pt idx="63" formatCode="&quot;£&quot;#,##0.00">
                <c:v>9.4616997445000006</c:v>
              </c:pt>
              <c:pt idx="64" formatCode="&quot;£&quot;#,##0.00">
                <c:v>10.023340736</c:v>
              </c:pt>
              <c:pt idx="65" formatCode="&quot;£&quot;#,##0.00">
                <c:v>9.6558815800000009</c:v>
              </c:pt>
              <c:pt idx="66" formatCode="&quot;£&quot;#,##0.00">
                <c:v>9.7017579999999999</c:v>
              </c:pt>
              <c:pt idx="67" formatCode="&quot;£&quot;#,##0.00">
                <c:v>10.20972313</c:v>
              </c:pt>
              <c:pt idx="68" formatCode="&quot;£&quot;#,##0.00">
                <c:v>9.7080430999999994</c:v>
              </c:pt>
              <c:pt idx="69" formatCode="&quot;£&quot;#,##0.00">
                <c:v>10.87459351</c:v>
              </c:pt>
              <c:pt idx="70" formatCode="&quot;£&quot;#,##0.00">
                <c:v>11.171605509999999</c:v>
              </c:pt>
              <c:pt idx="71" formatCode="&quot;£&quot;#,##0.00">
                <c:v>10.879732390000001</c:v>
              </c:pt>
              <c:pt idx="72" formatCode="&quot;£&quot;#,##0.00">
                <c:v>10.75957412</c:v>
              </c:pt>
              <c:pt idx="73" formatCode="&quot;£&quot;#,##0.00">
                <c:v>10.539889669999999</c:v>
              </c:pt>
              <c:pt idx="74" formatCode="&quot;£&quot;#,##0.00">
                <c:v>9.7926078299999997</c:v>
              </c:pt>
              <c:pt idx="75" formatCode="&quot;£&quot;#,##0.00">
                <c:v>10.30884036</c:v>
              </c:pt>
              <c:pt idx="76" formatCode="&quot;£&quot;#,##0.00">
                <c:v>10.0156671</c:v>
              </c:pt>
              <c:pt idx="77" formatCode="&quot;£&quot;#,##0.00">
                <c:v>10.021181550000001</c:v>
              </c:pt>
              <c:pt idx="78" formatCode="&quot;£&quot;#,##0.00">
                <c:v>9.3306021500000007</c:v>
              </c:pt>
              <c:pt idx="79" formatCode="&quot;£&quot;#,##0.00">
                <c:v>9.2029804899999998</c:v>
              </c:pt>
              <c:pt idx="80" formatCode="&quot;£&quot;#,##0.00">
                <c:v>8.9337875499999999</c:v>
              </c:pt>
              <c:pt idx="81" formatCode="&quot;£&quot;#,##0.00">
                <c:v>8.0951150900000002</c:v>
              </c:pt>
              <c:pt idx="82" formatCode="&quot;£&quot;#,##0.00">
                <c:v>7.8165796900000002</c:v>
              </c:pt>
              <c:pt idx="83" formatCode="&quot;£&quot;#,##0.00">
                <c:v>7.5563004200000004</c:v>
              </c:pt>
              <c:pt idx="84" formatCode="&quot;£&quot;#,##0.00">
                <c:v>6.9979495099999998</c:v>
              </c:pt>
              <c:pt idx="85" formatCode="&quot;£&quot;#,##0.00">
                <c:v>5.88717253</c:v>
              </c:pt>
              <c:pt idx="86" formatCode="&quot;£&quot;#,##0.00">
                <c:v>5.62927015</c:v>
              </c:pt>
              <c:pt idx="87" formatCode="&quot;£&quot;#,##0.00">
                <c:v>5.6412408099999993</c:v>
              </c:pt>
              <c:pt idx="88" formatCode="&quot;£&quot;#,##0.00">
                <c:v>5.0324700999999994</c:v>
              </c:pt>
              <c:pt idx="89" formatCode="&quot;£&quot;#,##0.00">
                <c:v>4.9875542900000003</c:v>
              </c:pt>
              <c:pt idx="90" formatCode="&quot;£&quot;#,##0.00">
                <c:v>4.6093071500000002</c:v>
              </c:pt>
            </c:numLit>
          </c:val>
          <c:extLst>
            <c:ext xmlns:c16="http://schemas.microsoft.com/office/drawing/2014/chart" uri="{C3380CC4-5D6E-409C-BE32-E72D297353CC}">
              <c16:uniqueId val="{00000001-B5E7-4328-B289-D2EB8B771486}"/>
            </c:ext>
          </c:extLst>
        </c:ser>
        <c:ser>
          <c:idx val="1"/>
          <c:order val="2"/>
          <c:tx>
            <c:v>Forecast expenditure (£m) - Full applications that have not yet received accreditation</c:v>
          </c:tx>
          <c:spPr>
            <a:solidFill>
              <a:srgbClr val="FF0000"/>
            </a:solidFill>
          </c:spPr>
          <c:invertIfNegative val="0"/>
          <c:cat>
            <c:numLit>
              <c:formatCode>[$-F800]dddd\,\ mmmm\ dd\,\ yyyy</c:formatCode>
              <c:ptCount val="96"/>
              <c:pt idx="0">
                <c:v>41394</c:v>
              </c:pt>
              <c:pt idx="1">
                <c:v>41425</c:v>
              </c:pt>
              <c:pt idx="2">
                <c:v>41455</c:v>
              </c:pt>
              <c:pt idx="3">
                <c:v>41486</c:v>
              </c:pt>
              <c:pt idx="4">
                <c:v>41517</c:v>
              </c:pt>
              <c:pt idx="5">
                <c:v>41547</c:v>
              </c:pt>
              <c:pt idx="6">
                <c:v>41578</c:v>
              </c:pt>
              <c:pt idx="7">
                <c:v>41608</c:v>
              </c:pt>
              <c:pt idx="8">
                <c:v>41639</c:v>
              </c:pt>
              <c:pt idx="9">
                <c:v>41670</c:v>
              </c:pt>
              <c:pt idx="10">
                <c:v>41698</c:v>
              </c:pt>
              <c:pt idx="11">
                <c:v>41729</c:v>
              </c:pt>
              <c:pt idx="12">
                <c:v>41759</c:v>
              </c:pt>
              <c:pt idx="13">
                <c:v>41790</c:v>
              </c:pt>
              <c:pt idx="14">
                <c:v>41820</c:v>
              </c:pt>
              <c:pt idx="15">
                <c:v>41851</c:v>
              </c:pt>
              <c:pt idx="16">
                <c:v>41882</c:v>
              </c:pt>
              <c:pt idx="17">
                <c:v>41912</c:v>
              </c:pt>
              <c:pt idx="18">
                <c:v>41943</c:v>
              </c:pt>
              <c:pt idx="19">
                <c:v>41973</c:v>
              </c:pt>
              <c:pt idx="20">
                <c:v>42004</c:v>
              </c:pt>
              <c:pt idx="21">
                <c:v>42035</c:v>
              </c:pt>
              <c:pt idx="22">
                <c:v>42063</c:v>
              </c:pt>
              <c:pt idx="23">
                <c:v>42094</c:v>
              </c:pt>
              <c:pt idx="24">
                <c:v>42124</c:v>
              </c:pt>
              <c:pt idx="25">
                <c:v>42155</c:v>
              </c:pt>
              <c:pt idx="26">
                <c:v>42185</c:v>
              </c:pt>
              <c:pt idx="27">
                <c:v>42216</c:v>
              </c:pt>
              <c:pt idx="28">
                <c:v>42247</c:v>
              </c:pt>
              <c:pt idx="29">
                <c:v>42277</c:v>
              </c:pt>
              <c:pt idx="30">
                <c:v>42308</c:v>
              </c:pt>
              <c:pt idx="31">
                <c:v>42338</c:v>
              </c:pt>
              <c:pt idx="32">
                <c:v>42369</c:v>
              </c:pt>
              <c:pt idx="33">
                <c:v>42400</c:v>
              </c:pt>
              <c:pt idx="34">
                <c:v>42429</c:v>
              </c:pt>
              <c:pt idx="35">
                <c:v>42460</c:v>
              </c:pt>
              <c:pt idx="36">
                <c:v>42490</c:v>
              </c:pt>
              <c:pt idx="37">
                <c:v>42521</c:v>
              </c:pt>
              <c:pt idx="38">
                <c:v>42551</c:v>
              </c:pt>
              <c:pt idx="39">
                <c:v>42582</c:v>
              </c:pt>
              <c:pt idx="40">
                <c:v>42613</c:v>
              </c:pt>
              <c:pt idx="41">
                <c:v>42643</c:v>
              </c:pt>
              <c:pt idx="42">
                <c:v>42674</c:v>
              </c:pt>
              <c:pt idx="43">
                <c:v>42704</c:v>
              </c:pt>
              <c:pt idx="44">
                <c:v>42735</c:v>
              </c:pt>
              <c:pt idx="45">
                <c:v>42766</c:v>
              </c:pt>
              <c:pt idx="46">
                <c:v>42794</c:v>
              </c:pt>
              <c:pt idx="47">
                <c:v>42825</c:v>
              </c:pt>
              <c:pt idx="48">
                <c:v>42855</c:v>
              </c:pt>
              <c:pt idx="49">
                <c:v>42886</c:v>
              </c:pt>
              <c:pt idx="50">
                <c:v>42916</c:v>
              </c:pt>
              <c:pt idx="51">
                <c:v>42947</c:v>
              </c:pt>
              <c:pt idx="52">
                <c:v>42978</c:v>
              </c:pt>
              <c:pt idx="53">
                <c:v>43008</c:v>
              </c:pt>
              <c:pt idx="54">
                <c:v>43039</c:v>
              </c:pt>
              <c:pt idx="55">
                <c:v>43069</c:v>
              </c:pt>
              <c:pt idx="56">
                <c:v>43100</c:v>
              </c:pt>
              <c:pt idx="57">
                <c:v>43131</c:v>
              </c:pt>
              <c:pt idx="58">
                <c:v>43159</c:v>
              </c:pt>
              <c:pt idx="59">
                <c:v>43190</c:v>
              </c:pt>
              <c:pt idx="60">
                <c:v>43220</c:v>
              </c:pt>
              <c:pt idx="61">
                <c:v>43251</c:v>
              </c:pt>
              <c:pt idx="62">
                <c:v>43281</c:v>
              </c:pt>
              <c:pt idx="63">
                <c:v>43312</c:v>
              </c:pt>
              <c:pt idx="64">
                <c:v>43343</c:v>
              </c:pt>
              <c:pt idx="65">
                <c:v>43373</c:v>
              </c:pt>
              <c:pt idx="66">
                <c:v>43404</c:v>
              </c:pt>
              <c:pt idx="67">
                <c:v>43434</c:v>
              </c:pt>
              <c:pt idx="68">
                <c:v>43465</c:v>
              </c:pt>
              <c:pt idx="69">
                <c:v>43496</c:v>
              </c:pt>
              <c:pt idx="70">
                <c:v>43524</c:v>
              </c:pt>
              <c:pt idx="71">
                <c:v>43555</c:v>
              </c:pt>
              <c:pt idx="72">
                <c:v>43585</c:v>
              </c:pt>
              <c:pt idx="73">
                <c:v>43616</c:v>
              </c:pt>
              <c:pt idx="74">
                <c:v>43646</c:v>
              </c:pt>
              <c:pt idx="75">
                <c:v>43677</c:v>
              </c:pt>
              <c:pt idx="76">
                <c:v>43708</c:v>
              </c:pt>
              <c:pt idx="77">
                <c:v>43738</c:v>
              </c:pt>
              <c:pt idx="78">
                <c:v>43769</c:v>
              </c:pt>
              <c:pt idx="79">
                <c:v>43799</c:v>
              </c:pt>
              <c:pt idx="80">
                <c:v>43830</c:v>
              </c:pt>
              <c:pt idx="81">
                <c:v>43861</c:v>
              </c:pt>
              <c:pt idx="82">
                <c:v>43890</c:v>
              </c:pt>
              <c:pt idx="83">
                <c:v>43921</c:v>
              </c:pt>
              <c:pt idx="84">
                <c:v>43951</c:v>
              </c:pt>
              <c:pt idx="85">
                <c:v>43982</c:v>
              </c:pt>
              <c:pt idx="86">
                <c:v>44012</c:v>
              </c:pt>
              <c:pt idx="87">
                <c:v>44043</c:v>
              </c:pt>
              <c:pt idx="88">
                <c:v>44074</c:v>
              </c:pt>
              <c:pt idx="89">
                <c:v>44104</c:v>
              </c:pt>
              <c:pt idx="90">
                <c:v>44135</c:v>
              </c:pt>
              <c:pt idx="91">
                <c:v>44165</c:v>
              </c:pt>
              <c:pt idx="92">
                <c:v>44196</c:v>
              </c:pt>
              <c:pt idx="93">
                <c:v>44227</c:v>
              </c:pt>
              <c:pt idx="94">
                <c:v>44255</c:v>
              </c:pt>
              <c:pt idx="95">
                <c:v>44286</c:v>
              </c:pt>
            </c:numLit>
          </c:cat>
          <c:val>
            <c:numLit>
              <c:formatCode>General</c:formatCode>
              <c:ptCount val="96"/>
              <c:pt idx="60" formatCode="&quot;£&quot;#,##0.00">
                <c:v>11.793794692000001</c:v>
              </c:pt>
              <c:pt idx="61" formatCode="&quot;£&quot;#,##0.00">
                <c:v>12.100637608</c:v>
              </c:pt>
              <c:pt idx="62" formatCode="&quot;£&quot;#,##0.00">
                <c:v>10.649837867</c:v>
              </c:pt>
              <c:pt idx="63" formatCode="&quot;£&quot;#,##0.00">
                <c:v>8.2831359406999994</c:v>
              </c:pt>
              <c:pt idx="64" formatCode="&quot;£&quot;#,##0.00">
                <c:v>5.8770563285000001</c:v>
              </c:pt>
              <c:pt idx="65" formatCode="&quot;£&quot;#,##0.00">
                <c:v>6.9983750999999996</c:v>
              </c:pt>
              <c:pt idx="66" formatCode="&quot;£&quot;#,##0.00">
                <c:v>5.7851949999999999</c:v>
              </c:pt>
              <c:pt idx="67" formatCode="&quot;£&quot;#,##0.00">
                <c:v>5.5344396500000004</c:v>
              </c:pt>
              <c:pt idx="68" formatCode="&quot;£&quot;#,##0.00">
                <c:v>4.9520189999999999</c:v>
              </c:pt>
              <c:pt idx="69" formatCode="&quot;£&quot;#,##0.00">
                <c:v>3.8299935600000001</c:v>
              </c:pt>
              <c:pt idx="70" formatCode="&quot;£&quot;#,##0.00">
                <c:v>2.8688819799999998</c:v>
              </c:pt>
              <c:pt idx="71" formatCode="&quot;£&quot;#,##0.00">
                <c:v>2.6722071600000001</c:v>
              </c:pt>
              <c:pt idx="72" formatCode="&quot;£&quot;#,##0.00">
                <c:v>2.1056016899999999</c:v>
              </c:pt>
              <c:pt idx="73" formatCode="&quot;£&quot;#,##0.00">
                <c:v>2.4689776600000002</c:v>
              </c:pt>
              <c:pt idx="74" formatCode="&quot;£&quot;#,##0.00">
                <c:v>2.1911518800000001</c:v>
              </c:pt>
              <c:pt idx="75" formatCode="&quot;£&quot;#,##0.00">
                <c:v>1.5035133600000001</c:v>
              </c:pt>
              <c:pt idx="76" formatCode="&quot;£&quot;#,##0.00">
                <c:v>1.2293797900000001</c:v>
              </c:pt>
              <c:pt idx="77" formatCode="&quot;£&quot;#,##0.00">
                <c:v>0.84691833999999999</c:v>
              </c:pt>
              <c:pt idx="78" formatCode="&quot;£&quot;#,##0.00">
                <c:v>0.70323378000000003</c:v>
              </c:pt>
              <c:pt idx="79" formatCode="&quot;£&quot;#,##0.00">
                <c:v>0.65438304000000003</c:v>
              </c:pt>
              <c:pt idx="80" formatCode="&quot;£&quot;#,##0.00">
                <c:v>0.65568181999999997</c:v>
              </c:pt>
              <c:pt idx="81" formatCode="&quot;£&quot;#,##0.00">
                <c:v>0.53881723000000004</c:v>
              </c:pt>
              <c:pt idx="82" formatCode="&quot;£&quot;#,##0.00">
                <c:v>0.74037103000000004</c:v>
              </c:pt>
              <c:pt idx="83" formatCode="&quot;£&quot;#,##0.00">
                <c:v>0.62291138000000001</c:v>
              </c:pt>
              <c:pt idx="84" formatCode="&quot;£&quot;#,##0.00">
                <c:v>0.36445101000000002</c:v>
              </c:pt>
              <c:pt idx="85" formatCode="&quot;£&quot;#,##0.00">
                <c:v>0.31100262000000001</c:v>
              </c:pt>
              <c:pt idx="86" formatCode="&quot;£&quot;#,##0.00">
                <c:v>0.30745968000000001</c:v>
              </c:pt>
              <c:pt idx="87" formatCode="&quot;£&quot;#,##0.00">
                <c:v>0.38057072999999997</c:v>
              </c:pt>
              <c:pt idx="88" formatCode="&quot;£&quot;#,##0.00">
                <c:v>0.37836980999999997</c:v>
              </c:pt>
              <c:pt idx="89" formatCode="&quot;£&quot;#,##0.00">
                <c:v>0.54802619999999991</c:v>
              </c:pt>
              <c:pt idx="90" formatCode="&quot;£&quot;#,##0.00">
                <c:v>0.43813695000000002</c:v>
              </c:pt>
            </c:numLit>
          </c:val>
          <c:extLst>
            <c:ext xmlns:c16="http://schemas.microsoft.com/office/drawing/2014/chart" uri="{C3380CC4-5D6E-409C-BE32-E72D297353CC}">
              <c16:uniqueId val="{00000002-B5E7-4328-B289-D2EB8B771486}"/>
            </c:ext>
          </c:extLst>
        </c:ser>
        <c:ser>
          <c:idx val="0"/>
          <c:order val="3"/>
          <c:tx>
            <c:v>Forecast expenditure (£m) - Preliminary Applications</c:v>
          </c:tx>
          <c:spPr>
            <a:solidFill>
              <a:srgbClr val="0070C0"/>
            </a:solidFill>
          </c:spPr>
          <c:invertIfNegative val="0"/>
          <c:cat>
            <c:numLit>
              <c:formatCode>[$-F800]dddd\,\ mmmm\ dd\,\ yyyy</c:formatCode>
              <c:ptCount val="96"/>
              <c:pt idx="0">
                <c:v>41394</c:v>
              </c:pt>
              <c:pt idx="1">
                <c:v>41425</c:v>
              </c:pt>
              <c:pt idx="2">
                <c:v>41455</c:v>
              </c:pt>
              <c:pt idx="3">
                <c:v>41486</c:v>
              </c:pt>
              <c:pt idx="4">
                <c:v>41517</c:v>
              </c:pt>
              <c:pt idx="5">
                <c:v>41547</c:v>
              </c:pt>
              <c:pt idx="6">
                <c:v>41578</c:v>
              </c:pt>
              <c:pt idx="7">
                <c:v>41608</c:v>
              </c:pt>
              <c:pt idx="8">
                <c:v>41639</c:v>
              </c:pt>
              <c:pt idx="9">
                <c:v>41670</c:v>
              </c:pt>
              <c:pt idx="10">
                <c:v>41698</c:v>
              </c:pt>
              <c:pt idx="11">
                <c:v>41729</c:v>
              </c:pt>
              <c:pt idx="12">
                <c:v>41759</c:v>
              </c:pt>
              <c:pt idx="13">
                <c:v>41790</c:v>
              </c:pt>
              <c:pt idx="14">
                <c:v>41820</c:v>
              </c:pt>
              <c:pt idx="15">
                <c:v>41851</c:v>
              </c:pt>
              <c:pt idx="16">
                <c:v>41882</c:v>
              </c:pt>
              <c:pt idx="17">
                <c:v>41912</c:v>
              </c:pt>
              <c:pt idx="18">
                <c:v>41943</c:v>
              </c:pt>
              <c:pt idx="19">
                <c:v>41973</c:v>
              </c:pt>
              <c:pt idx="20">
                <c:v>42004</c:v>
              </c:pt>
              <c:pt idx="21">
                <c:v>42035</c:v>
              </c:pt>
              <c:pt idx="22">
                <c:v>42063</c:v>
              </c:pt>
              <c:pt idx="23">
                <c:v>42094</c:v>
              </c:pt>
              <c:pt idx="24">
                <c:v>42124</c:v>
              </c:pt>
              <c:pt idx="25">
                <c:v>42155</c:v>
              </c:pt>
              <c:pt idx="26">
                <c:v>42185</c:v>
              </c:pt>
              <c:pt idx="27">
                <c:v>42216</c:v>
              </c:pt>
              <c:pt idx="28">
                <c:v>42247</c:v>
              </c:pt>
              <c:pt idx="29">
                <c:v>42277</c:v>
              </c:pt>
              <c:pt idx="30">
                <c:v>42308</c:v>
              </c:pt>
              <c:pt idx="31">
                <c:v>42338</c:v>
              </c:pt>
              <c:pt idx="32">
                <c:v>42369</c:v>
              </c:pt>
              <c:pt idx="33">
                <c:v>42400</c:v>
              </c:pt>
              <c:pt idx="34">
                <c:v>42429</c:v>
              </c:pt>
              <c:pt idx="35">
                <c:v>42460</c:v>
              </c:pt>
              <c:pt idx="36">
                <c:v>42490</c:v>
              </c:pt>
              <c:pt idx="37">
                <c:v>42521</c:v>
              </c:pt>
              <c:pt idx="38">
                <c:v>42551</c:v>
              </c:pt>
              <c:pt idx="39">
                <c:v>42582</c:v>
              </c:pt>
              <c:pt idx="40">
                <c:v>42613</c:v>
              </c:pt>
              <c:pt idx="41">
                <c:v>42643</c:v>
              </c:pt>
              <c:pt idx="42">
                <c:v>42674</c:v>
              </c:pt>
              <c:pt idx="43">
                <c:v>42704</c:v>
              </c:pt>
              <c:pt idx="44">
                <c:v>42735</c:v>
              </c:pt>
              <c:pt idx="45">
                <c:v>42766</c:v>
              </c:pt>
              <c:pt idx="46">
                <c:v>42794</c:v>
              </c:pt>
              <c:pt idx="47">
                <c:v>42825</c:v>
              </c:pt>
              <c:pt idx="48">
                <c:v>42855</c:v>
              </c:pt>
              <c:pt idx="49">
                <c:v>42886</c:v>
              </c:pt>
              <c:pt idx="50">
                <c:v>42916</c:v>
              </c:pt>
              <c:pt idx="51">
                <c:v>42947</c:v>
              </c:pt>
              <c:pt idx="52">
                <c:v>42978</c:v>
              </c:pt>
              <c:pt idx="53">
                <c:v>43008</c:v>
              </c:pt>
              <c:pt idx="54">
                <c:v>43039</c:v>
              </c:pt>
              <c:pt idx="55">
                <c:v>43069</c:v>
              </c:pt>
              <c:pt idx="56">
                <c:v>43100</c:v>
              </c:pt>
              <c:pt idx="57">
                <c:v>43131</c:v>
              </c:pt>
              <c:pt idx="58">
                <c:v>43159</c:v>
              </c:pt>
              <c:pt idx="59">
                <c:v>43190</c:v>
              </c:pt>
              <c:pt idx="60">
                <c:v>43220</c:v>
              </c:pt>
              <c:pt idx="61">
                <c:v>43251</c:v>
              </c:pt>
              <c:pt idx="62">
                <c:v>43281</c:v>
              </c:pt>
              <c:pt idx="63">
                <c:v>43312</c:v>
              </c:pt>
              <c:pt idx="64">
                <c:v>43343</c:v>
              </c:pt>
              <c:pt idx="65">
                <c:v>43373</c:v>
              </c:pt>
              <c:pt idx="66">
                <c:v>43404</c:v>
              </c:pt>
              <c:pt idx="67">
                <c:v>43434</c:v>
              </c:pt>
              <c:pt idx="68">
                <c:v>43465</c:v>
              </c:pt>
              <c:pt idx="69">
                <c:v>43496</c:v>
              </c:pt>
              <c:pt idx="70">
                <c:v>43524</c:v>
              </c:pt>
              <c:pt idx="71">
                <c:v>43555</c:v>
              </c:pt>
              <c:pt idx="72">
                <c:v>43585</c:v>
              </c:pt>
              <c:pt idx="73">
                <c:v>43616</c:v>
              </c:pt>
              <c:pt idx="74">
                <c:v>43646</c:v>
              </c:pt>
              <c:pt idx="75">
                <c:v>43677</c:v>
              </c:pt>
              <c:pt idx="76">
                <c:v>43708</c:v>
              </c:pt>
              <c:pt idx="77">
                <c:v>43738</c:v>
              </c:pt>
              <c:pt idx="78">
                <c:v>43769</c:v>
              </c:pt>
              <c:pt idx="79">
                <c:v>43799</c:v>
              </c:pt>
              <c:pt idx="80">
                <c:v>43830</c:v>
              </c:pt>
              <c:pt idx="81">
                <c:v>43861</c:v>
              </c:pt>
              <c:pt idx="82">
                <c:v>43890</c:v>
              </c:pt>
              <c:pt idx="83">
                <c:v>43921</c:v>
              </c:pt>
              <c:pt idx="84">
                <c:v>43951</c:v>
              </c:pt>
              <c:pt idx="85">
                <c:v>43982</c:v>
              </c:pt>
              <c:pt idx="86">
                <c:v>44012</c:v>
              </c:pt>
              <c:pt idx="87">
                <c:v>44043</c:v>
              </c:pt>
              <c:pt idx="88">
                <c:v>44074</c:v>
              </c:pt>
              <c:pt idx="89">
                <c:v>44104</c:v>
              </c:pt>
              <c:pt idx="90">
                <c:v>44135</c:v>
              </c:pt>
              <c:pt idx="91">
                <c:v>44165</c:v>
              </c:pt>
              <c:pt idx="92">
                <c:v>44196</c:v>
              </c:pt>
              <c:pt idx="93">
                <c:v>44227</c:v>
              </c:pt>
              <c:pt idx="94">
                <c:v>44255</c:v>
              </c:pt>
              <c:pt idx="95">
                <c:v>44286</c:v>
              </c:pt>
            </c:numLit>
          </c:cat>
          <c:val>
            <c:numLit>
              <c:formatCode>General</c:formatCode>
              <c:ptCount val="96"/>
              <c:pt idx="60" formatCode="&quot;£&quot;#,##0.00">
                <c:v>0.35217605622000003</c:v>
              </c:pt>
              <c:pt idx="61" formatCode="&quot;£&quot;#,##0.00">
                <c:v>0.36126535184999997</c:v>
              </c:pt>
              <c:pt idx="62" formatCode="&quot;£&quot;#,##0.00">
                <c:v>0.36404565306999997</c:v>
              </c:pt>
              <c:pt idx="63" formatCode="&quot;£&quot;#,##0.00">
                <c:v>0.42270187031000001</c:v>
              </c:pt>
              <c:pt idx="64" formatCode="&quot;£&quot;#,##0.00">
                <c:v>0.40127615013000001</c:v>
              </c:pt>
              <c:pt idx="65" formatCode="&quot;£&quot;#,##0.00">
                <c:v>0.41232383</c:v>
              </c:pt>
              <c:pt idx="66" formatCode="&quot;£&quot;#,##0.00">
                <c:v>0.34189799999999998</c:v>
              </c:pt>
              <c:pt idx="67" formatCode="&quot;£&quot;#,##0.00">
                <c:v>0.34476382</c:v>
              </c:pt>
              <c:pt idx="68" formatCode="&quot;£&quot;#,##0.00">
                <c:v>0.34346272</c:v>
              </c:pt>
              <c:pt idx="69" formatCode="&quot;£&quot;#,##0.00">
                <c:v>0.34499879999999999</c:v>
              </c:pt>
              <c:pt idx="70" formatCode="&quot;£&quot;#,##0.00">
                <c:v>0.34599186999999998</c:v>
              </c:pt>
              <c:pt idx="71" formatCode="&quot;£&quot;#,##0.00">
                <c:v>0.34728413000000002</c:v>
              </c:pt>
              <c:pt idx="72" formatCode="&quot;£&quot;#,##0.00">
                <c:v>0.34752940000000004</c:v>
              </c:pt>
              <c:pt idx="73" formatCode="&quot;£&quot;#,##0.00">
                <c:v>0.34893927000000002</c:v>
              </c:pt>
              <c:pt idx="74" formatCode="&quot;£&quot;#,##0.00">
                <c:v>0.34791779</c:v>
              </c:pt>
              <c:pt idx="75" formatCode="&quot;£&quot;#,##0.00">
                <c:v>0.34867448000000001</c:v>
              </c:pt>
              <c:pt idx="76" formatCode="&quot;£&quot;#,##0.00">
                <c:v>0.34984308000000003</c:v>
              </c:pt>
              <c:pt idx="77" formatCode="&quot;£&quot;#,##0.00">
                <c:v>0.3518153</c:v>
              </c:pt>
              <c:pt idx="78" formatCode="&quot;£&quot;#,##0.00">
                <c:v>0.41564902000000004</c:v>
              </c:pt>
              <c:pt idx="79" formatCode="&quot;£&quot;#,##0.00">
                <c:v>0.42208381</c:v>
              </c:pt>
              <c:pt idx="80" formatCode="&quot;£&quot;#,##0.00">
                <c:v>0.42406728000000005</c:v>
              </c:pt>
              <c:pt idx="81" formatCode="&quot;£&quot;#,##0.00">
                <c:v>0.42116209999999998</c:v>
              </c:pt>
              <c:pt idx="82" formatCode="&quot;£&quot;#,##0.00">
                <c:v>0.35267865000000004</c:v>
              </c:pt>
              <c:pt idx="83" formatCode="&quot;£&quot;#,##0.00">
                <c:v>0.42148721</c:v>
              </c:pt>
              <c:pt idx="84" formatCode="&quot;£&quot;#,##0.00">
                <c:v>0.42388039</c:v>
              </c:pt>
              <c:pt idx="85" formatCode="&quot;£&quot;#,##0.00">
                <c:v>0.42234745000000001</c:v>
              </c:pt>
              <c:pt idx="86" formatCode="&quot;£&quot;#,##0.00">
                <c:v>0.42250799</c:v>
              </c:pt>
              <c:pt idx="87" formatCode="&quot;£&quot;#,##0.00">
                <c:v>0.35480096999999999</c:v>
              </c:pt>
              <c:pt idx="88" formatCode="&quot;£&quot;#,##0.00">
                <c:v>0.35532928000000003</c:v>
              </c:pt>
              <c:pt idx="89" formatCode="&quot;£&quot;#,##0.00">
                <c:v>0.35678321000000002</c:v>
              </c:pt>
              <c:pt idx="90" formatCode="&quot;£&quot;#,##0.00">
                <c:v>0.35647800000000002</c:v>
              </c:pt>
            </c:numLit>
          </c:val>
          <c:extLst>
            <c:ext xmlns:c16="http://schemas.microsoft.com/office/drawing/2014/chart" uri="{C3380CC4-5D6E-409C-BE32-E72D297353CC}">
              <c16:uniqueId val="{00000003-B5E7-4328-B289-D2EB8B771486}"/>
            </c:ext>
          </c:extLst>
        </c:ser>
        <c:ser>
          <c:idx val="5"/>
          <c:order val="4"/>
          <c:tx>
            <c:v>Forecast expenditure (£m) - Tariff Guarantee applications that have been granted</c:v>
          </c:tx>
          <c:spPr>
            <a:solidFill>
              <a:srgbClr val="ED7D31"/>
            </a:solidFill>
          </c:spPr>
          <c:invertIfNegative val="0"/>
          <c:cat>
            <c:numLit>
              <c:formatCode>[$-F800]dddd\,\ mmmm\ dd\,\ yyyy</c:formatCode>
              <c:ptCount val="96"/>
              <c:pt idx="0">
                <c:v>41394</c:v>
              </c:pt>
              <c:pt idx="1">
                <c:v>41425</c:v>
              </c:pt>
              <c:pt idx="2">
                <c:v>41455</c:v>
              </c:pt>
              <c:pt idx="3">
                <c:v>41486</c:v>
              </c:pt>
              <c:pt idx="4">
                <c:v>41517</c:v>
              </c:pt>
              <c:pt idx="5">
                <c:v>41547</c:v>
              </c:pt>
              <c:pt idx="6">
                <c:v>41578</c:v>
              </c:pt>
              <c:pt idx="7">
                <c:v>41608</c:v>
              </c:pt>
              <c:pt idx="8">
                <c:v>41639</c:v>
              </c:pt>
              <c:pt idx="9">
                <c:v>41670</c:v>
              </c:pt>
              <c:pt idx="10">
                <c:v>41698</c:v>
              </c:pt>
              <c:pt idx="11">
                <c:v>41729</c:v>
              </c:pt>
              <c:pt idx="12">
                <c:v>41759</c:v>
              </c:pt>
              <c:pt idx="13">
                <c:v>41790</c:v>
              </c:pt>
              <c:pt idx="14">
                <c:v>41820</c:v>
              </c:pt>
              <c:pt idx="15">
                <c:v>41851</c:v>
              </c:pt>
              <c:pt idx="16">
                <c:v>41882</c:v>
              </c:pt>
              <c:pt idx="17">
                <c:v>41912</c:v>
              </c:pt>
              <c:pt idx="18">
                <c:v>41943</c:v>
              </c:pt>
              <c:pt idx="19">
                <c:v>41973</c:v>
              </c:pt>
              <c:pt idx="20">
                <c:v>42004</c:v>
              </c:pt>
              <c:pt idx="21">
                <c:v>42035</c:v>
              </c:pt>
              <c:pt idx="22">
                <c:v>42063</c:v>
              </c:pt>
              <c:pt idx="23">
                <c:v>42094</c:v>
              </c:pt>
              <c:pt idx="24">
                <c:v>42124</c:v>
              </c:pt>
              <c:pt idx="25">
                <c:v>42155</c:v>
              </c:pt>
              <c:pt idx="26">
                <c:v>42185</c:v>
              </c:pt>
              <c:pt idx="27">
                <c:v>42216</c:v>
              </c:pt>
              <c:pt idx="28">
                <c:v>42247</c:v>
              </c:pt>
              <c:pt idx="29">
                <c:v>42277</c:v>
              </c:pt>
              <c:pt idx="30">
                <c:v>42308</c:v>
              </c:pt>
              <c:pt idx="31">
                <c:v>42338</c:v>
              </c:pt>
              <c:pt idx="32">
                <c:v>42369</c:v>
              </c:pt>
              <c:pt idx="33">
                <c:v>42400</c:v>
              </c:pt>
              <c:pt idx="34">
                <c:v>42429</c:v>
              </c:pt>
              <c:pt idx="35">
                <c:v>42460</c:v>
              </c:pt>
              <c:pt idx="36">
                <c:v>42490</c:v>
              </c:pt>
              <c:pt idx="37">
                <c:v>42521</c:v>
              </c:pt>
              <c:pt idx="38">
                <c:v>42551</c:v>
              </c:pt>
              <c:pt idx="39">
                <c:v>42582</c:v>
              </c:pt>
              <c:pt idx="40">
                <c:v>42613</c:v>
              </c:pt>
              <c:pt idx="41">
                <c:v>42643</c:v>
              </c:pt>
              <c:pt idx="42">
                <c:v>42674</c:v>
              </c:pt>
              <c:pt idx="43">
                <c:v>42704</c:v>
              </c:pt>
              <c:pt idx="44">
                <c:v>42735</c:v>
              </c:pt>
              <c:pt idx="45">
                <c:v>42766</c:v>
              </c:pt>
              <c:pt idx="46">
                <c:v>42794</c:v>
              </c:pt>
              <c:pt idx="47">
                <c:v>42825</c:v>
              </c:pt>
              <c:pt idx="48">
                <c:v>42855</c:v>
              </c:pt>
              <c:pt idx="49">
                <c:v>42886</c:v>
              </c:pt>
              <c:pt idx="50">
                <c:v>42916</c:v>
              </c:pt>
              <c:pt idx="51">
                <c:v>42947</c:v>
              </c:pt>
              <c:pt idx="52">
                <c:v>42978</c:v>
              </c:pt>
              <c:pt idx="53">
                <c:v>43008</c:v>
              </c:pt>
              <c:pt idx="54">
                <c:v>43039</c:v>
              </c:pt>
              <c:pt idx="55">
                <c:v>43069</c:v>
              </c:pt>
              <c:pt idx="56">
                <c:v>43100</c:v>
              </c:pt>
              <c:pt idx="57">
                <c:v>43131</c:v>
              </c:pt>
              <c:pt idx="58">
                <c:v>43159</c:v>
              </c:pt>
              <c:pt idx="59">
                <c:v>43190</c:v>
              </c:pt>
              <c:pt idx="60">
                <c:v>43220</c:v>
              </c:pt>
              <c:pt idx="61">
                <c:v>43251</c:v>
              </c:pt>
              <c:pt idx="62">
                <c:v>43281</c:v>
              </c:pt>
              <c:pt idx="63">
                <c:v>43312</c:v>
              </c:pt>
              <c:pt idx="64">
                <c:v>43343</c:v>
              </c:pt>
              <c:pt idx="65">
                <c:v>43373</c:v>
              </c:pt>
              <c:pt idx="66">
                <c:v>43404</c:v>
              </c:pt>
              <c:pt idx="67">
                <c:v>43434</c:v>
              </c:pt>
              <c:pt idx="68">
                <c:v>43465</c:v>
              </c:pt>
              <c:pt idx="69">
                <c:v>43496</c:v>
              </c:pt>
              <c:pt idx="70">
                <c:v>43524</c:v>
              </c:pt>
              <c:pt idx="71">
                <c:v>43555</c:v>
              </c:pt>
              <c:pt idx="72">
                <c:v>43585</c:v>
              </c:pt>
              <c:pt idx="73">
                <c:v>43616</c:v>
              </c:pt>
              <c:pt idx="74">
                <c:v>43646</c:v>
              </c:pt>
              <c:pt idx="75">
                <c:v>43677</c:v>
              </c:pt>
              <c:pt idx="76">
                <c:v>43708</c:v>
              </c:pt>
              <c:pt idx="77">
                <c:v>43738</c:v>
              </c:pt>
              <c:pt idx="78">
                <c:v>43769</c:v>
              </c:pt>
              <c:pt idx="79">
                <c:v>43799</c:v>
              </c:pt>
              <c:pt idx="80">
                <c:v>43830</c:v>
              </c:pt>
              <c:pt idx="81">
                <c:v>43861</c:v>
              </c:pt>
              <c:pt idx="82">
                <c:v>43890</c:v>
              </c:pt>
              <c:pt idx="83">
                <c:v>43921</c:v>
              </c:pt>
              <c:pt idx="84">
                <c:v>43951</c:v>
              </c:pt>
              <c:pt idx="85">
                <c:v>43982</c:v>
              </c:pt>
              <c:pt idx="86">
                <c:v>44012</c:v>
              </c:pt>
              <c:pt idx="87">
                <c:v>44043</c:v>
              </c:pt>
              <c:pt idx="88">
                <c:v>44074</c:v>
              </c:pt>
              <c:pt idx="89">
                <c:v>44104</c:v>
              </c:pt>
              <c:pt idx="90">
                <c:v>44135</c:v>
              </c:pt>
              <c:pt idx="91">
                <c:v>44165</c:v>
              </c:pt>
              <c:pt idx="92">
                <c:v>44196</c:v>
              </c:pt>
              <c:pt idx="93">
                <c:v>44227</c:v>
              </c:pt>
              <c:pt idx="94">
                <c:v>44255</c:v>
              </c:pt>
              <c:pt idx="95">
                <c:v>44286</c:v>
              </c:pt>
            </c:numLit>
          </c:cat>
          <c:val>
            <c:numLit>
              <c:formatCode>General</c:formatCode>
              <c:ptCount val="96"/>
              <c:pt idx="65" formatCode="&quot;£&quot;#,##0.00">
                <c:v>0</c:v>
              </c:pt>
              <c:pt idx="66" formatCode="&quot;£&quot;#,##0.00">
                <c:v>0</c:v>
              </c:pt>
              <c:pt idx="67" formatCode="&quot;£&quot;#,##0.00">
                <c:v>0</c:v>
              </c:pt>
              <c:pt idx="68" formatCode="&quot;£&quot;#,##0.00">
                <c:v>0</c:v>
              </c:pt>
              <c:pt idx="69" formatCode="&quot;£&quot;#,##0.00">
                <c:v>0</c:v>
              </c:pt>
              <c:pt idx="70" formatCode="&quot;£&quot;#,##0.00">
                <c:v>0</c:v>
              </c:pt>
              <c:pt idx="71" formatCode="&quot;£&quot;#,##0.00">
                <c:v>0</c:v>
              </c:pt>
              <c:pt idx="72" formatCode="&quot;£&quot;#,##0.00">
                <c:v>0</c:v>
              </c:pt>
              <c:pt idx="73" formatCode="&quot;£&quot;#,##0.00">
                <c:v>0</c:v>
              </c:pt>
              <c:pt idx="74" formatCode="&quot;£&quot;#,##0.00">
                <c:v>0</c:v>
              </c:pt>
              <c:pt idx="75" formatCode="&quot;£&quot;#,##0.00">
                <c:v>0</c:v>
              </c:pt>
              <c:pt idx="76" formatCode="&quot;£&quot;#,##0.00">
                <c:v>0</c:v>
              </c:pt>
              <c:pt idx="77" formatCode="&quot;£&quot;#,##0.00">
                <c:v>0</c:v>
              </c:pt>
              <c:pt idx="78" formatCode="&quot;£&quot;#,##0.00">
                <c:v>0</c:v>
              </c:pt>
              <c:pt idx="79" formatCode="&quot;£&quot;#,##0.00">
                <c:v>0</c:v>
              </c:pt>
              <c:pt idx="80" formatCode="&quot;£&quot;#,##0.00">
                <c:v>0</c:v>
              </c:pt>
              <c:pt idx="81" formatCode="&quot;£&quot;#,##0.00">
                <c:v>0</c:v>
              </c:pt>
              <c:pt idx="82" formatCode="&quot;£&quot;#,##0.00">
                <c:v>0</c:v>
              </c:pt>
              <c:pt idx="83" formatCode="&quot;£&quot;#,##0.00">
                <c:v>0</c:v>
              </c:pt>
              <c:pt idx="84" formatCode="&quot;£&quot;#,##0.00">
                <c:v>0</c:v>
              </c:pt>
              <c:pt idx="85" formatCode="&quot;£&quot;#,##0.00">
                <c:v>0</c:v>
              </c:pt>
              <c:pt idx="86" formatCode="&quot;£&quot;#,##0.00">
                <c:v>0</c:v>
              </c:pt>
              <c:pt idx="87" formatCode="&quot;£&quot;#,##0.00">
                <c:v>0</c:v>
              </c:pt>
              <c:pt idx="88" formatCode="&quot;£&quot;#,##0.00">
                <c:v>0</c:v>
              </c:pt>
              <c:pt idx="89" formatCode="&quot;£&quot;#,##0.00">
                <c:v>0</c:v>
              </c:pt>
              <c:pt idx="90" formatCode="&quot;£&quot;#,##0.00">
                <c:v>0</c:v>
              </c:pt>
            </c:numLit>
          </c:val>
          <c:extLst>
            <c:ext xmlns:c16="http://schemas.microsoft.com/office/drawing/2014/chart" uri="{C3380CC4-5D6E-409C-BE32-E72D297353CC}">
              <c16:uniqueId val="{00000004-B5E7-4328-B289-D2EB8B771486}"/>
            </c:ext>
          </c:extLst>
        </c:ser>
        <c:dLbls>
          <c:showLegendKey val="0"/>
          <c:showVal val="0"/>
          <c:showCatName val="0"/>
          <c:showSerName val="0"/>
          <c:showPercent val="0"/>
          <c:showBubbleSize val="0"/>
        </c:dLbls>
        <c:gapWidth val="150"/>
        <c:overlap val="100"/>
        <c:axId val="307305088"/>
        <c:axId val="307315456"/>
      </c:barChart>
      <c:lineChart>
        <c:grouping val="standard"/>
        <c:varyColors val="0"/>
        <c:ser>
          <c:idx val="4"/>
          <c:order val="5"/>
          <c:tx>
            <c:v>Expenditure threshold - Total anticipated expenditure for subsequent year (£m)</c:v>
          </c:tx>
          <c:spPr>
            <a:ln>
              <a:solidFill>
                <a:srgbClr val="7030A0"/>
              </a:solidFill>
              <a:prstDash val="sysDot"/>
            </a:ln>
          </c:spPr>
          <c:marker>
            <c:symbol val="diamond"/>
            <c:size val="7"/>
            <c:spPr>
              <a:solidFill>
                <a:srgbClr val="7030A0"/>
              </a:solidFill>
              <a:ln>
                <a:noFill/>
              </a:ln>
            </c:spPr>
          </c:marker>
          <c:cat>
            <c:numLit>
              <c:formatCode>[$-F800]dddd\,\ mmmm\ dd\,\ yyyy</c:formatCode>
              <c:ptCount val="96"/>
              <c:pt idx="0">
                <c:v>41394</c:v>
              </c:pt>
              <c:pt idx="1">
                <c:v>41425</c:v>
              </c:pt>
              <c:pt idx="2">
                <c:v>41455</c:v>
              </c:pt>
              <c:pt idx="3">
                <c:v>41486</c:v>
              </c:pt>
              <c:pt idx="4">
                <c:v>41517</c:v>
              </c:pt>
              <c:pt idx="5">
                <c:v>41547</c:v>
              </c:pt>
              <c:pt idx="6">
                <c:v>41578</c:v>
              </c:pt>
              <c:pt idx="7">
                <c:v>41608</c:v>
              </c:pt>
              <c:pt idx="8">
                <c:v>41639</c:v>
              </c:pt>
              <c:pt idx="9">
                <c:v>41670</c:v>
              </c:pt>
              <c:pt idx="10">
                <c:v>41698</c:v>
              </c:pt>
              <c:pt idx="11">
                <c:v>41729</c:v>
              </c:pt>
              <c:pt idx="12">
                <c:v>41759</c:v>
              </c:pt>
              <c:pt idx="13">
                <c:v>41790</c:v>
              </c:pt>
              <c:pt idx="14">
                <c:v>41820</c:v>
              </c:pt>
              <c:pt idx="15">
                <c:v>41851</c:v>
              </c:pt>
              <c:pt idx="16">
                <c:v>41882</c:v>
              </c:pt>
              <c:pt idx="17">
                <c:v>41912</c:v>
              </c:pt>
              <c:pt idx="18">
                <c:v>41943</c:v>
              </c:pt>
              <c:pt idx="19">
                <c:v>41973</c:v>
              </c:pt>
              <c:pt idx="20">
                <c:v>42004</c:v>
              </c:pt>
              <c:pt idx="21">
                <c:v>42035</c:v>
              </c:pt>
              <c:pt idx="22">
                <c:v>42063</c:v>
              </c:pt>
              <c:pt idx="23">
                <c:v>42094</c:v>
              </c:pt>
              <c:pt idx="24">
                <c:v>42124</c:v>
              </c:pt>
              <c:pt idx="25">
                <c:v>42155</c:v>
              </c:pt>
              <c:pt idx="26">
                <c:v>42185</c:v>
              </c:pt>
              <c:pt idx="27">
                <c:v>42216</c:v>
              </c:pt>
              <c:pt idx="28">
                <c:v>42247</c:v>
              </c:pt>
              <c:pt idx="29">
                <c:v>42277</c:v>
              </c:pt>
              <c:pt idx="30">
                <c:v>42308</c:v>
              </c:pt>
              <c:pt idx="31">
                <c:v>42338</c:v>
              </c:pt>
              <c:pt idx="32">
                <c:v>42369</c:v>
              </c:pt>
              <c:pt idx="33">
                <c:v>42400</c:v>
              </c:pt>
              <c:pt idx="34">
                <c:v>42429</c:v>
              </c:pt>
              <c:pt idx="35">
                <c:v>42460</c:v>
              </c:pt>
              <c:pt idx="36">
                <c:v>42490</c:v>
              </c:pt>
              <c:pt idx="37">
                <c:v>42521</c:v>
              </c:pt>
              <c:pt idx="38">
                <c:v>42551</c:v>
              </c:pt>
              <c:pt idx="39">
                <c:v>42582</c:v>
              </c:pt>
              <c:pt idx="40">
                <c:v>42613</c:v>
              </c:pt>
              <c:pt idx="41">
                <c:v>42643</c:v>
              </c:pt>
              <c:pt idx="42">
                <c:v>42674</c:v>
              </c:pt>
              <c:pt idx="43">
                <c:v>42704</c:v>
              </c:pt>
              <c:pt idx="44">
                <c:v>42735</c:v>
              </c:pt>
              <c:pt idx="45">
                <c:v>42766</c:v>
              </c:pt>
              <c:pt idx="46">
                <c:v>42794</c:v>
              </c:pt>
              <c:pt idx="47">
                <c:v>42825</c:v>
              </c:pt>
              <c:pt idx="48">
                <c:v>42855</c:v>
              </c:pt>
              <c:pt idx="49">
                <c:v>42886</c:v>
              </c:pt>
              <c:pt idx="50">
                <c:v>42916</c:v>
              </c:pt>
              <c:pt idx="51">
                <c:v>42947</c:v>
              </c:pt>
              <c:pt idx="52">
                <c:v>42978</c:v>
              </c:pt>
              <c:pt idx="53">
                <c:v>43008</c:v>
              </c:pt>
              <c:pt idx="54">
                <c:v>43039</c:v>
              </c:pt>
              <c:pt idx="55">
                <c:v>43069</c:v>
              </c:pt>
              <c:pt idx="56">
                <c:v>43100</c:v>
              </c:pt>
              <c:pt idx="57">
                <c:v>43131</c:v>
              </c:pt>
              <c:pt idx="58">
                <c:v>43159</c:v>
              </c:pt>
              <c:pt idx="59">
                <c:v>43190</c:v>
              </c:pt>
              <c:pt idx="60">
                <c:v>43220</c:v>
              </c:pt>
              <c:pt idx="61">
                <c:v>43251</c:v>
              </c:pt>
              <c:pt idx="62">
                <c:v>43281</c:v>
              </c:pt>
              <c:pt idx="63">
                <c:v>43312</c:v>
              </c:pt>
              <c:pt idx="64">
                <c:v>43343</c:v>
              </c:pt>
              <c:pt idx="65">
                <c:v>43373</c:v>
              </c:pt>
              <c:pt idx="66">
                <c:v>43404</c:v>
              </c:pt>
              <c:pt idx="67">
                <c:v>43434</c:v>
              </c:pt>
              <c:pt idx="68">
                <c:v>43465</c:v>
              </c:pt>
              <c:pt idx="69">
                <c:v>43496</c:v>
              </c:pt>
              <c:pt idx="70">
                <c:v>43524</c:v>
              </c:pt>
              <c:pt idx="71">
                <c:v>43555</c:v>
              </c:pt>
              <c:pt idx="72">
                <c:v>43585</c:v>
              </c:pt>
              <c:pt idx="73">
                <c:v>43616</c:v>
              </c:pt>
              <c:pt idx="74">
                <c:v>43646</c:v>
              </c:pt>
              <c:pt idx="75">
                <c:v>43677</c:v>
              </c:pt>
              <c:pt idx="76">
                <c:v>43708</c:v>
              </c:pt>
              <c:pt idx="77">
                <c:v>43738</c:v>
              </c:pt>
              <c:pt idx="78">
                <c:v>43769</c:v>
              </c:pt>
              <c:pt idx="79">
                <c:v>43799</c:v>
              </c:pt>
              <c:pt idx="80">
                <c:v>43830</c:v>
              </c:pt>
              <c:pt idx="81">
                <c:v>43861</c:v>
              </c:pt>
              <c:pt idx="82">
                <c:v>43890</c:v>
              </c:pt>
              <c:pt idx="83">
                <c:v>43921</c:v>
              </c:pt>
              <c:pt idx="84">
                <c:v>43951</c:v>
              </c:pt>
              <c:pt idx="85">
                <c:v>43982</c:v>
              </c:pt>
              <c:pt idx="86">
                <c:v>44012</c:v>
              </c:pt>
              <c:pt idx="87">
                <c:v>44043</c:v>
              </c:pt>
              <c:pt idx="88">
                <c:v>44074</c:v>
              </c:pt>
              <c:pt idx="89">
                <c:v>44104</c:v>
              </c:pt>
              <c:pt idx="90">
                <c:v>44135</c:v>
              </c:pt>
              <c:pt idx="91">
                <c:v>44165</c:v>
              </c:pt>
              <c:pt idx="92">
                <c:v>44196</c:v>
              </c:pt>
              <c:pt idx="93">
                <c:v>44227</c:v>
              </c:pt>
              <c:pt idx="94">
                <c:v>44255</c:v>
              </c:pt>
              <c:pt idx="95">
                <c:v>44286</c:v>
              </c:pt>
            </c:numLit>
          </c:cat>
          <c:val>
            <c:numLit>
              <c:formatCode>General</c:formatCode>
              <c:ptCount val="96"/>
              <c:pt idx="60">
                <c:v>55.75</c:v>
              </c:pt>
              <c:pt idx="63">
                <c:v>56.73</c:v>
              </c:pt>
              <c:pt idx="66">
                <c:v>57.73</c:v>
              </c:pt>
              <c:pt idx="69">
                <c:v>58.73</c:v>
              </c:pt>
              <c:pt idx="72">
                <c:v>59.74</c:v>
              </c:pt>
            </c:numLit>
          </c:val>
          <c:smooth val="0"/>
          <c:extLst>
            <c:ext xmlns:c16="http://schemas.microsoft.com/office/drawing/2014/chart" uri="{C3380CC4-5D6E-409C-BE32-E72D297353CC}">
              <c16:uniqueId val="{00000005-B5E7-4328-B289-D2EB8B771486}"/>
            </c:ext>
          </c:extLst>
        </c:ser>
        <c:ser>
          <c:idx val="6"/>
          <c:order val="6"/>
          <c:tx>
            <c:v>Expenditure threshold - Total anticipated expenditure for subsequent year (£m)</c:v>
          </c:tx>
          <c:spPr>
            <a:ln>
              <a:solidFill>
                <a:srgbClr val="7030A0"/>
              </a:solidFill>
              <a:prstDash val="sysDot"/>
            </a:ln>
          </c:spPr>
          <c:marker>
            <c:symbol val="diamond"/>
            <c:size val="7"/>
            <c:spPr>
              <a:solidFill>
                <a:srgbClr val="7030A0"/>
              </a:solidFill>
            </c:spPr>
          </c:marker>
          <c:cat>
            <c:numLit>
              <c:formatCode>[$-F800]dddd\,\ mmmm\ dd\,\ yyyy</c:formatCode>
              <c:ptCount val="96"/>
              <c:pt idx="0">
                <c:v>41394</c:v>
              </c:pt>
              <c:pt idx="1">
                <c:v>41425</c:v>
              </c:pt>
              <c:pt idx="2">
                <c:v>41455</c:v>
              </c:pt>
              <c:pt idx="3">
                <c:v>41486</c:v>
              </c:pt>
              <c:pt idx="4">
                <c:v>41517</c:v>
              </c:pt>
              <c:pt idx="5">
                <c:v>41547</c:v>
              </c:pt>
              <c:pt idx="6">
                <c:v>41578</c:v>
              </c:pt>
              <c:pt idx="7">
                <c:v>41608</c:v>
              </c:pt>
              <c:pt idx="8">
                <c:v>41639</c:v>
              </c:pt>
              <c:pt idx="9">
                <c:v>41670</c:v>
              </c:pt>
              <c:pt idx="10">
                <c:v>41698</c:v>
              </c:pt>
              <c:pt idx="11">
                <c:v>41729</c:v>
              </c:pt>
              <c:pt idx="12">
                <c:v>41759</c:v>
              </c:pt>
              <c:pt idx="13">
                <c:v>41790</c:v>
              </c:pt>
              <c:pt idx="14">
                <c:v>41820</c:v>
              </c:pt>
              <c:pt idx="15">
                <c:v>41851</c:v>
              </c:pt>
              <c:pt idx="16">
                <c:v>41882</c:v>
              </c:pt>
              <c:pt idx="17">
                <c:v>41912</c:v>
              </c:pt>
              <c:pt idx="18">
                <c:v>41943</c:v>
              </c:pt>
              <c:pt idx="19">
                <c:v>41973</c:v>
              </c:pt>
              <c:pt idx="20">
                <c:v>42004</c:v>
              </c:pt>
              <c:pt idx="21">
                <c:v>42035</c:v>
              </c:pt>
              <c:pt idx="22">
                <c:v>42063</c:v>
              </c:pt>
              <c:pt idx="23">
                <c:v>42094</c:v>
              </c:pt>
              <c:pt idx="24">
                <c:v>42124</c:v>
              </c:pt>
              <c:pt idx="25">
                <c:v>42155</c:v>
              </c:pt>
              <c:pt idx="26">
                <c:v>42185</c:v>
              </c:pt>
              <c:pt idx="27">
                <c:v>42216</c:v>
              </c:pt>
              <c:pt idx="28">
                <c:v>42247</c:v>
              </c:pt>
              <c:pt idx="29">
                <c:v>42277</c:v>
              </c:pt>
              <c:pt idx="30">
                <c:v>42308</c:v>
              </c:pt>
              <c:pt idx="31">
                <c:v>42338</c:v>
              </c:pt>
              <c:pt idx="32">
                <c:v>42369</c:v>
              </c:pt>
              <c:pt idx="33">
                <c:v>42400</c:v>
              </c:pt>
              <c:pt idx="34">
                <c:v>42429</c:v>
              </c:pt>
              <c:pt idx="35">
                <c:v>42460</c:v>
              </c:pt>
              <c:pt idx="36">
                <c:v>42490</c:v>
              </c:pt>
              <c:pt idx="37">
                <c:v>42521</c:v>
              </c:pt>
              <c:pt idx="38">
                <c:v>42551</c:v>
              </c:pt>
              <c:pt idx="39">
                <c:v>42582</c:v>
              </c:pt>
              <c:pt idx="40">
                <c:v>42613</c:v>
              </c:pt>
              <c:pt idx="41">
                <c:v>42643</c:v>
              </c:pt>
              <c:pt idx="42">
                <c:v>42674</c:v>
              </c:pt>
              <c:pt idx="43">
                <c:v>42704</c:v>
              </c:pt>
              <c:pt idx="44">
                <c:v>42735</c:v>
              </c:pt>
              <c:pt idx="45">
                <c:v>42766</c:v>
              </c:pt>
              <c:pt idx="46">
                <c:v>42794</c:v>
              </c:pt>
              <c:pt idx="47">
                <c:v>42825</c:v>
              </c:pt>
              <c:pt idx="48">
                <c:v>42855</c:v>
              </c:pt>
              <c:pt idx="49">
                <c:v>42886</c:v>
              </c:pt>
              <c:pt idx="50">
                <c:v>42916</c:v>
              </c:pt>
              <c:pt idx="51">
                <c:v>42947</c:v>
              </c:pt>
              <c:pt idx="52">
                <c:v>42978</c:v>
              </c:pt>
              <c:pt idx="53">
                <c:v>43008</c:v>
              </c:pt>
              <c:pt idx="54">
                <c:v>43039</c:v>
              </c:pt>
              <c:pt idx="55">
                <c:v>43069</c:v>
              </c:pt>
              <c:pt idx="56">
                <c:v>43100</c:v>
              </c:pt>
              <c:pt idx="57">
                <c:v>43131</c:v>
              </c:pt>
              <c:pt idx="58">
                <c:v>43159</c:v>
              </c:pt>
              <c:pt idx="59">
                <c:v>43190</c:v>
              </c:pt>
              <c:pt idx="60">
                <c:v>43220</c:v>
              </c:pt>
              <c:pt idx="61">
                <c:v>43251</c:v>
              </c:pt>
              <c:pt idx="62">
                <c:v>43281</c:v>
              </c:pt>
              <c:pt idx="63">
                <c:v>43312</c:v>
              </c:pt>
              <c:pt idx="64">
                <c:v>43343</c:v>
              </c:pt>
              <c:pt idx="65">
                <c:v>43373</c:v>
              </c:pt>
              <c:pt idx="66">
                <c:v>43404</c:v>
              </c:pt>
              <c:pt idx="67">
                <c:v>43434</c:v>
              </c:pt>
              <c:pt idx="68">
                <c:v>43465</c:v>
              </c:pt>
              <c:pt idx="69">
                <c:v>43496</c:v>
              </c:pt>
              <c:pt idx="70">
                <c:v>43524</c:v>
              </c:pt>
              <c:pt idx="71">
                <c:v>43555</c:v>
              </c:pt>
              <c:pt idx="72">
                <c:v>43585</c:v>
              </c:pt>
              <c:pt idx="73">
                <c:v>43616</c:v>
              </c:pt>
              <c:pt idx="74">
                <c:v>43646</c:v>
              </c:pt>
              <c:pt idx="75">
                <c:v>43677</c:v>
              </c:pt>
              <c:pt idx="76">
                <c:v>43708</c:v>
              </c:pt>
              <c:pt idx="77">
                <c:v>43738</c:v>
              </c:pt>
              <c:pt idx="78">
                <c:v>43769</c:v>
              </c:pt>
              <c:pt idx="79">
                <c:v>43799</c:v>
              </c:pt>
              <c:pt idx="80">
                <c:v>43830</c:v>
              </c:pt>
              <c:pt idx="81">
                <c:v>43861</c:v>
              </c:pt>
              <c:pt idx="82">
                <c:v>43890</c:v>
              </c:pt>
              <c:pt idx="83">
                <c:v>43921</c:v>
              </c:pt>
              <c:pt idx="84">
                <c:v>43951</c:v>
              </c:pt>
              <c:pt idx="85">
                <c:v>43982</c:v>
              </c:pt>
              <c:pt idx="86">
                <c:v>44012</c:v>
              </c:pt>
              <c:pt idx="87">
                <c:v>44043</c:v>
              </c:pt>
              <c:pt idx="88">
                <c:v>44074</c:v>
              </c:pt>
              <c:pt idx="89">
                <c:v>44104</c:v>
              </c:pt>
              <c:pt idx="90">
                <c:v>44135</c:v>
              </c:pt>
              <c:pt idx="91">
                <c:v>44165</c:v>
              </c:pt>
              <c:pt idx="92">
                <c:v>44196</c:v>
              </c:pt>
              <c:pt idx="93">
                <c:v>44227</c:v>
              </c:pt>
              <c:pt idx="94">
                <c:v>44255</c:v>
              </c:pt>
              <c:pt idx="95">
                <c:v>44286</c:v>
              </c:pt>
            </c:numLit>
          </c:cat>
          <c:val>
            <c:numLit>
              <c:formatCode>General</c:formatCode>
              <c:ptCount val="96"/>
              <c:pt idx="75">
                <c:v>57</c:v>
              </c:pt>
              <c:pt idx="78">
                <c:v>57.9</c:v>
              </c:pt>
              <c:pt idx="81">
                <c:v>58.8</c:v>
              </c:pt>
              <c:pt idx="84">
                <c:v>59.7</c:v>
              </c:pt>
              <c:pt idx="87">
                <c:v>60.6</c:v>
              </c:pt>
              <c:pt idx="90">
                <c:v>61.5</c:v>
              </c:pt>
              <c:pt idx="93">
                <c:v>62.4</c:v>
              </c:pt>
            </c:numLit>
          </c:val>
          <c:smooth val="0"/>
          <c:extLst>
            <c:ext xmlns:c16="http://schemas.microsoft.com/office/drawing/2014/chart" uri="{C3380CC4-5D6E-409C-BE32-E72D297353CC}">
              <c16:uniqueId val="{00000006-B5E7-4328-B289-D2EB8B771486}"/>
            </c:ext>
          </c:extLst>
        </c:ser>
        <c:dLbls>
          <c:showLegendKey val="0"/>
          <c:showVal val="0"/>
          <c:showCatName val="0"/>
          <c:showSerName val="0"/>
          <c:showPercent val="0"/>
          <c:showBubbleSize val="0"/>
        </c:dLbls>
        <c:marker val="1"/>
        <c:smooth val="0"/>
        <c:axId val="307305088"/>
        <c:axId val="307315456"/>
      </c:lineChart>
      <c:catAx>
        <c:axId val="307305088"/>
        <c:scaling>
          <c:orientation val="minMax"/>
          <c:max val="97"/>
          <c:min val="86"/>
        </c:scaling>
        <c:delete val="0"/>
        <c:axPos val="b"/>
        <c:numFmt formatCode="[$-F800]dddd\,\ mmmm\ dd\,\ yyyy" sourceLinked="0"/>
        <c:majorTickMark val="out"/>
        <c:minorTickMark val="none"/>
        <c:tickLblPos val="nextTo"/>
        <c:txPr>
          <a:bodyPr rot="-5400000"/>
          <a:lstStyle/>
          <a:p>
            <a:pPr>
              <a:defRPr sz="900"/>
            </a:pPr>
            <a:endParaRPr lang="en-US"/>
          </a:p>
        </c:txPr>
        <c:crossAx val="307315456"/>
        <c:crosses val="autoZero"/>
        <c:auto val="0"/>
        <c:lblAlgn val="ctr"/>
        <c:lblOffset val="100"/>
        <c:tickLblSkip val="1"/>
        <c:noMultiLvlLbl val="1"/>
      </c:catAx>
      <c:valAx>
        <c:axId val="307315456"/>
        <c:scaling>
          <c:orientation val="minMax"/>
        </c:scaling>
        <c:delete val="0"/>
        <c:axPos val="l"/>
        <c:majorGridlines/>
        <c:title>
          <c:tx>
            <c:rich>
              <a:bodyPr rot="-5400000" vert="horz"/>
              <a:lstStyle/>
              <a:p>
                <a:pPr>
                  <a:defRPr sz="1200"/>
                </a:pPr>
                <a:r>
                  <a:rPr lang="en-GB" sz="1200"/>
                  <a:t>£ million</a:t>
                </a:r>
              </a:p>
            </c:rich>
          </c:tx>
          <c:overlay val="0"/>
        </c:title>
        <c:numFmt formatCode="#,##0" sourceLinked="0"/>
        <c:majorTickMark val="out"/>
        <c:minorTickMark val="none"/>
        <c:tickLblPos val="nextTo"/>
        <c:crossAx val="307305088"/>
        <c:crosses val="autoZero"/>
        <c:crossBetween val="between"/>
      </c:valAx>
    </c:plotArea>
    <c:legend>
      <c:legendPos val="r"/>
      <c:legendEntry>
        <c:idx val="6"/>
        <c:delete val="1"/>
      </c:legendEntry>
      <c:layout>
        <c:manualLayout>
          <c:xMode val="edge"/>
          <c:yMode val="edge"/>
          <c:x val="0.75921653980602233"/>
          <c:y val="0.13797866547369192"/>
          <c:w val="0.24078346105594253"/>
          <c:h val="0.65829588722935028"/>
        </c:manualLayout>
      </c:layout>
      <c:overlay val="0"/>
    </c:legend>
    <c:plotVisOnly val="1"/>
    <c:dispBlanksAs val="span"/>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"Large Heat Pump forecast expenditure, as at 31.10.20"</c:f>
          <c:strCache>
            <c:ptCount val="1"/>
            <c:pt idx="0">
              <c:v>Large Heat Pump forecast expenditure, as at 31.10.20</c:v>
            </c:pt>
          </c:strCache>
        </c:strRef>
      </c:tx>
      <c:overlay val="1"/>
    </c:title>
    <c:autoTitleDeleted val="0"/>
    <c:plotArea>
      <c:layout>
        <c:manualLayout>
          <c:layoutTarget val="inner"/>
          <c:xMode val="edge"/>
          <c:yMode val="edge"/>
          <c:x val="5.7075252525252522E-2"/>
          <c:y val="0.10161093184074581"/>
          <c:w val="0.70867181818181824"/>
          <c:h val="0.68386324786324793"/>
        </c:manualLayout>
      </c:layout>
      <c:barChart>
        <c:barDir val="col"/>
        <c:grouping val="stacked"/>
        <c:varyColors val="0"/>
        <c:ser>
          <c:idx val="3"/>
          <c:order val="0"/>
          <c:tx>
            <c:v>Forecast expenditure (£m) - Accredited applications receiving payment</c:v>
          </c:tx>
          <c:spPr>
            <a:solidFill>
              <a:srgbClr val="00B050"/>
            </a:solidFill>
          </c:spPr>
          <c:invertIfNegative val="0"/>
          <c:cat>
            <c:numLit>
              <c:formatCode>[$-F800]dddd\,\ mmmm\ dd\,\ yyyy</c:formatCode>
              <c:ptCount val="96"/>
              <c:pt idx="0">
                <c:v>41394</c:v>
              </c:pt>
              <c:pt idx="1">
                <c:v>41425</c:v>
              </c:pt>
              <c:pt idx="2">
                <c:v>41455</c:v>
              </c:pt>
              <c:pt idx="3">
                <c:v>41486</c:v>
              </c:pt>
              <c:pt idx="4">
                <c:v>41517</c:v>
              </c:pt>
              <c:pt idx="5">
                <c:v>41547</c:v>
              </c:pt>
              <c:pt idx="6">
                <c:v>41578</c:v>
              </c:pt>
              <c:pt idx="7">
                <c:v>41608</c:v>
              </c:pt>
              <c:pt idx="8">
                <c:v>41639</c:v>
              </c:pt>
              <c:pt idx="9">
                <c:v>41670</c:v>
              </c:pt>
              <c:pt idx="10">
                <c:v>41698</c:v>
              </c:pt>
              <c:pt idx="11">
                <c:v>41729</c:v>
              </c:pt>
              <c:pt idx="12">
                <c:v>41759</c:v>
              </c:pt>
              <c:pt idx="13">
                <c:v>41790</c:v>
              </c:pt>
              <c:pt idx="14">
                <c:v>41820</c:v>
              </c:pt>
              <c:pt idx="15">
                <c:v>41851</c:v>
              </c:pt>
              <c:pt idx="16">
                <c:v>41882</c:v>
              </c:pt>
              <c:pt idx="17">
                <c:v>41912</c:v>
              </c:pt>
              <c:pt idx="18">
                <c:v>41943</c:v>
              </c:pt>
              <c:pt idx="19">
                <c:v>41973</c:v>
              </c:pt>
              <c:pt idx="20">
                <c:v>42004</c:v>
              </c:pt>
              <c:pt idx="21">
                <c:v>42035</c:v>
              </c:pt>
              <c:pt idx="22">
                <c:v>42063</c:v>
              </c:pt>
              <c:pt idx="23">
                <c:v>42094</c:v>
              </c:pt>
              <c:pt idx="24">
                <c:v>42124</c:v>
              </c:pt>
              <c:pt idx="25">
                <c:v>42155</c:v>
              </c:pt>
              <c:pt idx="26">
                <c:v>42185</c:v>
              </c:pt>
              <c:pt idx="27">
                <c:v>42216</c:v>
              </c:pt>
              <c:pt idx="28">
                <c:v>42247</c:v>
              </c:pt>
              <c:pt idx="29">
                <c:v>42277</c:v>
              </c:pt>
              <c:pt idx="30">
                <c:v>42308</c:v>
              </c:pt>
              <c:pt idx="31">
                <c:v>42338</c:v>
              </c:pt>
              <c:pt idx="32">
                <c:v>42369</c:v>
              </c:pt>
              <c:pt idx="33">
                <c:v>42400</c:v>
              </c:pt>
              <c:pt idx="34">
                <c:v>42429</c:v>
              </c:pt>
              <c:pt idx="35">
                <c:v>42460</c:v>
              </c:pt>
              <c:pt idx="36">
                <c:v>42490</c:v>
              </c:pt>
              <c:pt idx="37">
                <c:v>42521</c:v>
              </c:pt>
              <c:pt idx="38">
                <c:v>42551</c:v>
              </c:pt>
              <c:pt idx="39">
                <c:v>42582</c:v>
              </c:pt>
              <c:pt idx="40">
                <c:v>42613</c:v>
              </c:pt>
              <c:pt idx="41">
                <c:v>42643</c:v>
              </c:pt>
              <c:pt idx="42">
                <c:v>42674</c:v>
              </c:pt>
              <c:pt idx="43">
                <c:v>42704</c:v>
              </c:pt>
              <c:pt idx="44">
                <c:v>42735</c:v>
              </c:pt>
              <c:pt idx="45">
                <c:v>42766</c:v>
              </c:pt>
              <c:pt idx="46">
                <c:v>42794</c:v>
              </c:pt>
              <c:pt idx="47">
                <c:v>42825</c:v>
              </c:pt>
              <c:pt idx="48">
                <c:v>42855</c:v>
              </c:pt>
              <c:pt idx="49">
                <c:v>42886</c:v>
              </c:pt>
              <c:pt idx="50">
                <c:v>42916</c:v>
              </c:pt>
              <c:pt idx="51">
                <c:v>42947</c:v>
              </c:pt>
              <c:pt idx="52">
                <c:v>42978</c:v>
              </c:pt>
              <c:pt idx="53">
                <c:v>43008</c:v>
              </c:pt>
              <c:pt idx="54">
                <c:v>43039</c:v>
              </c:pt>
              <c:pt idx="55">
                <c:v>43069</c:v>
              </c:pt>
              <c:pt idx="56">
                <c:v>43100</c:v>
              </c:pt>
              <c:pt idx="57">
                <c:v>43131</c:v>
              </c:pt>
              <c:pt idx="58">
                <c:v>43159</c:v>
              </c:pt>
              <c:pt idx="59">
                <c:v>43190</c:v>
              </c:pt>
              <c:pt idx="60">
                <c:v>43220</c:v>
              </c:pt>
              <c:pt idx="61">
                <c:v>43251</c:v>
              </c:pt>
              <c:pt idx="62">
                <c:v>43281</c:v>
              </c:pt>
              <c:pt idx="63">
                <c:v>43312</c:v>
              </c:pt>
              <c:pt idx="64">
                <c:v>43343</c:v>
              </c:pt>
              <c:pt idx="65">
                <c:v>43373</c:v>
              </c:pt>
              <c:pt idx="66">
                <c:v>43404</c:v>
              </c:pt>
              <c:pt idx="67">
                <c:v>43434</c:v>
              </c:pt>
              <c:pt idx="68">
                <c:v>43465</c:v>
              </c:pt>
              <c:pt idx="69">
                <c:v>43496</c:v>
              </c:pt>
              <c:pt idx="70">
                <c:v>43524</c:v>
              </c:pt>
              <c:pt idx="71">
                <c:v>43555</c:v>
              </c:pt>
              <c:pt idx="72">
                <c:v>43585</c:v>
              </c:pt>
              <c:pt idx="73">
                <c:v>43616</c:v>
              </c:pt>
              <c:pt idx="74">
                <c:v>43646</c:v>
              </c:pt>
              <c:pt idx="75">
                <c:v>43677</c:v>
              </c:pt>
              <c:pt idx="76">
                <c:v>43708</c:v>
              </c:pt>
              <c:pt idx="77">
                <c:v>43738</c:v>
              </c:pt>
              <c:pt idx="78">
                <c:v>43769</c:v>
              </c:pt>
              <c:pt idx="79">
                <c:v>43799</c:v>
              </c:pt>
              <c:pt idx="80">
                <c:v>43830</c:v>
              </c:pt>
              <c:pt idx="81">
                <c:v>43861</c:v>
              </c:pt>
              <c:pt idx="82">
                <c:v>43890</c:v>
              </c:pt>
              <c:pt idx="83">
                <c:v>43921</c:v>
              </c:pt>
              <c:pt idx="84">
                <c:v>43951</c:v>
              </c:pt>
              <c:pt idx="85">
                <c:v>43982</c:v>
              </c:pt>
              <c:pt idx="86">
                <c:v>44012</c:v>
              </c:pt>
              <c:pt idx="87">
                <c:v>44043</c:v>
              </c:pt>
              <c:pt idx="88">
                <c:v>44074</c:v>
              </c:pt>
              <c:pt idx="89">
                <c:v>44104</c:v>
              </c:pt>
              <c:pt idx="90">
                <c:v>44135</c:v>
              </c:pt>
              <c:pt idx="91">
                <c:v>44165</c:v>
              </c:pt>
              <c:pt idx="92">
                <c:v>44196</c:v>
              </c:pt>
              <c:pt idx="93">
                <c:v>44227</c:v>
              </c:pt>
              <c:pt idx="94">
                <c:v>44255</c:v>
              </c:pt>
              <c:pt idx="95">
                <c:v>44286</c:v>
              </c:pt>
            </c:numLit>
          </c:cat>
          <c:val>
            <c:numLit>
              <c:formatCode>General</c:formatCode>
              <c:ptCount val="96"/>
              <c:pt idx="60" formatCode="&quot;£&quot;#,##0.00">
                <c:v>6.3851538683999998</c:v>
              </c:pt>
              <c:pt idx="61" formatCode="&quot;£&quot;#,##0.00">
                <c:v>6.5186958235999999</c:v>
              </c:pt>
              <c:pt idx="62" formatCode="&quot;£&quot;#,##0.00">
                <c:v>6.7464097560000003</c:v>
              </c:pt>
              <c:pt idx="63" formatCode="&quot;£&quot;#,##0.00">
                <c:v>6.9023424212000002</c:v>
              </c:pt>
              <c:pt idx="64" formatCode="&quot;£&quot;#,##0.00">
                <c:v>6.9892059271999996</c:v>
              </c:pt>
              <c:pt idx="65" formatCode="&quot;£&quot;#,##0.00">
                <c:v>7.4647479299999997</c:v>
              </c:pt>
              <c:pt idx="66" formatCode="&quot;£&quot;#,##0.00">
                <c:v>7.4806889999999999</c:v>
              </c:pt>
              <c:pt idx="67" formatCode="&quot;£&quot;#,##0.00">
                <c:v>7.5681174800000006</c:v>
              </c:pt>
              <c:pt idx="68" formatCode="&quot;£&quot;#,##0.00">
                <c:v>7.5106029100000002</c:v>
              </c:pt>
              <c:pt idx="69" formatCode="&quot;£&quot;#,##0.00">
                <c:v>7.8048332399999998</c:v>
              </c:pt>
              <c:pt idx="70" formatCode="&quot;£&quot;#,##0.00">
                <c:v>8.0865497899999994</c:v>
              </c:pt>
              <c:pt idx="71" formatCode="&quot;£&quot;#,##0.00">
                <c:v>8.2442415499999999</c:v>
              </c:pt>
              <c:pt idx="72" formatCode="&quot;£&quot;#,##0.00">
                <c:v>8.3786932699999994</c:v>
              </c:pt>
              <c:pt idx="73" formatCode="&quot;£&quot;#,##0.00">
                <c:v>8.6365714199999992</c:v>
              </c:pt>
              <c:pt idx="74" formatCode="&quot;£&quot;#,##0.00">
                <c:v>8.9005981700000003</c:v>
              </c:pt>
              <c:pt idx="75" formatCode="&quot;£&quot;#,##0.00">
                <c:v>9.0562324000000007</c:v>
              </c:pt>
              <c:pt idx="76" formatCode="&quot;£&quot;#,##0.00">
                <c:v>9.1417898199999996</c:v>
              </c:pt>
              <c:pt idx="77" formatCode="&quot;£&quot;#,##0.00">
                <c:v>9.2046559099999996</c:v>
              </c:pt>
              <c:pt idx="78" formatCode="&quot;£&quot;#,##0.00">
                <c:v>10.02819665</c:v>
              </c:pt>
              <c:pt idx="79" formatCode="&quot;£&quot;#,##0.00">
                <c:v>10.097539429999999</c:v>
              </c:pt>
              <c:pt idx="80" formatCode="&quot;£&quot;#,##0.00">
                <c:v>10.41348526</c:v>
              </c:pt>
              <c:pt idx="81" formatCode="&quot;£&quot;#,##0.00">
                <c:v>10.891495279999999</c:v>
              </c:pt>
              <c:pt idx="82" formatCode="&quot;£&quot;#,##0.00">
                <c:v>11.531736279999999</c:v>
              </c:pt>
              <c:pt idx="83" formatCode="&quot;£&quot;#,##0.00">
                <c:v>13.113806840000001</c:v>
              </c:pt>
              <c:pt idx="84" formatCode="&quot;£&quot;#,##0.00">
                <c:v>13.913451650000001</c:v>
              </c:pt>
              <c:pt idx="85" formatCode="&quot;£&quot;#,##0.00">
                <c:v>14.54009392</c:v>
              </c:pt>
              <c:pt idx="86" formatCode="&quot;£&quot;#,##0.00">
                <c:v>15.795933339999999</c:v>
              </c:pt>
              <c:pt idx="87" formatCode="&quot;£&quot;#,##0.00">
                <c:v>16.085476619999998</c:v>
              </c:pt>
              <c:pt idx="88" formatCode="&quot;£&quot;#,##0.00">
                <c:v>16.823113289999998</c:v>
              </c:pt>
              <c:pt idx="89" formatCode="&quot;£&quot;#,##0.00">
                <c:v>18.769314859999998</c:v>
              </c:pt>
              <c:pt idx="90" formatCode="&quot;£&quot;#,##0.00">
                <c:v>19.89287466</c:v>
              </c:pt>
            </c:numLit>
          </c:val>
          <c:extLst>
            <c:ext xmlns:c16="http://schemas.microsoft.com/office/drawing/2014/chart" uri="{C3380CC4-5D6E-409C-BE32-E72D297353CC}">
              <c16:uniqueId val="{00000000-5C32-44C6-B6D6-9F7E31F862BA}"/>
            </c:ext>
          </c:extLst>
        </c:ser>
        <c:ser>
          <c:idx val="2"/>
          <c:order val="1"/>
          <c:tx>
            <c:v>Forecast expenditure (£m) - Accredited applications that have not yet received payment</c:v>
          </c:tx>
          <c:spPr>
            <a:solidFill>
              <a:srgbClr val="FFC000"/>
            </a:solidFill>
          </c:spPr>
          <c:invertIfNegative val="0"/>
          <c:cat>
            <c:numLit>
              <c:formatCode>[$-F800]dddd\,\ mmmm\ dd\,\ yyyy</c:formatCode>
              <c:ptCount val="96"/>
              <c:pt idx="0">
                <c:v>41394</c:v>
              </c:pt>
              <c:pt idx="1">
                <c:v>41425</c:v>
              </c:pt>
              <c:pt idx="2">
                <c:v>41455</c:v>
              </c:pt>
              <c:pt idx="3">
                <c:v>41486</c:v>
              </c:pt>
              <c:pt idx="4">
                <c:v>41517</c:v>
              </c:pt>
              <c:pt idx="5">
                <c:v>41547</c:v>
              </c:pt>
              <c:pt idx="6">
                <c:v>41578</c:v>
              </c:pt>
              <c:pt idx="7">
                <c:v>41608</c:v>
              </c:pt>
              <c:pt idx="8">
                <c:v>41639</c:v>
              </c:pt>
              <c:pt idx="9">
                <c:v>41670</c:v>
              </c:pt>
              <c:pt idx="10">
                <c:v>41698</c:v>
              </c:pt>
              <c:pt idx="11">
                <c:v>41729</c:v>
              </c:pt>
              <c:pt idx="12">
                <c:v>41759</c:v>
              </c:pt>
              <c:pt idx="13">
                <c:v>41790</c:v>
              </c:pt>
              <c:pt idx="14">
                <c:v>41820</c:v>
              </c:pt>
              <c:pt idx="15">
                <c:v>41851</c:v>
              </c:pt>
              <c:pt idx="16">
                <c:v>41882</c:v>
              </c:pt>
              <c:pt idx="17">
                <c:v>41912</c:v>
              </c:pt>
              <c:pt idx="18">
                <c:v>41943</c:v>
              </c:pt>
              <c:pt idx="19">
                <c:v>41973</c:v>
              </c:pt>
              <c:pt idx="20">
                <c:v>42004</c:v>
              </c:pt>
              <c:pt idx="21">
                <c:v>42035</c:v>
              </c:pt>
              <c:pt idx="22">
                <c:v>42063</c:v>
              </c:pt>
              <c:pt idx="23">
                <c:v>42094</c:v>
              </c:pt>
              <c:pt idx="24">
                <c:v>42124</c:v>
              </c:pt>
              <c:pt idx="25">
                <c:v>42155</c:v>
              </c:pt>
              <c:pt idx="26">
                <c:v>42185</c:v>
              </c:pt>
              <c:pt idx="27">
                <c:v>42216</c:v>
              </c:pt>
              <c:pt idx="28">
                <c:v>42247</c:v>
              </c:pt>
              <c:pt idx="29">
                <c:v>42277</c:v>
              </c:pt>
              <c:pt idx="30">
                <c:v>42308</c:v>
              </c:pt>
              <c:pt idx="31">
                <c:v>42338</c:v>
              </c:pt>
              <c:pt idx="32">
                <c:v>42369</c:v>
              </c:pt>
              <c:pt idx="33">
                <c:v>42400</c:v>
              </c:pt>
              <c:pt idx="34">
                <c:v>42429</c:v>
              </c:pt>
              <c:pt idx="35">
                <c:v>42460</c:v>
              </c:pt>
              <c:pt idx="36">
                <c:v>42490</c:v>
              </c:pt>
              <c:pt idx="37">
                <c:v>42521</c:v>
              </c:pt>
              <c:pt idx="38">
                <c:v>42551</c:v>
              </c:pt>
              <c:pt idx="39">
                <c:v>42582</c:v>
              </c:pt>
              <c:pt idx="40">
                <c:v>42613</c:v>
              </c:pt>
              <c:pt idx="41">
                <c:v>42643</c:v>
              </c:pt>
              <c:pt idx="42">
                <c:v>42674</c:v>
              </c:pt>
              <c:pt idx="43">
                <c:v>42704</c:v>
              </c:pt>
              <c:pt idx="44">
                <c:v>42735</c:v>
              </c:pt>
              <c:pt idx="45">
                <c:v>42766</c:v>
              </c:pt>
              <c:pt idx="46">
                <c:v>42794</c:v>
              </c:pt>
              <c:pt idx="47">
                <c:v>42825</c:v>
              </c:pt>
              <c:pt idx="48">
                <c:v>42855</c:v>
              </c:pt>
              <c:pt idx="49">
                <c:v>42886</c:v>
              </c:pt>
              <c:pt idx="50">
                <c:v>42916</c:v>
              </c:pt>
              <c:pt idx="51">
                <c:v>42947</c:v>
              </c:pt>
              <c:pt idx="52">
                <c:v>42978</c:v>
              </c:pt>
              <c:pt idx="53">
                <c:v>43008</c:v>
              </c:pt>
              <c:pt idx="54">
                <c:v>43039</c:v>
              </c:pt>
              <c:pt idx="55">
                <c:v>43069</c:v>
              </c:pt>
              <c:pt idx="56">
                <c:v>43100</c:v>
              </c:pt>
              <c:pt idx="57">
                <c:v>43131</c:v>
              </c:pt>
              <c:pt idx="58">
                <c:v>43159</c:v>
              </c:pt>
              <c:pt idx="59">
                <c:v>43190</c:v>
              </c:pt>
              <c:pt idx="60">
                <c:v>43220</c:v>
              </c:pt>
              <c:pt idx="61">
                <c:v>43251</c:v>
              </c:pt>
              <c:pt idx="62">
                <c:v>43281</c:v>
              </c:pt>
              <c:pt idx="63">
                <c:v>43312</c:v>
              </c:pt>
              <c:pt idx="64">
                <c:v>43343</c:v>
              </c:pt>
              <c:pt idx="65">
                <c:v>43373</c:v>
              </c:pt>
              <c:pt idx="66">
                <c:v>43404</c:v>
              </c:pt>
              <c:pt idx="67">
                <c:v>43434</c:v>
              </c:pt>
              <c:pt idx="68">
                <c:v>43465</c:v>
              </c:pt>
              <c:pt idx="69">
                <c:v>43496</c:v>
              </c:pt>
              <c:pt idx="70">
                <c:v>43524</c:v>
              </c:pt>
              <c:pt idx="71">
                <c:v>43555</c:v>
              </c:pt>
              <c:pt idx="72">
                <c:v>43585</c:v>
              </c:pt>
              <c:pt idx="73">
                <c:v>43616</c:v>
              </c:pt>
              <c:pt idx="74">
                <c:v>43646</c:v>
              </c:pt>
              <c:pt idx="75">
                <c:v>43677</c:v>
              </c:pt>
              <c:pt idx="76">
                <c:v>43708</c:v>
              </c:pt>
              <c:pt idx="77">
                <c:v>43738</c:v>
              </c:pt>
              <c:pt idx="78">
                <c:v>43769</c:v>
              </c:pt>
              <c:pt idx="79">
                <c:v>43799</c:v>
              </c:pt>
              <c:pt idx="80">
                <c:v>43830</c:v>
              </c:pt>
              <c:pt idx="81">
                <c:v>43861</c:v>
              </c:pt>
              <c:pt idx="82">
                <c:v>43890</c:v>
              </c:pt>
              <c:pt idx="83">
                <c:v>43921</c:v>
              </c:pt>
              <c:pt idx="84">
                <c:v>43951</c:v>
              </c:pt>
              <c:pt idx="85">
                <c:v>43982</c:v>
              </c:pt>
              <c:pt idx="86">
                <c:v>44012</c:v>
              </c:pt>
              <c:pt idx="87">
                <c:v>44043</c:v>
              </c:pt>
              <c:pt idx="88">
                <c:v>44074</c:v>
              </c:pt>
              <c:pt idx="89">
                <c:v>44104</c:v>
              </c:pt>
              <c:pt idx="90">
                <c:v>44135</c:v>
              </c:pt>
              <c:pt idx="91">
                <c:v>44165</c:v>
              </c:pt>
              <c:pt idx="92">
                <c:v>44196</c:v>
              </c:pt>
              <c:pt idx="93">
                <c:v>44227</c:v>
              </c:pt>
              <c:pt idx="94">
                <c:v>44255</c:v>
              </c:pt>
              <c:pt idx="95">
                <c:v>44286</c:v>
              </c:pt>
            </c:numLit>
          </c:cat>
          <c:val>
            <c:numLit>
              <c:formatCode>General</c:formatCode>
              <c:ptCount val="96"/>
              <c:pt idx="60" formatCode="&quot;£&quot;#,##0.00">
                <c:v>1.1497439203000002</c:v>
              </c:pt>
              <c:pt idx="61" formatCode="&quot;£&quot;#,##0.00">
                <c:v>1.1464436673999998</c:v>
              </c:pt>
              <c:pt idx="62" formatCode="&quot;£&quot;#,##0.00">
                <c:v>1.1282606692999999</c:v>
              </c:pt>
              <c:pt idx="63" formatCode="&quot;£&quot;#,##0.00">
                <c:v>1.4224747746999999</c:v>
              </c:pt>
              <c:pt idx="64" formatCode="&quot;£&quot;#,##0.00">
                <c:v>1.4419212853999999</c:v>
              </c:pt>
              <c:pt idx="65" formatCode="&quot;£&quot;#,##0.00">
                <c:v>1.1554546699999999</c:v>
              </c:pt>
              <c:pt idx="66" formatCode="&quot;£&quot;#,##0.00">
                <c:v>1.188736</c:v>
              </c:pt>
              <c:pt idx="67" formatCode="&quot;£&quot;#,##0.00">
                <c:v>1.1440058400000002</c:v>
              </c:pt>
              <c:pt idx="68" formatCode="&quot;£&quot;#,##0.00">
                <c:v>1.23454647</c:v>
              </c:pt>
              <c:pt idx="69" formatCode="&quot;£&quot;#,##0.00">
                <c:v>1.09934336</c:v>
              </c:pt>
              <c:pt idx="70" formatCode="&quot;£&quot;#,##0.00">
                <c:v>1.29783849</c:v>
              </c:pt>
              <c:pt idx="71" formatCode="&quot;£&quot;#,##0.00">
                <c:v>1.47962376</c:v>
              </c:pt>
              <c:pt idx="72" formatCode="&quot;£&quot;#,##0.00">
                <c:v>1.8354116399999998</c:v>
              </c:pt>
              <c:pt idx="73" formatCode="&quot;£&quot;#,##0.00">
                <c:v>2.1032655299999998</c:v>
              </c:pt>
              <c:pt idx="74" formatCode="&quot;£&quot;#,##0.00">
                <c:v>2.1881156900000001</c:v>
              </c:pt>
              <c:pt idx="75" formatCode="&quot;£&quot;#,##0.00">
                <c:v>1.91700907</c:v>
              </c:pt>
              <c:pt idx="76" formatCode="&quot;£&quot;#,##0.00">
                <c:v>2.3968068799999998</c:v>
              </c:pt>
              <c:pt idx="77" formatCode="&quot;£&quot;#,##0.00">
                <c:v>2.4701749900000003</c:v>
              </c:pt>
              <c:pt idx="78" formatCode="&quot;£&quot;#,##0.00">
                <c:v>1.87937007</c:v>
              </c:pt>
              <c:pt idx="79" formatCode="&quot;£&quot;#,##0.00">
                <c:v>2.7965522999999997</c:v>
              </c:pt>
              <c:pt idx="80" formatCode="&quot;£&quot;#,##0.00">
                <c:v>4.7371931299999996</c:v>
              </c:pt>
              <c:pt idx="81" formatCode="&quot;£&quot;#,##0.00">
                <c:v>5.9537920300000007</c:v>
              </c:pt>
              <c:pt idx="82" formatCode="&quot;£&quot;#,##0.00">
                <c:v>5.49822057</c:v>
              </c:pt>
              <c:pt idx="83" formatCode="&quot;£&quot;#,##0.00">
                <c:v>3.5834857200000001</c:v>
              </c:pt>
              <c:pt idx="84" formatCode="&quot;£&quot;#,##0.00">
                <c:v>3.1800051600000003</c:v>
              </c:pt>
              <c:pt idx="85" formatCode="&quot;£&quot;#,##0.00">
                <c:v>4.1405238999999998</c:v>
              </c:pt>
              <c:pt idx="86" formatCode="&quot;£&quot;#,##0.00">
                <c:v>4.4175988899999998</c:v>
              </c:pt>
              <c:pt idx="87" formatCode="&quot;£&quot;#,##0.00">
                <c:v>6.0326542199999995</c:v>
              </c:pt>
              <c:pt idx="88" formatCode="&quot;£&quot;#,##0.00">
                <c:v>5.1591283600000004</c:v>
              </c:pt>
              <c:pt idx="89" formatCode="&quot;£&quot;#,##0.00">
                <c:v>3.3035029900000001</c:v>
              </c:pt>
              <c:pt idx="90" formatCode="&quot;£&quot;#,##0.00">
                <c:v>2.2284686699999998</c:v>
              </c:pt>
            </c:numLit>
          </c:val>
          <c:extLst>
            <c:ext xmlns:c16="http://schemas.microsoft.com/office/drawing/2014/chart" uri="{C3380CC4-5D6E-409C-BE32-E72D297353CC}">
              <c16:uniqueId val="{00000001-5C32-44C6-B6D6-9F7E31F862BA}"/>
            </c:ext>
          </c:extLst>
        </c:ser>
        <c:ser>
          <c:idx val="1"/>
          <c:order val="2"/>
          <c:tx>
            <c:v>Forecast expenditure (£m) - Full applications that have not yet received accreditation</c:v>
          </c:tx>
          <c:spPr>
            <a:solidFill>
              <a:srgbClr val="FF0000"/>
            </a:solidFill>
          </c:spPr>
          <c:invertIfNegative val="0"/>
          <c:cat>
            <c:numLit>
              <c:formatCode>[$-F800]dddd\,\ mmmm\ dd\,\ yyyy</c:formatCode>
              <c:ptCount val="96"/>
              <c:pt idx="0">
                <c:v>41394</c:v>
              </c:pt>
              <c:pt idx="1">
                <c:v>41425</c:v>
              </c:pt>
              <c:pt idx="2">
                <c:v>41455</c:v>
              </c:pt>
              <c:pt idx="3">
                <c:v>41486</c:v>
              </c:pt>
              <c:pt idx="4">
                <c:v>41517</c:v>
              </c:pt>
              <c:pt idx="5">
                <c:v>41547</c:v>
              </c:pt>
              <c:pt idx="6">
                <c:v>41578</c:v>
              </c:pt>
              <c:pt idx="7">
                <c:v>41608</c:v>
              </c:pt>
              <c:pt idx="8">
                <c:v>41639</c:v>
              </c:pt>
              <c:pt idx="9">
                <c:v>41670</c:v>
              </c:pt>
              <c:pt idx="10">
                <c:v>41698</c:v>
              </c:pt>
              <c:pt idx="11">
                <c:v>41729</c:v>
              </c:pt>
              <c:pt idx="12">
                <c:v>41759</c:v>
              </c:pt>
              <c:pt idx="13">
                <c:v>41790</c:v>
              </c:pt>
              <c:pt idx="14">
                <c:v>41820</c:v>
              </c:pt>
              <c:pt idx="15">
                <c:v>41851</c:v>
              </c:pt>
              <c:pt idx="16">
                <c:v>41882</c:v>
              </c:pt>
              <c:pt idx="17">
                <c:v>41912</c:v>
              </c:pt>
              <c:pt idx="18">
                <c:v>41943</c:v>
              </c:pt>
              <c:pt idx="19">
                <c:v>41973</c:v>
              </c:pt>
              <c:pt idx="20">
                <c:v>42004</c:v>
              </c:pt>
              <c:pt idx="21">
                <c:v>42035</c:v>
              </c:pt>
              <c:pt idx="22">
                <c:v>42063</c:v>
              </c:pt>
              <c:pt idx="23">
                <c:v>42094</c:v>
              </c:pt>
              <c:pt idx="24">
                <c:v>42124</c:v>
              </c:pt>
              <c:pt idx="25">
                <c:v>42155</c:v>
              </c:pt>
              <c:pt idx="26">
                <c:v>42185</c:v>
              </c:pt>
              <c:pt idx="27">
                <c:v>42216</c:v>
              </c:pt>
              <c:pt idx="28">
                <c:v>42247</c:v>
              </c:pt>
              <c:pt idx="29">
                <c:v>42277</c:v>
              </c:pt>
              <c:pt idx="30">
                <c:v>42308</c:v>
              </c:pt>
              <c:pt idx="31">
                <c:v>42338</c:v>
              </c:pt>
              <c:pt idx="32">
                <c:v>42369</c:v>
              </c:pt>
              <c:pt idx="33">
                <c:v>42400</c:v>
              </c:pt>
              <c:pt idx="34">
                <c:v>42429</c:v>
              </c:pt>
              <c:pt idx="35">
                <c:v>42460</c:v>
              </c:pt>
              <c:pt idx="36">
                <c:v>42490</c:v>
              </c:pt>
              <c:pt idx="37">
                <c:v>42521</c:v>
              </c:pt>
              <c:pt idx="38">
                <c:v>42551</c:v>
              </c:pt>
              <c:pt idx="39">
                <c:v>42582</c:v>
              </c:pt>
              <c:pt idx="40">
                <c:v>42613</c:v>
              </c:pt>
              <c:pt idx="41">
                <c:v>42643</c:v>
              </c:pt>
              <c:pt idx="42">
                <c:v>42674</c:v>
              </c:pt>
              <c:pt idx="43">
                <c:v>42704</c:v>
              </c:pt>
              <c:pt idx="44">
                <c:v>42735</c:v>
              </c:pt>
              <c:pt idx="45">
                <c:v>42766</c:v>
              </c:pt>
              <c:pt idx="46">
                <c:v>42794</c:v>
              </c:pt>
              <c:pt idx="47">
                <c:v>42825</c:v>
              </c:pt>
              <c:pt idx="48">
                <c:v>42855</c:v>
              </c:pt>
              <c:pt idx="49">
                <c:v>42886</c:v>
              </c:pt>
              <c:pt idx="50">
                <c:v>42916</c:v>
              </c:pt>
              <c:pt idx="51">
                <c:v>42947</c:v>
              </c:pt>
              <c:pt idx="52">
                <c:v>42978</c:v>
              </c:pt>
              <c:pt idx="53">
                <c:v>43008</c:v>
              </c:pt>
              <c:pt idx="54">
                <c:v>43039</c:v>
              </c:pt>
              <c:pt idx="55">
                <c:v>43069</c:v>
              </c:pt>
              <c:pt idx="56">
                <c:v>43100</c:v>
              </c:pt>
              <c:pt idx="57">
                <c:v>43131</c:v>
              </c:pt>
              <c:pt idx="58">
                <c:v>43159</c:v>
              </c:pt>
              <c:pt idx="59">
                <c:v>43190</c:v>
              </c:pt>
              <c:pt idx="60">
                <c:v>43220</c:v>
              </c:pt>
              <c:pt idx="61">
                <c:v>43251</c:v>
              </c:pt>
              <c:pt idx="62">
                <c:v>43281</c:v>
              </c:pt>
              <c:pt idx="63">
                <c:v>43312</c:v>
              </c:pt>
              <c:pt idx="64">
                <c:v>43343</c:v>
              </c:pt>
              <c:pt idx="65">
                <c:v>43373</c:v>
              </c:pt>
              <c:pt idx="66">
                <c:v>43404</c:v>
              </c:pt>
              <c:pt idx="67">
                <c:v>43434</c:v>
              </c:pt>
              <c:pt idx="68">
                <c:v>43465</c:v>
              </c:pt>
              <c:pt idx="69">
                <c:v>43496</c:v>
              </c:pt>
              <c:pt idx="70">
                <c:v>43524</c:v>
              </c:pt>
              <c:pt idx="71">
                <c:v>43555</c:v>
              </c:pt>
              <c:pt idx="72">
                <c:v>43585</c:v>
              </c:pt>
              <c:pt idx="73">
                <c:v>43616</c:v>
              </c:pt>
              <c:pt idx="74">
                <c:v>43646</c:v>
              </c:pt>
              <c:pt idx="75">
                <c:v>43677</c:v>
              </c:pt>
              <c:pt idx="76">
                <c:v>43708</c:v>
              </c:pt>
              <c:pt idx="77">
                <c:v>43738</c:v>
              </c:pt>
              <c:pt idx="78">
                <c:v>43769</c:v>
              </c:pt>
              <c:pt idx="79">
                <c:v>43799</c:v>
              </c:pt>
              <c:pt idx="80">
                <c:v>43830</c:v>
              </c:pt>
              <c:pt idx="81">
                <c:v>43861</c:v>
              </c:pt>
              <c:pt idx="82">
                <c:v>43890</c:v>
              </c:pt>
              <c:pt idx="83">
                <c:v>43921</c:v>
              </c:pt>
              <c:pt idx="84">
                <c:v>43951</c:v>
              </c:pt>
              <c:pt idx="85">
                <c:v>43982</c:v>
              </c:pt>
              <c:pt idx="86">
                <c:v>44012</c:v>
              </c:pt>
              <c:pt idx="87">
                <c:v>44043</c:v>
              </c:pt>
              <c:pt idx="88">
                <c:v>44074</c:v>
              </c:pt>
              <c:pt idx="89">
                <c:v>44104</c:v>
              </c:pt>
              <c:pt idx="90">
                <c:v>44135</c:v>
              </c:pt>
              <c:pt idx="91">
                <c:v>44165</c:v>
              </c:pt>
              <c:pt idx="92">
                <c:v>44196</c:v>
              </c:pt>
              <c:pt idx="93">
                <c:v>44227</c:v>
              </c:pt>
              <c:pt idx="94">
                <c:v>44255</c:v>
              </c:pt>
              <c:pt idx="95">
                <c:v>44286</c:v>
              </c:pt>
            </c:numLit>
          </c:cat>
          <c:val>
            <c:numLit>
              <c:formatCode>General</c:formatCode>
              <c:ptCount val="96"/>
              <c:pt idx="60" formatCode="&quot;£&quot;#,##0.00">
                <c:v>3.1581551397000003</c:v>
              </c:pt>
              <c:pt idx="61" formatCode="&quot;£&quot;#,##0.00">
                <c:v>3.3585725647000002</c:v>
              </c:pt>
              <c:pt idx="62" formatCode="&quot;£&quot;#,##0.00">
                <c:v>3.4202605712</c:v>
              </c:pt>
              <c:pt idx="63" formatCode="&quot;£&quot;#,##0.00">
                <c:v>2.9924980937000001</c:v>
              </c:pt>
              <c:pt idx="64" formatCode="&quot;£&quot;#,##0.00">
                <c:v>3.5258530924999998</c:v>
              </c:pt>
              <c:pt idx="65" formatCode="&quot;£&quot;#,##0.00">
                <c:v>3.4350257499999999</c:v>
              </c:pt>
              <c:pt idx="66" formatCode="&quot;£&quot;#,##0.00">
                <c:v>4.2189930000000002</c:v>
              </c:pt>
              <c:pt idx="67" formatCode="&quot;£&quot;#,##0.00">
                <c:v>5.2521695999999993</c:v>
              </c:pt>
              <c:pt idx="68" formatCode="&quot;£&quot;#,##0.00">
                <c:v>5.2627696200000003</c:v>
              </c:pt>
              <c:pt idx="69" formatCode="&quot;£&quot;#,##0.00">
                <c:v>5.1637541200000001</c:v>
              </c:pt>
              <c:pt idx="70" formatCode="&quot;£&quot;#,##0.00">
                <c:v>5.1320744400000002</c:v>
              </c:pt>
              <c:pt idx="71" formatCode="&quot;£&quot;#,##0.00">
                <c:v>4.4919951300000003</c:v>
              </c:pt>
              <c:pt idx="72" formatCode="&quot;£&quot;#,##0.00">
                <c:v>5.4323623099999994</c:v>
              </c:pt>
              <c:pt idx="73" formatCode="&quot;£&quot;#,##0.00">
                <c:v>5.1289407599999999</c:v>
              </c:pt>
              <c:pt idx="74" formatCode="&quot;£&quot;#,##0.00">
                <c:v>5.5691888000000001</c:v>
              </c:pt>
              <c:pt idx="75" formatCode="&quot;£&quot;#,##0.00">
                <c:v>6.1937597599999998</c:v>
              </c:pt>
              <c:pt idx="76" formatCode="&quot;£&quot;#,##0.00">
                <c:v>5.1325431799999999</c:v>
              </c:pt>
              <c:pt idx="77" formatCode="&quot;£&quot;#,##0.00">
                <c:v>8.9907158299999992</c:v>
              </c:pt>
              <c:pt idx="78" formatCode="&quot;£&quot;#,##0.00">
                <c:v>8.9378289300000002</c:v>
              </c:pt>
              <c:pt idx="79" formatCode="&quot;£&quot;#,##0.00">
                <c:v>8.0036211599999998</c:v>
              </c:pt>
              <c:pt idx="80" formatCode="&quot;£&quot;#,##0.00">
                <c:v>7.4438628499999995</c:v>
              </c:pt>
              <c:pt idx="81" formatCode="&quot;£&quot;#,##0.00">
                <c:v>5.7420616799999999</c:v>
              </c:pt>
              <c:pt idx="82" formatCode="&quot;£&quot;#,##0.00">
                <c:v>5.0806897699999993</c:v>
              </c:pt>
              <c:pt idx="83" formatCode="&quot;£&quot;#,##0.00">
                <c:v>7.6229778799999997</c:v>
              </c:pt>
              <c:pt idx="84" formatCode="&quot;£&quot;#,##0.00">
                <c:v>7.2975625599999994</c:v>
              </c:pt>
              <c:pt idx="85" formatCode="&quot;£&quot;#,##0.00">
                <c:v>5.27978288</c:v>
              </c:pt>
              <c:pt idx="86" formatCode="&quot;£&quot;#,##0.00">
                <c:v>5.16465599</c:v>
              </c:pt>
              <c:pt idx="87" formatCode="&quot;£&quot;#,##0.00">
                <c:v>2.9829800400000002</c:v>
              </c:pt>
              <c:pt idx="88" formatCode="&quot;£&quot;#,##0.00">
                <c:v>2.5476058999999998</c:v>
              </c:pt>
              <c:pt idx="89" formatCode="&quot;£&quot;#,##0.00">
                <c:v>2.3692114100000001</c:v>
              </c:pt>
              <c:pt idx="90" formatCode="&quot;£&quot;#,##0.00">
                <c:v>1.8254835900000002</c:v>
              </c:pt>
            </c:numLit>
          </c:val>
          <c:extLst>
            <c:ext xmlns:c16="http://schemas.microsoft.com/office/drawing/2014/chart" uri="{C3380CC4-5D6E-409C-BE32-E72D297353CC}">
              <c16:uniqueId val="{00000002-5C32-44C6-B6D6-9F7E31F862BA}"/>
            </c:ext>
          </c:extLst>
        </c:ser>
        <c:ser>
          <c:idx val="0"/>
          <c:order val="3"/>
          <c:tx>
            <c:v>Forecast expenditure (£m) - Preliminary Applications</c:v>
          </c:tx>
          <c:spPr>
            <a:solidFill>
              <a:srgbClr val="0070C0"/>
            </a:solidFill>
          </c:spPr>
          <c:invertIfNegative val="0"/>
          <c:cat>
            <c:numLit>
              <c:formatCode>[$-F800]dddd\,\ mmmm\ dd\,\ yyyy</c:formatCode>
              <c:ptCount val="96"/>
              <c:pt idx="0">
                <c:v>41394</c:v>
              </c:pt>
              <c:pt idx="1">
                <c:v>41425</c:v>
              </c:pt>
              <c:pt idx="2">
                <c:v>41455</c:v>
              </c:pt>
              <c:pt idx="3">
                <c:v>41486</c:v>
              </c:pt>
              <c:pt idx="4">
                <c:v>41517</c:v>
              </c:pt>
              <c:pt idx="5">
                <c:v>41547</c:v>
              </c:pt>
              <c:pt idx="6">
                <c:v>41578</c:v>
              </c:pt>
              <c:pt idx="7">
                <c:v>41608</c:v>
              </c:pt>
              <c:pt idx="8">
                <c:v>41639</c:v>
              </c:pt>
              <c:pt idx="9">
                <c:v>41670</c:v>
              </c:pt>
              <c:pt idx="10">
                <c:v>41698</c:v>
              </c:pt>
              <c:pt idx="11">
                <c:v>41729</c:v>
              </c:pt>
              <c:pt idx="12">
                <c:v>41759</c:v>
              </c:pt>
              <c:pt idx="13">
                <c:v>41790</c:v>
              </c:pt>
              <c:pt idx="14">
                <c:v>41820</c:v>
              </c:pt>
              <c:pt idx="15">
                <c:v>41851</c:v>
              </c:pt>
              <c:pt idx="16">
                <c:v>41882</c:v>
              </c:pt>
              <c:pt idx="17">
                <c:v>41912</c:v>
              </c:pt>
              <c:pt idx="18">
                <c:v>41943</c:v>
              </c:pt>
              <c:pt idx="19">
                <c:v>41973</c:v>
              </c:pt>
              <c:pt idx="20">
                <c:v>42004</c:v>
              </c:pt>
              <c:pt idx="21">
                <c:v>42035</c:v>
              </c:pt>
              <c:pt idx="22">
                <c:v>42063</c:v>
              </c:pt>
              <c:pt idx="23">
                <c:v>42094</c:v>
              </c:pt>
              <c:pt idx="24">
                <c:v>42124</c:v>
              </c:pt>
              <c:pt idx="25">
                <c:v>42155</c:v>
              </c:pt>
              <c:pt idx="26">
                <c:v>42185</c:v>
              </c:pt>
              <c:pt idx="27">
                <c:v>42216</c:v>
              </c:pt>
              <c:pt idx="28">
                <c:v>42247</c:v>
              </c:pt>
              <c:pt idx="29">
                <c:v>42277</c:v>
              </c:pt>
              <c:pt idx="30">
                <c:v>42308</c:v>
              </c:pt>
              <c:pt idx="31">
                <c:v>42338</c:v>
              </c:pt>
              <c:pt idx="32">
                <c:v>42369</c:v>
              </c:pt>
              <c:pt idx="33">
                <c:v>42400</c:v>
              </c:pt>
              <c:pt idx="34">
                <c:v>42429</c:v>
              </c:pt>
              <c:pt idx="35">
                <c:v>42460</c:v>
              </c:pt>
              <c:pt idx="36">
                <c:v>42490</c:v>
              </c:pt>
              <c:pt idx="37">
                <c:v>42521</c:v>
              </c:pt>
              <c:pt idx="38">
                <c:v>42551</c:v>
              </c:pt>
              <c:pt idx="39">
                <c:v>42582</c:v>
              </c:pt>
              <c:pt idx="40">
                <c:v>42613</c:v>
              </c:pt>
              <c:pt idx="41">
                <c:v>42643</c:v>
              </c:pt>
              <c:pt idx="42">
                <c:v>42674</c:v>
              </c:pt>
              <c:pt idx="43">
                <c:v>42704</c:v>
              </c:pt>
              <c:pt idx="44">
                <c:v>42735</c:v>
              </c:pt>
              <c:pt idx="45">
                <c:v>42766</c:v>
              </c:pt>
              <c:pt idx="46">
                <c:v>42794</c:v>
              </c:pt>
              <c:pt idx="47">
                <c:v>42825</c:v>
              </c:pt>
              <c:pt idx="48">
                <c:v>42855</c:v>
              </c:pt>
              <c:pt idx="49">
                <c:v>42886</c:v>
              </c:pt>
              <c:pt idx="50">
                <c:v>42916</c:v>
              </c:pt>
              <c:pt idx="51">
                <c:v>42947</c:v>
              </c:pt>
              <c:pt idx="52">
                <c:v>42978</c:v>
              </c:pt>
              <c:pt idx="53">
                <c:v>43008</c:v>
              </c:pt>
              <c:pt idx="54">
                <c:v>43039</c:v>
              </c:pt>
              <c:pt idx="55">
                <c:v>43069</c:v>
              </c:pt>
              <c:pt idx="56">
                <c:v>43100</c:v>
              </c:pt>
              <c:pt idx="57">
                <c:v>43131</c:v>
              </c:pt>
              <c:pt idx="58">
                <c:v>43159</c:v>
              </c:pt>
              <c:pt idx="59">
                <c:v>43190</c:v>
              </c:pt>
              <c:pt idx="60">
                <c:v>43220</c:v>
              </c:pt>
              <c:pt idx="61">
                <c:v>43251</c:v>
              </c:pt>
              <c:pt idx="62">
                <c:v>43281</c:v>
              </c:pt>
              <c:pt idx="63">
                <c:v>43312</c:v>
              </c:pt>
              <c:pt idx="64">
                <c:v>43343</c:v>
              </c:pt>
              <c:pt idx="65">
                <c:v>43373</c:v>
              </c:pt>
              <c:pt idx="66">
                <c:v>43404</c:v>
              </c:pt>
              <c:pt idx="67">
                <c:v>43434</c:v>
              </c:pt>
              <c:pt idx="68">
                <c:v>43465</c:v>
              </c:pt>
              <c:pt idx="69">
                <c:v>43496</c:v>
              </c:pt>
              <c:pt idx="70">
                <c:v>43524</c:v>
              </c:pt>
              <c:pt idx="71">
                <c:v>43555</c:v>
              </c:pt>
              <c:pt idx="72">
                <c:v>43585</c:v>
              </c:pt>
              <c:pt idx="73">
                <c:v>43616</c:v>
              </c:pt>
              <c:pt idx="74">
                <c:v>43646</c:v>
              </c:pt>
              <c:pt idx="75">
                <c:v>43677</c:v>
              </c:pt>
              <c:pt idx="76">
                <c:v>43708</c:v>
              </c:pt>
              <c:pt idx="77">
                <c:v>43738</c:v>
              </c:pt>
              <c:pt idx="78">
                <c:v>43769</c:v>
              </c:pt>
              <c:pt idx="79">
                <c:v>43799</c:v>
              </c:pt>
              <c:pt idx="80">
                <c:v>43830</c:v>
              </c:pt>
              <c:pt idx="81">
                <c:v>43861</c:v>
              </c:pt>
              <c:pt idx="82">
                <c:v>43890</c:v>
              </c:pt>
              <c:pt idx="83">
                <c:v>43921</c:v>
              </c:pt>
              <c:pt idx="84">
                <c:v>43951</c:v>
              </c:pt>
              <c:pt idx="85">
                <c:v>43982</c:v>
              </c:pt>
              <c:pt idx="86">
                <c:v>44012</c:v>
              </c:pt>
              <c:pt idx="87">
                <c:v>44043</c:v>
              </c:pt>
              <c:pt idx="88">
                <c:v>44074</c:v>
              </c:pt>
              <c:pt idx="89">
                <c:v>44104</c:v>
              </c:pt>
              <c:pt idx="90">
                <c:v>44135</c:v>
              </c:pt>
              <c:pt idx="91">
                <c:v>44165</c:v>
              </c:pt>
              <c:pt idx="92">
                <c:v>44196</c:v>
              </c:pt>
              <c:pt idx="93">
                <c:v>44227</c:v>
              </c:pt>
              <c:pt idx="94">
                <c:v>44255</c:v>
              </c:pt>
              <c:pt idx="95">
                <c:v>44286</c:v>
              </c:pt>
            </c:numLit>
          </c:cat>
          <c:val>
            <c:numLit>
              <c:formatCode>General</c:formatCode>
              <c:ptCount val="96"/>
              <c:pt idx="60" formatCode="&quot;£&quot;#,##0.00">
                <c:v>0</c:v>
              </c:pt>
              <c:pt idx="61" formatCode="&quot;£&quot;#,##0.00">
                <c:v>0</c:v>
              </c:pt>
              <c:pt idx="62" formatCode="&quot;£&quot;#,##0.00">
                <c:v>0</c:v>
              </c:pt>
              <c:pt idx="63" formatCode="&quot;£&quot;#,##0.00">
                <c:v>0</c:v>
              </c:pt>
              <c:pt idx="64" formatCode="&quot;£&quot;#,##0.00">
                <c:v>9.3091784346000003E-2</c:v>
              </c:pt>
              <c:pt idx="65" formatCode="&quot;£&quot;#,##0.00">
                <c:v>0.16134064000000001</c:v>
              </c:pt>
              <c:pt idx="66" formatCode="&quot;£&quot;#,##0.00">
                <c:v>0.160687</c:v>
              </c:pt>
              <c:pt idx="67" formatCode="&quot;£&quot;#,##0.00">
                <c:v>0.16052706999999999</c:v>
              </c:pt>
              <c:pt idx="68" formatCode="&quot;£&quot;#,##0.00">
                <c:v>6.7685759999999998E-2</c:v>
              </c:pt>
              <c:pt idx="69" formatCode="&quot;£&quot;#,##0.00">
                <c:v>0</c:v>
              </c:pt>
              <c:pt idx="70" formatCode="&quot;£&quot;#,##0.00">
                <c:v>0</c:v>
              </c:pt>
              <c:pt idx="71" formatCode="&quot;£&quot;#,##0.00">
                <c:v>0</c:v>
              </c:pt>
              <c:pt idx="72" formatCode="&quot;£&quot;#,##0.00">
                <c:v>0</c:v>
              </c:pt>
              <c:pt idx="73" formatCode="&quot;£&quot;#,##0.00">
                <c:v>0.41882314000000004</c:v>
              </c:pt>
              <c:pt idx="74" formatCode="&quot;£&quot;#,##0.00">
                <c:v>0.44299631</c:v>
              </c:pt>
              <c:pt idx="75" formatCode="&quot;£&quot;#,##0.00">
                <c:v>0.46803124000000002</c:v>
              </c:pt>
              <c:pt idx="76" formatCode="&quot;£&quot;#,##0.00">
                <c:v>0.49314663000000003</c:v>
              </c:pt>
              <c:pt idx="77" formatCode="&quot;£&quot;#,##0.00">
                <c:v>0</c:v>
              </c:pt>
              <c:pt idx="78" formatCode="&quot;£&quot;#,##0.00">
                <c:v>0</c:v>
              </c:pt>
              <c:pt idx="79" formatCode="&quot;£&quot;#,##0.00">
                <c:v>0</c:v>
              </c:pt>
              <c:pt idx="80" formatCode="&quot;£&quot;#,##0.00">
                <c:v>0</c:v>
              </c:pt>
              <c:pt idx="81" formatCode="&quot;£&quot;#,##0.00">
                <c:v>3.629433E-2</c:v>
              </c:pt>
              <c:pt idx="82" formatCode="&quot;£&quot;#,##0.00">
                <c:v>0.44033506</c:v>
              </c:pt>
              <c:pt idx="83" formatCode="&quot;£&quot;#,##0.00">
                <c:v>0.46532661999999997</c:v>
              </c:pt>
              <c:pt idx="84" formatCode="&quot;£&quot;#,##0.00">
                <c:v>0</c:v>
              </c:pt>
              <c:pt idx="85" formatCode="&quot;£&quot;#,##0.00">
                <c:v>2.1397689999999997E-2</c:v>
              </c:pt>
              <c:pt idx="86" formatCode="&quot;£&quot;#,##0.00">
                <c:v>6.4267489999999997E-2</c:v>
              </c:pt>
              <c:pt idx="87" formatCode="&quot;£&quot;#,##0.00">
                <c:v>0.12029167</c:v>
              </c:pt>
              <c:pt idx="88" formatCode="&quot;£&quot;#,##0.00">
                <c:v>9.6994230000000001E-2</c:v>
              </c:pt>
              <c:pt idx="89" formatCode="&quot;£&quot;#,##0.00">
                <c:v>0.10691977999999999</c:v>
              </c:pt>
              <c:pt idx="90" formatCode="&quot;£&quot;#,##0.00">
                <c:v>0.11867108999999999</c:v>
              </c:pt>
            </c:numLit>
          </c:val>
          <c:extLst>
            <c:ext xmlns:c16="http://schemas.microsoft.com/office/drawing/2014/chart" uri="{C3380CC4-5D6E-409C-BE32-E72D297353CC}">
              <c16:uniqueId val="{00000003-5C32-44C6-B6D6-9F7E31F862BA}"/>
            </c:ext>
          </c:extLst>
        </c:ser>
        <c:ser>
          <c:idx val="4"/>
          <c:order val="4"/>
          <c:tx>
            <c:v>Forecast expenditure (£m) - Tariff Guarantee applications that have been granted</c:v>
          </c:tx>
          <c:spPr>
            <a:solidFill>
              <a:srgbClr val="ED7D31"/>
            </a:solidFill>
          </c:spPr>
          <c:invertIfNegative val="0"/>
          <c:cat>
            <c:numLit>
              <c:formatCode>[$-F800]dddd\,\ mmmm\ dd\,\ yyyy</c:formatCode>
              <c:ptCount val="96"/>
              <c:pt idx="0">
                <c:v>41394</c:v>
              </c:pt>
              <c:pt idx="1">
                <c:v>41425</c:v>
              </c:pt>
              <c:pt idx="2">
                <c:v>41455</c:v>
              </c:pt>
              <c:pt idx="3">
                <c:v>41486</c:v>
              </c:pt>
              <c:pt idx="4">
                <c:v>41517</c:v>
              </c:pt>
              <c:pt idx="5">
                <c:v>41547</c:v>
              </c:pt>
              <c:pt idx="6">
                <c:v>41578</c:v>
              </c:pt>
              <c:pt idx="7">
                <c:v>41608</c:v>
              </c:pt>
              <c:pt idx="8">
                <c:v>41639</c:v>
              </c:pt>
              <c:pt idx="9">
                <c:v>41670</c:v>
              </c:pt>
              <c:pt idx="10">
                <c:v>41698</c:v>
              </c:pt>
              <c:pt idx="11">
                <c:v>41729</c:v>
              </c:pt>
              <c:pt idx="12">
                <c:v>41759</c:v>
              </c:pt>
              <c:pt idx="13">
                <c:v>41790</c:v>
              </c:pt>
              <c:pt idx="14">
                <c:v>41820</c:v>
              </c:pt>
              <c:pt idx="15">
                <c:v>41851</c:v>
              </c:pt>
              <c:pt idx="16">
                <c:v>41882</c:v>
              </c:pt>
              <c:pt idx="17">
                <c:v>41912</c:v>
              </c:pt>
              <c:pt idx="18">
                <c:v>41943</c:v>
              </c:pt>
              <c:pt idx="19">
                <c:v>41973</c:v>
              </c:pt>
              <c:pt idx="20">
                <c:v>42004</c:v>
              </c:pt>
              <c:pt idx="21">
                <c:v>42035</c:v>
              </c:pt>
              <c:pt idx="22">
                <c:v>42063</c:v>
              </c:pt>
              <c:pt idx="23">
                <c:v>42094</c:v>
              </c:pt>
              <c:pt idx="24">
                <c:v>42124</c:v>
              </c:pt>
              <c:pt idx="25">
                <c:v>42155</c:v>
              </c:pt>
              <c:pt idx="26">
                <c:v>42185</c:v>
              </c:pt>
              <c:pt idx="27">
                <c:v>42216</c:v>
              </c:pt>
              <c:pt idx="28">
                <c:v>42247</c:v>
              </c:pt>
              <c:pt idx="29">
                <c:v>42277</c:v>
              </c:pt>
              <c:pt idx="30">
                <c:v>42308</c:v>
              </c:pt>
              <c:pt idx="31">
                <c:v>42338</c:v>
              </c:pt>
              <c:pt idx="32">
                <c:v>42369</c:v>
              </c:pt>
              <c:pt idx="33">
                <c:v>42400</c:v>
              </c:pt>
              <c:pt idx="34">
                <c:v>42429</c:v>
              </c:pt>
              <c:pt idx="35">
                <c:v>42460</c:v>
              </c:pt>
              <c:pt idx="36">
                <c:v>42490</c:v>
              </c:pt>
              <c:pt idx="37">
                <c:v>42521</c:v>
              </c:pt>
              <c:pt idx="38">
                <c:v>42551</c:v>
              </c:pt>
              <c:pt idx="39">
                <c:v>42582</c:v>
              </c:pt>
              <c:pt idx="40">
                <c:v>42613</c:v>
              </c:pt>
              <c:pt idx="41">
                <c:v>42643</c:v>
              </c:pt>
              <c:pt idx="42">
                <c:v>42674</c:v>
              </c:pt>
              <c:pt idx="43">
                <c:v>42704</c:v>
              </c:pt>
              <c:pt idx="44">
                <c:v>42735</c:v>
              </c:pt>
              <c:pt idx="45">
                <c:v>42766</c:v>
              </c:pt>
              <c:pt idx="46">
                <c:v>42794</c:v>
              </c:pt>
              <c:pt idx="47">
                <c:v>42825</c:v>
              </c:pt>
              <c:pt idx="48">
                <c:v>42855</c:v>
              </c:pt>
              <c:pt idx="49">
                <c:v>42886</c:v>
              </c:pt>
              <c:pt idx="50">
                <c:v>42916</c:v>
              </c:pt>
              <c:pt idx="51">
                <c:v>42947</c:v>
              </c:pt>
              <c:pt idx="52">
                <c:v>42978</c:v>
              </c:pt>
              <c:pt idx="53">
                <c:v>43008</c:v>
              </c:pt>
              <c:pt idx="54">
                <c:v>43039</c:v>
              </c:pt>
              <c:pt idx="55">
                <c:v>43069</c:v>
              </c:pt>
              <c:pt idx="56">
                <c:v>43100</c:v>
              </c:pt>
              <c:pt idx="57">
                <c:v>43131</c:v>
              </c:pt>
              <c:pt idx="58">
                <c:v>43159</c:v>
              </c:pt>
              <c:pt idx="59">
                <c:v>43190</c:v>
              </c:pt>
              <c:pt idx="60">
                <c:v>43220</c:v>
              </c:pt>
              <c:pt idx="61">
                <c:v>43251</c:v>
              </c:pt>
              <c:pt idx="62">
                <c:v>43281</c:v>
              </c:pt>
              <c:pt idx="63">
                <c:v>43312</c:v>
              </c:pt>
              <c:pt idx="64">
                <c:v>43343</c:v>
              </c:pt>
              <c:pt idx="65">
                <c:v>43373</c:v>
              </c:pt>
              <c:pt idx="66">
                <c:v>43404</c:v>
              </c:pt>
              <c:pt idx="67">
                <c:v>43434</c:v>
              </c:pt>
              <c:pt idx="68">
                <c:v>43465</c:v>
              </c:pt>
              <c:pt idx="69">
                <c:v>43496</c:v>
              </c:pt>
              <c:pt idx="70">
                <c:v>43524</c:v>
              </c:pt>
              <c:pt idx="71">
                <c:v>43555</c:v>
              </c:pt>
              <c:pt idx="72">
                <c:v>43585</c:v>
              </c:pt>
              <c:pt idx="73">
                <c:v>43616</c:v>
              </c:pt>
              <c:pt idx="74">
                <c:v>43646</c:v>
              </c:pt>
              <c:pt idx="75">
                <c:v>43677</c:v>
              </c:pt>
              <c:pt idx="76">
                <c:v>43708</c:v>
              </c:pt>
              <c:pt idx="77">
                <c:v>43738</c:v>
              </c:pt>
              <c:pt idx="78">
                <c:v>43769</c:v>
              </c:pt>
              <c:pt idx="79">
                <c:v>43799</c:v>
              </c:pt>
              <c:pt idx="80">
                <c:v>43830</c:v>
              </c:pt>
              <c:pt idx="81">
                <c:v>43861</c:v>
              </c:pt>
              <c:pt idx="82">
                <c:v>43890</c:v>
              </c:pt>
              <c:pt idx="83">
                <c:v>43921</c:v>
              </c:pt>
              <c:pt idx="84">
                <c:v>43951</c:v>
              </c:pt>
              <c:pt idx="85">
                <c:v>43982</c:v>
              </c:pt>
              <c:pt idx="86">
                <c:v>44012</c:v>
              </c:pt>
              <c:pt idx="87">
                <c:v>44043</c:v>
              </c:pt>
              <c:pt idx="88">
                <c:v>44074</c:v>
              </c:pt>
              <c:pt idx="89">
                <c:v>44104</c:v>
              </c:pt>
              <c:pt idx="90">
                <c:v>44135</c:v>
              </c:pt>
              <c:pt idx="91">
                <c:v>44165</c:v>
              </c:pt>
              <c:pt idx="92">
                <c:v>44196</c:v>
              </c:pt>
              <c:pt idx="93">
                <c:v>44227</c:v>
              </c:pt>
              <c:pt idx="94">
                <c:v>44255</c:v>
              </c:pt>
              <c:pt idx="95">
                <c:v>44286</c:v>
              </c:pt>
            </c:numLit>
          </c:cat>
          <c:val>
            <c:numLit>
              <c:formatCode>General</c:formatCode>
              <c:ptCount val="96"/>
              <c:pt idx="64" formatCode="&quot;£&quot;#,##0.00">
                <c:v>0</c:v>
              </c:pt>
              <c:pt idx="65" formatCode="&quot;£&quot;#,##0.00">
                <c:v>0</c:v>
              </c:pt>
              <c:pt idx="66" formatCode="&quot;£&quot;#,##0.00">
                <c:v>0</c:v>
              </c:pt>
              <c:pt idx="67" formatCode="&quot;£&quot;#,##0.00">
                <c:v>0</c:v>
              </c:pt>
              <c:pt idx="68" formatCode="&quot;£&quot;#,##0.00">
                <c:v>0</c:v>
              </c:pt>
              <c:pt idx="69" formatCode="&quot;£&quot;#,##0.00">
                <c:v>0</c:v>
              </c:pt>
              <c:pt idx="70" formatCode="&quot;£&quot;#,##0.00">
                <c:v>0.28492478999999998</c:v>
              </c:pt>
              <c:pt idx="71" formatCode="&quot;£&quot;#,##0.00">
                <c:v>0.28682923999999999</c:v>
              </c:pt>
              <c:pt idx="72" formatCode="&quot;£&quot;#,##0.00">
                <c:v>0.37088084000000004</c:v>
              </c:pt>
              <c:pt idx="73" formatCode="&quot;£&quot;#,##0.00">
                <c:v>0.37744434000000004</c:v>
              </c:pt>
              <c:pt idx="74" formatCode="&quot;£&quot;#,##0.00">
                <c:v>0.3786815</c:v>
              </c:pt>
              <c:pt idx="75" formatCode="&quot;£&quot;#,##0.00">
                <c:v>0.37348975000000001</c:v>
              </c:pt>
              <c:pt idx="76" formatCode="&quot;£&quot;#,##0.00">
                <c:v>0.37325934999999999</c:v>
              </c:pt>
              <c:pt idx="77" formatCode="&quot;£&quot;#,##0.00">
                <c:v>0.37294799000000001</c:v>
              </c:pt>
              <c:pt idx="78" formatCode="&quot;£&quot;#,##0.00">
                <c:v>0.37206797999999996</c:v>
              </c:pt>
              <c:pt idx="79" formatCode="&quot;£&quot;#,##0.00">
                <c:v>0.96879176</c:v>
              </c:pt>
              <c:pt idx="80" formatCode="&quot;£&quot;#,##0.00">
                <c:v>10.781730529999999</c:v>
              </c:pt>
              <c:pt idx="81" formatCode="&quot;£&quot;#,##0.00">
                <c:v>12.727457529999999</c:v>
              </c:pt>
              <c:pt idx="82" formatCode="&quot;£&quot;#,##0.00">
                <c:v>14.139305390000001</c:v>
              </c:pt>
              <c:pt idx="83" formatCode="&quot;£&quot;#,##0.00">
                <c:v>15.52396059</c:v>
              </c:pt>
              <c:pt idx="84" formatCode="&quot;£&quot;#,##0.00">
                <c:v>15.53673483</c:v>
              </c:pt>
              <c:pt idx="85" formatCode="&quot;£&quot;#,##0.00">
                <c:v>16.997788379999999</c:v>
              </c:pt>
              <c:pt idx="86" formatCode="&quot;£&quot;#,##0.00">
                <c:v>19.13413409</c:v>
              </c:pt>
              <c:pt idx="87" formatCode="&quot;£&quot;#,##0.00">
                <c:v>21.215953260000003</c:v>
              </c:pt>
              <c:pt idx="88" formatCode="&quot;£&quot;#,##0.00">
                <c:v>22.787631600000001</c:v>
              </c:pt>
              <c:pt idx="89" formatCode="&quot;£&quot;#,##0.00">
                <c:v>25.04642132</c:v>
              </c:pt>
              <c:pt idx="90" formatCode="&quot;£&quot;#,##0.00">
                <c:v>25.824337809999999</c:v>
              </c:pt>
            </c:numLit>
          </c:val>
          <c:extLst>
            <c:ext xmlns:c16="http://schemas.microsoft.com/office/drawing/2014/chart" uri="{C3380CC4-5D6E-409C-BE32-E72D297353CC}">
              <c16:uniqueId val="{00000004-5C32-44C6-B6D6-9F7E31F862BA}"/>
            </c:ext>
          </c:extLst>
        </c:ser>
        <c:dLbls>
          <c:showLegendKey val="0"/>
          <c:showVal val="0"/>
          <c:showCatName val="0"/>
          <c:showSerName val="0"/>
          <c:showPercent val="0"/>
          <c:showBubbleSize val="0"/>
        </c:dLbls>
        <c:gapWidth val="150"/>
        <c:overlap val="100"/>
        <c:axId val="311450240"/>
        <c:axId val="311456512"/>
      </c:barChart>
      <c:lineChart>
        <c:grouping val="standard"/>
        <c:varyColors val="0"/>
        <c:ser>
          <c:idx val="5"/>
          <c:order val="5"/>
          <c:tx>
            <c:v>Expenditure threshold - Total anticipated expenditure for subsequent year (£m)</c:v>
          </c:tx>
          <c:spPr>
            <a:ln>
              <a:solidFill>
                <a:srgbClr val="7030A0"/>
              </a:solidFill>
              <a:prstDash val="sysDot"/>
            </a:ln>
          </c:spPr>
          <c:marker>
            <c:symbol val="diamond"/>
            <c:size val="7"/>
            <c:spPr>
              <a:solidFill>
                <a:srgbClr val="7030A0"/>
              </a:solidFill>
              <a:ln>
                <a:noFill/>
              </a:ln>
            </c:spPr>
          </c:marker>
          <c:cat>
            <c:numLit>
              <c:formatCode>[$-F800]dddd\,\ mmmm\ dd\,\ yyyy</c:formatCode>
              <c:ptCount val="96"/>
              <c:pt idx="0">
                <c:v>41394</c:v>
              </c:pt>
              <c:pt idx="1">
                <c:v>41425</c:v>
              </c:pt>
              <c:pt idx="2">
                <c:v>41455</c:v>
              </c:pt>
              <c:pt idx="3">
                <c:v>41486</c:v>
              </c:pt>
              <c:pt idx="4">
                <c:v>41517</c:v>
              </c:pt>
              <c:pt idx="5">
                <c:v>41547</c:v>
              </c:pt>
              <c:pt idx="6">
                <c:v>41578</c:v>
              </c:pt>
              <c:pt idx="7">
                <c:v>41608</c:v>
              </c:pt>
              <c:pt idx="8">
                <c:v>41639</c:v>
              </c:pt>
              <c:pt idx="9">
                <c:v>41670</c:v>
              </c:pt>
              <c:pt idx="10">
                <c:v>41698</c:v>
              </c:pt>
              <c:pt idx="11">
                <c:v>41729</c:v>
              </c:pt>
              <c:pt idx="12">
                <c:v>41759</c:v>
              </c:pt>
              <c:pt idx="13">
                <c:v>41790</c:v>
              </c:pt>
              <c:pt idx="14">
                <c:v>41820</c:v>
              </c:pt>
              <c:pt idx="15">
                <c:v>41851</c:v>
              </c:pt>
              <c:pt idx="16">
                <c:v>41882</c:v>
              </c:pt>
              <c:pt idx="17">
                <c:v>41912</c:v>
              </c:pt>
              <c:pt idx="18">
                <c:v>41943</c:v>
              </c:pt>
              <c:pt idx="19">
                <c:v>41973</c:v>
              </c:pt>
              <c:pt idx="20">
                <c:v>42004</c:v>
              </c:pt>
              <c:pt idx="21">
                <c:v>42035</c:v>
              </c:pt>
              <c:pt idx="22">
                <c:v>42063</c:v>
              </c:pt>
              <c:pt idx="23">
                <c:v>42094</c:v>
              </c:pt>
              <c:pt idx="24">
                <c:v>42124</c:v>
              </c:pt>
              <c:pt idx="25">
                <c:v>42155</c:v>
              </c:pt>
              <c:pt idx="26">
                <c:v>42185</c:v>
              </c:pt>
              <c:pt idx="27">
                <c:v>42216</c:v>
              </c:pt>
              <c:pt idx="28">
                <c:v>42247</c:v>
              </c:pt>
              <c:pt idx="29">
                <c:v>42277</c:v>
              </c:pt>
              <c:pt idx="30">
                <c:v>42308</c:v>
              </c:pt>
              <c:pt idx="31">
                <c:v>42338</c:v>
              </c:pt>
              <c:pt idx="32">
                <c:v>42369</c:v>
              </c:pt>
              <c:pt idx="33">
                <c:v>42400</c:v>
              </c:pt>
              <c:pt idx="34">
                <c:v>42429</c:v>
              </c:pt>
              <c:pt idx="35">
                <c:v>42460</c:v>
              </c:pt>
              <c:pt idx="36">
                <c:v>42490</c:v>
              </c:pt>
              <c:pt idx="37">
                <c:v>42521</c:v>
              </c:pt>
              <c:pt idx="38">
                <c:v>42551</c:v>
              </c:pt>
              <c:pt idx="39">
                <c:v>42582</c:v>
              </c:pt>
              <c:pt idx="40">
                <c:v>42613</c:v>
              </c:pt>
              <c:pt idx="41">
                <c:v>42643</c:v>
              </c:pt>
              <c:pt idx="42">
                <c:v>42674</c:v>
              </c:pt>
              <c:pt idx="43">
                <c:v>42704</c:v>
              </c:pt>
              <c:pt idx="44">
                <c:v>42735</c:v>
              </c:pt>
              <c:pt idx="45">
                <c:v>42766</c:v>
              </c:pt>
              <c:pt idx="46">
                <c:v>42794</c:v>
              </c:pt>
              <c:pt idx="47">
                <c:v>42825</c:v>
              </c:pt>
              <c:pt idx="48">
                <c:v>42855</c:v>
              </c:pt>
              <c:pt idx="49">
                <c:v>42886</c:v>
              </c:pt>
              <c:pt idx="50">
                <c:v>42916</c:v>
              </c:pt>
              <c:pt idx="51">
                <c:v>42947</c:v>
              </c:pt>
              <c:pt idx="52">
                <c:v>42978</c:v>
              </c:pt>
              <c:pt idx="53">
                <c:v>43008</c:v>
              </c:pt>
              <c:pt idx="54">
                <c:v>43039</c:v>
              </c:pt>
              <c:pt idx="55">
                <c:v>43069</c:v>
              </c:pt>
              <c:pt idx="56">
                <c:v>43100</c:v>
              </c:pt>
              <c:pt idx="57">
                <c:v>43131</c:v>
              </c:pt>
              <c:pt idx="58">
                <c:v>43159</c:v>
              </c:pt>
              <c:pt idx="59">
                <c:v>43190</c:v>
              </c:pt>
              <c:pt idx="60">
                <c:v>43220</c:v>
              </c:pt>
              <c:pt idx="61">
                <c:v>43251</c:v>
              </c:pt>
              <c:pt idx="62">
                <c:v>43281</c:v>
              </c:pt>
              <c:pt idx="63">
                <c:v>43312</c:v>
              </c:pt>
              <c:pt idx="64">
                <c:v>43343</c:v>
              </c:pt>
              <c:pt idx="65">
                <c:v>43373</c:v>
              </c:pt>
              <c:pt idx="66">
                <c:v>43404</c:v>
              </c:pt>
              <c:pt idx="67">
                <c:v>43434</c:v>
              </c:pt>
              <c:pt idx="68">
                <c:v>43465</c:v>
              </c:pt>
              <c:pt idx="69">
                <c:v>43496</c:v>
              </c:pt>
              <c:pt idx="70">
                <c:v>43524</c:v>
              </c:pt>
              <c:pt idx="71">
                <c:v>43555</c:v>
              </c:pt>
              <c:pt idx="72">
                <c:v>43585</c:v>
              </c:pt>
              <c:pt idx="73">
                <c:v>43616</c:v>
              </c:pt>
              <c:pt idx="74">
                <c:v>43646</c:v>
              </c:pt>
              <c:pt idx="75">
                <c:v>43677</c:v>
              </c:pt>
              <c:pt idx="76">
                <c:v>43708</c:v>
              </c:pt>
              <c:pt idx="77">
                <c:v>43738</c:v>
              </c:pt>
              <c:pt idx="78">
                <c:v>43769</c:v>
              </c:pt>
              <c:pt idx="79">
                <c:v>43799</c:v>
              </c:pt>
              <c:pt idx="80">
                <c:v>43830</c:v>
              </c:pt>
              <c:pt idx="81">
                <c:v>43861</c:v>
              </c:pt>
              <c:pt idx="82">
                <c:v>43890</c:v>
              </c:pt>
              <c:pt idx="83">
                <c:v>43921</c:v>
              </c:pt>
              <c:pt idx="84">
                <c:v>43951</c:v>
              </c:pt>
              <c:pt idx="85">
                <c:v>43982</c:v>
              </c:pt>
              <c:pt idx="86">
                <c:v>44012</c:v>
              </c:pt>
              <c:pt idx="87">
                <c:v>44043</c:v>
              </c:pt>
              <c:pt idx="88">
                <c:v>44074</c:v>
              </c:pt>
              <c:pt idx="89">
                <c:v>44104</c:v>
              </c:pt>
              <c:pt idx="90">
                <c:v>44135</c:v>
              </c:pt>
              <c:pt idx="91">
                <c:v>44165</c:v>
              </c:pt>
              <c:pt idx="92">
                <c:v>44196</c:v>
              </c:pt>
              <c:pt idx="93">
                <c:v>44227</c:v>
              </c:pt>
              <c:pt idx="94">
                <c:v>44255</c:v>
              </c:pt>
              <c:pt idx="95">
                <c:v>44286</c:v>
              </c:pt>
            </c:numLit>
          </c:cat>
          <c:val>
            <c:numLit>
              <c:formatCode>General</c:formatCode>
              <c:ptCount val="96"/>
              <c:pt idx="60">
                <c:v>17.670000000000002</c:v>
              </c:pt>
              <c:pt idx="63">
                <c:v>17.82</c:v>
              </c:pt>
              <c:pt idx="66">
                <c:v>17.96</c:v>
              </c:pt>
              <c:pt idx="69">
                <c:v>18.11</c:v>
              </c:pt>
              <c:pt idx="72">
                <c:v>18.25</c:v>
              </c:pt>
            </c:numLit>
          </c:val>
          <c:smooth val="0"/>
          <c:extLst>
            <c:ext xmlns:c16="http://schemas.microsoft.com/office/drawing/2014/chart" uri="{C3380CC4-5D6E-409C-BE32-E72D297353CC}">
              <c16:uniqueId val="{00000005-5C32-44C6-B6D6-9F7E31F862BA}"/>
            </c:ext>
          </c:extLst>
        </c:ser>
        <c:ser>
          <c:idx val="6"/>
          <c:order val="6"/>
          <c:tx>
            <c:v>Expenditure threshold - Total anticipated expenditure for subsequent year (£m)</c:v>
          </c:tx>
          <c:spPr>
            <a:ln>
              <a:solidFill>
                <a:srgbClr val="7030A0"/>
              </a:solidFill>
              <a:prstDash val="sysDot"/>
            </a:ln>
          </c:spPr>
          <c:marker>
            <c:symbol val="diamond"/>
            <c:size val="7"/>
            <c:spPr>
              <a:solidFill>
                <a:srgbClr val="7030A0"/>
              </a:solidFill>
            </c:spPr>
          </c:marker>
          <c:dPt>
            <c:idx val="75"/>
            <c:bubble3D val="0"/>
            <c:extLst>
              <c:ext xmlns:c16="http://schemas.microsoft.com/office/drawing/2014/chart" uri="{C3380CC4-5D6E-409C-BE32-E72D297353CC}">
                <c16:uniqueId val="{00000006-5C32-44C6-B6D6-9F7E31F862BA}"/>
              </c:ext>
            </c:extLst>
          </c:dPt>
          <c:dPt>
            <c:idx val="78"/>
            <c:bubble3D val="0"/>
            <c:extLst>
              <c:ext xmlns:c16="http://schemas.microsoft.com/office/drawing/2014/chart" uri="{C3380CC4-5D6E-409C-BE32-E72D297353CC}">
                <c16:uniqueId val="{00000007-5C32-44C6-B6D6-9F7E31F862BA}"/>
              </c:ext>
            </c:extLst>
          </c:dPt>
          <c:cat>
            <c:numLit>
              <c:formatCode>[$-F800]dddd\,\ mmmm\ dd\,\ yyyy</c:formatCode>
              <c:ptCount val="96"/>
              <c:pt idx="0">
                <c:v>41394</c:v>
              </c:pt>
              <c:pt idx="1">
                <c:v>41425</c:v>
              </c:pt>
              <c:pt idx="2">
                <c:v>41455</c:v>
              </c:pt>
              <c:pt idx="3">
                <c:v>41486</c:v>
              </c:pt>
              <c:pt idx="4">
                <c:v>41517</c:v>
              </c:pt>
              <c:pt idx="5">
                <c:v>41547</c:v>
              </c:pt>
              <c:pt idx="6">
                <c:v>41578</c:v>
              </c:pt>
              <c:pt idx="7">
                <c:v>41608</c:v>
              </c:pt>
              <c:pt idx="8">
                <c:v>41639</c:v>
              </c:pt>
              <c:pt idx="9">
                <c:v>41670</c:v>
              </c:pt>
              <c:pt idx="10">
                <c:v>41698</c:v>
              </c:pt>
              <c:pt idx="11">
                <c:v>41729</c:v>
              </c:pt>
              <c:pt idx="12">
                <c:v>41759</c:v>
              </c:pt>
              <c:pt idx="13">
                <c:v>41790</c:v>
              </c:pt>
              <c:pt idx="14">
                <c:v>41820</c:v>
              </c:pt>
              <c:pt idx="15">
                <c:v>41851</c:v>
              </c:pt>
              <c:pt idx="16">
                <c:v>41882</c:v>
              </c:pt>
              <c:pt idx="17">
                <c:v>41912</c:v>
              </c:pt>
              <c:pt idx="18">
                <c:v>41943</c:v>
              </c:pt>
              <c:pt idx="19">
                <c:v>41973</c:v>
              </c:pt>
              <c:pt idx="20">
                <c:v>42004</c:v>
              </c:pt>
              <c:pt idx="21">
                <c:v>42035</c:v>
              </c:pt>
              <c:pt idx="22">
                <c:v>42063</c:v>
              </c:pt>
              <c:pt idx="23">
                <c:v>42094</c:v>
              </c:pt>
              <c:pt idx="24">
                <c:v>42124</c:v>
              </c:pt>
              <c:pt idx="25">
                <c:v>42155</c:v>
              </c:pt>
              <c:pt idx="26">
                <c:v>42185</c:v>
              </c:pt>
              <c:pt idx="27">
                <c:v>42216</c:v>
              </c:pt>
              <c:pt idx="28">
                <c:v>42247</c:v>
              </c:pt>
              <c:pt idx="29">
                <c:v>42277</c:v>
              </c:pt>
              <c:pt idx="30">
                <c:v>42308</c:v>
              </c:pt>
              <c:pt idx="31">
                <c:v>42338</c:v>
              </c:pt>
              <c:pt idx="32">
                <c:v>42369</c:v>
              </c:pt>
              <c:pt idx="33">
                <c:v>42400</c:v>
              </c:pt>
              <c:pt idx="34">
                <c:v>42429</c:v>
              </c:pt>
              <c:pt idx="35">
                <c:v>42460</c:v>
              </c:pt>
              <c:pt idx="36">
                <c:v>42490</c:v>
              </c:pt>
              <c:pt idx="37">
                <c:v>42521</c:v>
              </c:pt>
              <c:pt idx="38">
                <c:v>42551</c:v>
              </c:pt>
              <c:pt idx="39">
                <c:v>42582</c:v>
              </c:pt>
              <c:pt idx="40">
                <c:v>42613</c:v>
              </c:pt>
              <c:pt idx="41">
                <c:v>42643</c:v>
              </c:pt>
              <c:pt idx="42">
                <c:v>42674</c:v>
              </c:pt>
              <c:pt idx="43">
                <c:v>42704</c:v>
              </c:pt>
              <c:pt idx="44">
                <c:v>42735</c:v>
              </c:pt>
              <c:pt idx="45">
                <c:v>42766</c:v>
              </c:pt>
              <c:pt idx="46">
                <c:v>42794</c:v>
              </c:pt>
              <c:pt idx="47">
                <c:v>42825</c:v>
              </c:pt>
              <c:pt idx="48">
                <c:v>42855</c:v>
              </c:pt>
              <c:pt idx="49">
                <c:v>42886</c:v>
              </c:pt>
              <c:pt idx="50">
                <c:v>42916</c:v>
              </c:pt>
              <c:pt idx="51">
                <c:v>42947</c:v>
              </c:pt>
              <c:pt idx="52">
                <c:v>42978</c:v>
              </c:pt>
              <c:pt idx="53">
                <c:v>43008</c:v>
              </c:pt>
              <c:pt idx="54">
                <c:v>43039</c:v>
              </c:pt>
              <c:pt idx="55">
                <c:v>43069</c:v>
              </c:pt>
              <c:pt idx="56">
                <c:v>43100</c:v>
              </c:pt>
              <c:pt idx="57">
                <c:v>43131</c:v>
              </c:pt>
              <c:pt idx="58">
                <c:v>43159</c:v>
              </c:pt>
              <c:pt idx="59">
                <c:v>43190</c:v>
              </c:pt>
              <c:pt idx="60">
                <c:v>43220</c:v>
              </c:pt>
              <c:pt idx="61">
                <c:v>43251</c:v>
              </c:pt>
              <c:pt idx="62">
                <c:v>43281</c:v>
              </c:pt>
              <c:pt idx="63">
                <c:v>43312</c:v>
              </c:pt>
              <c:pt idx="64">
                <c:v>43343</c:v>
              </c:pt>
              <c:pt idx="65">
                <c:v>43373</c:v>
              </c:pt>
              <c:pt idx="66">
                <c:v>43404</c:v>
              </c:pt>
              <c:pt idx="67">
                <c:v>43434</c:v>
              </c:pt>
              <c:pt idx="68">
                <c:v>43465</c:v>
              </c:pt>
              <c:pt idx="69">
                <c:v>43496</c:v>
              </c:pt>
              <c:pt idx="70">
                <c:v>43524</c:v>
              </c:pt>
              <c:pt idx="71">
                <c:v>43555</c:v>
              </c:pt>
              <c:pt idx="72">
                <c:v>43585</c:v>
              </c:pt>
              <c:pt idx="73">
                <c:v>43616</c:v>
              </c:pt>
              <c:pt idx="74">
                <c:v>43646</c:v>
              </c:pt>
              <c:pt idx="75">
                <c:v>43677</c:v>
              </c:pt>
              <c:pt idx="76">
                <c:v>43708</c:v>
              </c:pt>
              <c:pt idx="77">
                <c:v>43738</c:v>
              </c:pt>
              <c:pt idx="78">
                <c:v>43769</c:v>
              </c:pt>
              <c:pt idx="79">
                <c:v>43799</c:v>
              </c:pt>
              <c:pt idx="80">
                <c:v>43830</c:v>
              </c:pt>
              <c:pt idx="81">
                <c:v>43861</c:v>
              </c:pt>
              <c:pt idx="82">
                <c:v>43890</c:v>
              </c:pt>
              <c:pt idx="83">
                <c:v>43921</c:v>
              </c:pt>
              <c:pt idx="84">
                <c:v>43951</c:v>
              </c:pt>
              <c:pt idx="85">
                <c:v>43982</c:v>
              </c:pt>
              <c:pt idx="86">
                <c:v>44012</c:v>
              </c:pt>
              <c:pt idx="87">
                <c:v>44043</c:v>
              </c:pt>
              <c:pt idx="88">
                <c:v>44074</c:v>
              </c:pt>
              <c:pt idx="89">
                <c:v>44104</c:v>
              </c:pt>
              <c:pt idx="90">
                <c:v>44135</c:v>
              </c:pt>
              <c:pt idx="91">
                <c:v>44165</c:v>
              </c:pt>
              <c:pt idx="92">
                <c:v>44196</c:v>
              </c:pt>
              <c:pt idx="93">
                <c:v>44227</c:v>
              </c:pt>
              <c:pt idx="94">
                <c:v>44255</c:v>
              </c:pt>
              <c:pt idx="95">
                <c:v>44286</c:v>
              </c:pt>
            </c:numLit>
          </c:cat>
          <c:val>
            <c:numLit>
              <c:formatCode>General</c:formatCode>
              <c:ptCount val="96"/>
              <c:pt idx="75">
                <c:v>26</c:v>
              </c:pt>
              <c:pt idx="78">
                <c:v>29</c:v>
              </c:pt>
              <c:pt idx="81">
                <c:v>32</c:v>
              </c:pt>
              <c:pt idx="84">
                <c:v>35</c:v>
              </c:pt>
              <c:pt idx="87">
                <c:v>38</c:v>
              </c:pt>
              <c:pt idx="90">
                <c:v>41</c:v>
              </c:pt>
              <c:pt idx="93">
                <c:v>44</c:v>
              </c:pt>
            </c:numLit>
          </c:val>
          <c:smooth val="0"/>
          <c:extLst>
            <c:ext xmlns:c16="http://schemas.microsoft.com/office/drawing/2014/chart" uri="{C3380CC4-5D6E-409C-BE32-E72D297353CC}">
              <c16:uniqueId val="{00000008-5C32-44C6-B6D6-9F7E31F862BA}"/>
            </c:ext>
          </c:extLst>
        </c:ser>
        <c:dLbls>
          <c:showLegendKey val="0"/>
          <c:showVal val="0"/>
          <c:showCatName val="0"/>
          <c:showSerName val="0"/>
          <c:showPercent val="0"/>
          <c:showBubbleSize val="0"/>
        </c:dLbls>
        <c:marker val="1"/>
        <c:smooth val="0"/>
        <c:axId val="311450240"/>
        <c:axId val="311456512"/>
      </c:lineChart>
      <c:catAx>
        <c:axId val="311450240"/>
        <c:scaling>
          <c:orientation val="minMax"/>
          <c:max val="97"/>
          <c:min val="86"/>
        </c:scaling>
        <c:delete val="0"/>
        <c:axPos val="b"/>
        <c:numFmt formatCode="[$-F800]dddd\,\ mmmm\ dd\,\ yyyy" sourceLinked="0"/>
        <c:majorTickMark val="out"/>
        <c:minorTickMark val="none"/>
        <c:tickLblPos val="nextTo"/>
        <c:txPr>
          <a:bodyPr rot="-5400000" vert="horz"/>
          <a:lstStyle/>
          <a:p>
            <a:pPr>
              <a:defRPr sz="900"/>
            </a:pPr>
            <a:endParaRPr lang="en-US"/>
          </a:p>
        </c:txPr>
        <c:crossAx val="311456512"/>
        <c:crosses val="autoZero"/>
        <c:auto val="0"/>
        <c:lblAlgn val="ctr"/>
        <c:lblOffset val="100"/>
        <c:tickLblSkip val="1"/>
        <c:noMultiLvlLbl val="1"/>
      </c:catAx>
      <c:valAx>
        <c:axId val="311456512"/>
        <c:scaling>
          <c:orientation val="minMax"/>
        </c:scaling>
        <c:delete val="0"/>
        <c:axPos val="l"/>
        <c:majorGridlines/>
        <c:title>
          <c:tx>
            <c:rich>
              <a:bodyPr rot="-5400000" vert="horz"/>
              <a:lstStyle/>
              <a:p>
                <a:pPr>
                  <a:defRPr sz="1200"/>
                </a:pPr>
                <a:r>
                  <a:rPr lang="en-GB" sz="1200"/>
                  <a:t>£ million</a:t>
                </a:r>
              </a:p>
            </c:rich>
          </c:tx>
          <c:layout>
            <c:manualLayout>
              <c:xMode val="edge"/>
              <c:yMode val="edge"/>
              <c:x val="5.0362626262626274E-3"/>
              <c:y val="0.38282400932400934"/>
            </c:manualLayout>
          </c:layout>
          <c:overlay val="0"/>
        </c:title>
        <c:numFmt formatCode="#,##0" sourceLinked="0"/>
        <c:majorTickMark val="out"/>
        <c:minorTickMark val="none"/>
        <c:tickLblPos val="nextTo"/>
        <c:crossAx val="311450240"/>
        <c:crosses val="autoZero"/>
        <c:crossBetween val="between"/>
      </c:valAx>
    </c:plotArea>
    <c:legend>
      <c:legendPos val="r"/>
      <c:legendEntry>
        <c:idx val="6"/>
        <c:delete val="1"/>
      </c:legendEntry>
      <c:layout>
        <c:manualLayout>
          <c:xMode val="edge"/>
          <c:yMode val="edge"/>
          <c:x val="0.78539839422980784"/>
          <c:y val="8.3184810493418568E-2"/>
          <c:w val="0.21460164458148667"/>
          <c:h val="0.70874633290805766"/>
        </c:manualLayout>
      </c:layout>
      <c:overlay val="0"/>
    </c:legend>
    <c:plotVisOnly val="1"/>
    <c:dispBlanksAs val="span"/>
    <c:showDLblsOverMax val="0"/>
  </c:chart>
  <c:spPr>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"Small Heat Pump forecast expenditure, as at 31.10.20"</c:f>
          <c:strCache>
            <c:ptCount val="1"/>
            <c:pt idx="0">
              <c:v>Small Heat Pump forecast expenditure, as at 31.10.20</c:v>
            </c:pt>
          </c:strCache>
        </c:strRef>
      </c:tx>
      <c:overlay val="1"/>
    </c:title>
    <c:autoTitleDeleted val="0"/>
    <c:plotArea>
      <c:layout>
        <c:manualLayout>
          <c:layoutTarget val="inner"/>
          <c:xMode val="edge"/>
          <c:yMode val="edge"/>
          <c:x val="6.0375390438280843E-2"/>
          <c:y val="0.11181371406371407"/>
          <c:w val="0.69908786394372679"/>
          <c:h val="0.67283799533799538"/>
        </c:manualLayout>
      </c:layout>
      <c:barChart>
        <c:barDir val="col"/>
        <c:grouping val="stacked"/>
        <c:varyColors val="0"/>
        <c:ser>
          <c:idx val="3"/>
          <c:order val="0"/>
          <c:tx>
            <c:v>Forecast expenditure (£m) - Accredited applications receiving payment</c:v>
          </c:tx>
          <c:spPr>
            <a:solidFill>
              <a:srgbClr val="00B050"/>
            </a:solidFill>
          </c:spPr>
          <c:invertIfNegative val="0"/>
          <c:cat>
            <c:numLit>
              <c:formatCode>[$-F800]dddd\,\ mmmm\ dd\,\ yyyy</c:formatCode>
              <c:ptCount val="96"/>
              <c:pt idx="0">
                <c:v>41394</c:v>
              </c:pt>
              <c:pt idx="1">
                <c:v>41425</c:v>
              </c:pt>
              <c:pt idx="2">
                <c:v>41455</c:v>
              </c:pt>
              <c:pt idx="3">
                <c:v>41486</c:v>
              </c:pt>
              <c:pt idx="4">
                <c:v>41517</c:v>
              </c:pt>
              <c:pt idx="5">
                <c:v>41547</c:v>
              </c:pt>
              <c:pt idx="6">
                <c:v>41578</c:v>
              </c:pt>
              <c:pt idx="7">
                <c:v>41608</c:v>
              </c:pt>
              <c:pt idx="8">
                <c:v>41639</c:v>
              </c:pt>
              <c:pt idx="9">
                <c:v>41670</c:v>
              </c:pt>
              <c:pt idx="10">
                <c:v>41698</c:v>
              </c:pt>
              <c:pt idx="11">
                <c:v>41729</c:v>
              </c:pt>
              <c:pt idx="12">
                <c:v>41759</c:v>
              </c:pt>
              <c:pt idx="13">
                <c:v>41790</c:v>
              </c:pt>
              <c:pt idx="14">
                <c:v>41820</c:v>
              </c:pt>
              <c:pt idx="15">
                <c:v>41851</c:v>
              </c:pt>
              <c:pt idx="16">
                <c:v>41882</c:v>
              </c:pt>
              <c:pt idx="17">
                <c:v>41912</c:v>
              </c:pt>
              <c:pt idx="18">
                <c:v>41943</c:v>
              </c:pt>
              <c:pt idx="19">
                <c:v>41973</c:v>
              </c:pt>
              <c:pt idx="20">
                <c:v>42004</c:v>
              </c:pt>
              <c:pt idx="21">
                <c:v>42035</c:v>
              </c:pt>
              <c:pt idx="22">
                <c:v>42063</c:v>
              </c:pt>
              <c:pt idx="23">
                <c:v>42094</c:v>
              </c:pt>
              <c:pt idx="24">
                <c:v>42124</c:v>
              </c:pt>
              <c:pt idx="25">
                <c:v>42155</c:v>
              </c:pt>
              <c:pt idx="26">
                <c:v>42185</c:v>
              </c:pt>
              <c:pt idx="27">
                <c:v>42216</c:v>
              </c:pt>
              <c:pt idx="28">
                <c:v>42247</c:v>
              </c:pt>
              <c:pt idx="29">
                <c:v>42277</c:v>
              </c:pt>
              <c:pt idx="30">
                <c:v>42308</c:v>
              </c:pt>
              <c:pt idx="31">
                <c:v>42338</c:v>
              </c:pt>
              <c:pt idx="32">
                <c:v>42369</c:v>
              </c:pt>
              <c:pt idx="33">
                <c:v>42400</c:v>
              </c:pt>
              <c:pt idx="34">
                <c:v>42429</c:v>
              </c:pt>
              <c:pt idx="35">
                <c:v>42460</c:v>
              </c:pt>
              <c:pt idx="36">
                <c:v>42490</c:v>
              </c:pt>
              <c:pt idx="37">
                <c:v>42521</c:v>
              </c:pt>
              <c:pt idx="38">
                <c:v>42551</c:v>
              </c:pt>
              <c:pt idx="39">
                <c:v>42582</c:v>
              </c:pt>
              <c:pt idx="40">
                <c:v>42613</c:v>
              </c:pt>
              <c:pt idx="41">
                <c:v>42643</c:v>
              </c:pt>
              <c:pt idx="42">
                <c:v>42674</c:v>
              </c:pt>
              <c:pt idx="43">
                <c:v>42704</c:v>
              </c:pt>
              <c:pt idx="44">
                <c:v>42735</c:v>
              </c:pt>
              <c:pt idx="45">
                <c:v>42766</c:v>
              </c:pt>
              <c:pt idx="46">
                <c:v>42794</c:v>
              </c:pt>
              <c:pt idx="47">
                <c:v>42825</c:v>
              </c:pt>
              <c:pt idx="48">
                <c:v>42855</c:v>
              </c:pt>
              <c:pt idx="49">
                <c:v>42886</c:v>
              </c:pt>
              <c:pt idx="50">
                <c:v>42916</c:v>
              </c:pt>
              <c:pt idx="51">
                <c:v>42947</c:v>
              </c:pt>
              <c:pt idx="52">
                <c:v>42978</c:v>
              </c:pt>
              <c:pt idx="53">
                <c:v>43008</c:v>
              </c:pt>
              <c:pt idx="54">
                <c:v>43039</c:v>
              </c:pt>
              <c:pt idx="55">
                <c:v>43069</c:v>
              </c:pt>
              <c:pt idx="56">
                <c:v>43100</c:v>
              </c:pt>
              <c:pt idx="57">
                <c:v>43131</c:v>
              </c:pt>
              <c:pt idx="58">
                <c:v>43159</c:v>
              </c:pt>
              <c:pt idx="59">
                <c:v>43190</c:v>
              </c:pt>
              <c:pt idx="60">
                <c:v>43220</c:v>
              </c:pt>
              <c:pt idx="61">
                <c:v>43251</c:v>
              </c:pt>
              <c:pt idx="62">
                <c:v>43281</c:v>
              </c:pt>
              <c:pt idx="63">
                <c:v>43312</c:v>
              </c:pt>
              <c:pt idx="64">
                <c:v>43343</c:v>
              </c:pt>
              <c:pt idx="65">
                <c:v>43373</c:v>
              </c:pt>
              <c:pt idx="66">
                <c:v>43404</c:v>
              </c:pt>
              <c:pt idx="67">
                <c:v>43434</c:v>
              </c:pt>
              <c:pt idx="68">
                <c:v>43465</c:v>
              </c:pt>
              <c:pt idx="69">
                <c:v>43496</c:v>
              </c:pt>
              <c:pt idx="70">
                <c:v>43524</c:v>
              </c:pt>
              <c:pt idx="71">
                <c:v>43555</c:v>
              </c:pt>
              <c:pt idx="72">
                <c:v>43585</c:v>
              </c:pt>
              <c:pt idx="73">
                <c:v>43616</c:v>
              </c:pt>
              <c:pt idx="74">
                <c:v>43646</c:v>
              </c:pt>
              <c:pt idx="75">
                <c:v>43677</c:v>
              </c:pt>
              <c:pt idx="76">
                <c:v>43708</c:v>
              </c:pt>
              <c:pt idx="77">
                <c:v>43738</c:v>
              </c:pt>
              <c:pt idx="78">
                <c:v>43769</c:v>
              </c:pt>
              <c:pt idx="79">
                <c:v>43799</c:v>
              </c:pt>
              <c:pt idx="80">
                <c:v>43830</c:v>
              </c:pt>
              <c:pt idx="81">
                <c:v>43861</c:v>
              </c:pt>
              <c:pt idx="82">
                <c:v>43890</c:v>
              </c:pt>
              <c:pt idx="83">
                <c:v>43921</c:v>
              </c:pt>
              <c:pt idx="84">
                <c:v>43951</c:v>
              </c:pt>
              <c:pt idx="85">
                <c:v>43982</c:v>
              </c:pt>
              <c:pt idx="86">
                <c:v>44012</c:v>
              </c:pt>
              <c:pt idx="87">
                <c:v>44043</c:v>
              </c:pt>
              <c:pt idx="88">
                <c:v>44074</c:v>
              </c:pt>
              <c:pt idx="89">
                <c:v>44104</c:v>
              </c:pt>
              <c:pt idx="90">
                <c:v>44135</c:v>
              </c:pt>
              <c:pt idx="91">
                <c:v>44165</c:v>
              </c:pt>
              <c:pt idx="92">
                <c:v>44196</c:v>
              </c:pt>
              <c:pt idx="93">
                <c:v>44227</c:v>
              </c:pt>
              <c:pt idx="94">
                <c:v>44255</c:v>
              </c:pt>
              <c:pt idx="95">
                <c:v>44286</c:v>
              </c:pt>
            </c:numLit>
          </c:cat>
          <c:val>
            <c:numLit>
              <c:formatCode>General</c:formatCode>
              <c:ptCount val="96"/>
              <c:pt idx="60" formatCode="&quot;£&quot;#,##0.00">
                <c:v>2.7436046529000002</c:v>
              </c:pt>
              <c:pt idx="61" formatCode="&quot;£&quot;#,##0.00">
                <c:v>2.8472817538999999</c:v>
              </c:pt>
              <c:pt idx="62" formatCode="&quot;£&quot;#,##0.00">
                <c:v>2.9129826231</c:v>
              </c:pt>
              <c:pt idx="63" formatCode="&quot;£&quot;#,##0.00">
                <c:v>2.9624359019999997</c:v>
              </c:pt>
              <c:pt idx="64" formatCode="&quot;£&quot;#,##0.00">
                <c:v>3.0631678974000001</c:v>
              </c:pt>
              <c:pt idx="65" formatCode="&quot;£&quot;#,##0.00">
                <c:v>3.0781575699999997</c:v>
              </c:pt>
              <c:pt idx="66" formatCode="&quot;£&quot;#,##0.00">
                <c:v>3.1064750000000001</c:v>
              </c:pt>
              <c:pt idx="67" formatCode="&quot;£&quot;#,##0.00">
                <c:v>3.1550859999999998</c:v>
              </c:pt>
              <c:pt idx="68" formatCode="&quot;£&quot;#,##0.00">
                <c:v>3.1902035499999997</c:v>
              </c:pt>
              <c:pt idx="69" formatCode="&quot;£&quot;#,##0.00">
                <c:v>3.24885651</c:v>
              </c:pt>
              <c:pt idx="70" formatCode="&quot;£&quot;#,##0.00">
                <c:v>3.3333166000000003</c:v>
              </c:pt>
              <c:pt idx="71" formatCode="&quot;£&quot;#,##0.00">
                <c:v>3.4420998599999999</c:v>
              </c:pt>
              <c:pt idx="72" formatCode="&quot;£&quot;#,##0.00">
                <c:v>3.5367291499999998</c:v>
              </c:pt>
              <c:pt idx="73" formatCode="&quot;£&quot;#,##0.00">
                <c:v>3.5727825099999997</c:v>
              </c:pt>
              <c:pt idx="74" formatCode="&quot;£&quot;#,##0.00">
                <c:v>3.5978942099999998</c:v>
              </c:pt>
              <c:pt idx="75" formatCode="&quot;£&quot;#,##0.00">
                <c:v>3.6138038199999998</c:v>
              </c:pt>
              <c:pt idx="76" formatCode="&quot;£&quot;#,##0.00">
                <c:v>3.6395716499999997</c:v>
              </c:pt>
              <c:pt idx="77" formatCode="&quot;£&quot;#,##0.00">
                <c:v>3.62164419</c:v>
              </c:pt>
              <c:pt idx="78" formatCode="&quot;£&quot;#,##0.00">
                <c:v>3.6438971600000003</c:v>
              </c:pt>
              <c:pt idx="79" formatCode="&quot;£&quot;#,##0.00">
                <c:v>3.6663717400000002</c:v>
              </c:pt>
              <c:pt idx="80" formatCode="&quot;£&quot;#,##0.00">
                <c:v>3.7585731400000002</c:v>
              </c:pt>
              <c:pt idx="81" formatCode="&quot;£&quot;#,##0.00">
                <c:v>3.7994977799999998</c:v>
              </c:pt>
              <c:pt idx="82" formatCode="&quot;£&quot;#,##0.00">
                <c:v>3.88567771</c:v>
              </c:pt>
              <c:pt idx="83" formatCode="&quot;£&quot;#,##0.00">
                <c:v>4.1564627600000001</c:v>
              </c:pt>
              <c:pt idx="84" formatCode="&quot;£&quot;#,##0.00">
                <c:v>4.3929158299999997</c:v>
              </c:pt>
              <c:pt idx="85" formatCode="&quot;£&quot;#,##0.00">
                <c:v>4.5621939000000005</c:v>
              </c:pt>
              <c:pt idx="86" formatCode="&quot;£&quot;#,##0.00">
                <c:v>4.7826534299999999</c:v>
              </c:pt>
              <c:pt idx="87" formatCode="&quot;£&quot;#,##0.00">
                <c:v>4.8749168799999998</c:v>
              </c:pt>
              <c:pt idx="88" formatCode="&quot;£&quot;#,##0.00">
                <c:v>4.9643090000000001</c:v>
              </c:pt>
              <c:pt idx="89" formatCode="&quot;£&quot;#,##0.00">
                <c:v>4.9404274400000006</c:v>
              </c:pt>
              <c:pt idx="90" formatCode="&quot;£&quot;#,##0.00">
                <c:v>4.9423105899999999</c:v>
              </c:pt>
            </c:numLit>
          </c:val>
          <c:extLst>
            <c:ext xmlns:c16="http://schemas.microsoft.com/office/drawing/2014/chart" uri="{C3380CC4-5D6E-409C-BE32-E72D297353CC}">
              <c16:uniqueId val="{00000000-4DED-429E-AE16-934EE30C2699}"/>
            </c:ext>
          </c:extLst>
        </c:ser>
        <c:ser>
          <c:idx val="2"/>
          <c:order val="1"/>
          <c:tx>
            <c:v>Forecast expenditure (£m) - Accredited applications that have not yet received payment</c:v>
          </c:tx>
          <c:spPr>
            <a:solidFill>
              <a:srgbClr val="FFC000"/>
            </a:solidFill>
          </c:spPr>
          <c:invertIfNegative val="0"/>
          <c:cat>
            <c:numLit>
              <c:formatCode>[$-F800]dddd\,\ mmmm\ dd\,\ yyyy</c:formatCode>
              <c:ptCount val="96"/>
              <c:pt idx="0">
                <c:v>41394</c:v>
              </c:pt>
              <c:pt idx="1">
                <c:v>41425</c:v>
              </c:pt>
              <c:pt idx="2">
                <c:v>41455</c:v>
              </c:pt>
              <c:pt idx="3">
                <c:v>41486</c:v>
              </c:pt>
              <c:pt idx="4">
                <c:v>41517</c:v>
              </c:pt>
              <c:pt idx="5">
                <c:v>41547</c:v>
              </c:pt>
              <c:pt idx="6">
                <c:v>41578</c:v>
              </c:pt>
              <c:pt idx="7">
                <c:v>41608</c:v>
              </c:pt>
              <c:pt idx="8">
                <c:v>41639</c:v>
              </c:pt>
              <c:pt idx="9">
                <c:v>41670</c:v>
              </c:pt>
              <c:pt idx="10">
                <c:v>41698</c:v>
              </c:pt>
              <c:pt idx="11">
                <c:v>41729</c:v>
              </c:pt>
              <c:pt idx="12">
                <c:v>41759</c:v>
              </c:pt>
              <c:pt idx="13">
                <c:v>41790</c:v>
              </c:pt>
              <c:pt idx="14">
                <c:v>41820</c:v>
              </c:pt>
              <c:pt idx="15">
                <c:v>41851</c:v>
              </c:pt>
              <c:pt idx="16">
                <c:v>41882</c:v>
              </c:pt>
              <c:pt idx="17">
                <c:v>41912</c:v>
              </c:pt>
              <c:pt idx="18">
                <c:v>41943</c:v>
              </c:pt>
              <c:pt idx="19">
                <c:v>41973</c:v>
              </c:pt>
              <c:pt idx="20">
                <c:v>42004</c:v>
              </c:pt>
              <c:pt idx="21">
                <c:v>42035</c:v>
              </c:pt>
              <c:pt idx="22">
                <c:v>42063</c:v>
              </c:pt>
              <c:pt idx="23">
                <c:v>42094</c:v>
              </c:pt>
              <c:pt idx="24">
                <c:v>42124</c:v>
              </c:pt>
              <c:pt idx="25">
                <c:v>42155</c:v>
              </c:pt>
              <c:pt idx="26">
                <c:v>42185</c:v>
              </c:pt>
              <c:pt idx="27">
                <c:v>42216</c:v>
              </c:pt>
              <c:pt idx="28">
                <c:v>42247</c:v>
              </c:pt>
              <c:pt idx="29">
                <c:v>42277</c:v>
              </c:pt>
              <c:pt idx="30">
                <c:v>42308</c:v>
              </c:pt>
              <c:pt idx="31">
                <c:v>42338</c:v>
              </c:pt>
              <c:pt idx="32">
                <c:v>42369</c:v>
              </c:pt>
              <c:pt idx="33">
                <c:v>42400</c:v>
              </c:pt>
              <c:pt idx="34">
                <c:v>42429</c:v>
              </c:pt>
              <c:pt idx="35">
                <c:v>42460</c:v>
              </c:pt>
              <c:pt idx="36">
                <c:v>42490</c:v>
              </c:pt>
              <c:pt idx="37">
                <c:v>42521</c:v>
              </c:pt>
              <c:pt idx="38">
                <c:v>42551</c:v>
              </c:pt>
              <c:pt idx="39">
                <c:v>42582</c:v>
              </c:pt>
              <c:pt idx="40">
                <c:v>42613</c:v>
              </c:pt>
              <c:pt idx="41">
                <c:v>42643</c:v>
              </c:pt>
              <c:pt idx="42">
                <c:v>42674</c:v>
              </c:pt>
              <c:pt idx="43">
                <c:v>42704</c:v>
              </c:pt>
              <c:pt idx="44">
                <c:v>42735</c:v>
              </c:pt>
              <c:pt idx="45">
                <c:v>42766</c:v>
              </c:pt>
              <c:pt idx="46">
                <c:v>42794</c:v>
              </c:pt>
              <c:pt idx="47">
                <c:v>42825</c:v>
              </c:pt>
              <c:pt idx="48">
                <c:v>42855</c:v>
              </c:pt>
              <c:pt idx="49">
                <c:v>42886</c:v>
              </c:pt>
              <c:pt idx="50">
                <c:v>42916</c:v>
              </c:pt>
              <c:pt idx="51">
                <c:v>42947</c:v>
              </c:pt>
              <c:pt idx="52">
                <c:v>42978</c:v>
              </c:pt>
              <c:pt idx="53">
                <c:v>43008</c:v>
              </c:pt>
              <c:pt idx="54">
                <c:v>43039</c:v>
              </c:pt>
              <c:pt idx="55">
                <c:v>43069</c:v>
              </c:pt>
              <c:pt idx="56">
                <c:v>43100</c:v>
              </c:pt>
              <c:pt idx="57">
                <c:v>43131</c:v>
              </c:pt>
              <c:pt idx="58">
                <c:v>43159</c:v>
              </c:pt>
              <c:pt idx="59">
                <c:v>43190</c:v>
              </c:pt>
              <c:pt idx="60">
                <c:v>43220</c:v>
              </c:pt>
              <c:pt idx="61">
                <c:v>43251</c:v>
              </c:pt>
              <c:pt idx="62">
                <c:v>43281</c:v>
              </c:pt>
              <c:pt idx="63">
                <c:v>43312</c:v>
              </c:pt>
              <c:pt idx="64">
                <c:v>43343</c:v>
              </c:pt>
              <c:pt idx="65">
                <c:v>43373</c:v>
              </c:pt>
              <c:pt idx="66">
                <c:v>43404</c:v>
              </c:pt>
              <c:pt idx="67">
                <c:v>43434</c:v>
              </c:pt>
              <c:pt idx="68">
                <c:v>43465</c:v>
              </c:pt>
              <c:pt idx="69">
                <c:v>43496</c:v>
              </c:pt>
              <c:pt idx="70">
                <c:v>43524</c:v>
              </c:pt>
              <c:pt idx="71">
                <c:v>43555</c:v>
              </c:pt>
              <c:pt idx="72">
                <c:v>43585</c:v>
              </c:pt>
              <c:pt idx="73">
                <c:v>43616</c:v>
              </c:pt>
              <c:pt idx="74">
                <c:v>43646</c:v>
              </c:pt>
              <c:pt idx="75">
                <c:v>43677</c:v>
              </c:pt>
              <c:pt idx="76">
                <c:v>43708</c:v>
              </c:pt>
              <c:pt idx="77">
                <c:v>43738</c:v>
              </c:pt>
              <c:pt idx="78">
                <c:v>43769</c:v>
              </c:pt>
              <c:pt idx="79">
                <c:v>43799</c:v>
              </c:pt>
              <c:pt idx="80">
                <c:v>43830</c:v>
              </c:pt>
              <c:pt idx="81">
                <c:v>43861</c:v>
              </c:pt>
              <c:pt idx="82">
                <c:v>43890</c:v>
              </c:pt>
              <c:pt idx="83">
                <c:v>43921</c:v>
              </c:pt>
              <c:pt idx="84">
                <c:v>43951</c:v>
              </c:pt>
              <c:pt idx="85">
                <c:v>43982</c:v>
              </c:pt>
              <c:pt idx="86">
                <c:v>44012</c:v>
              </c:pt>
              <c:pt idx="87">
                <c:v>44043</c:v>
              </c:pt>
              <c:pt idx="88">
                <c:v>44074</c:v>
              </c:pt>
              <c:pt idx="89">
                <c:v>44104</c:v>
              </c:pt>
              <c:pt idx="90">
                <c:v>44135</c:v>
              </c:pt>
              <c:pt idx="91">
                <c:v>44165</c:v>
              </c:pt>
              <c:pt idx="92">
                <c:v>44196</c:v>
              </c:pt>
              <c:pt idx="93">
                <c:v>44227</c:v>
              </c:pt>
              <c:pt idx="94">
                <c:v>44255</c:v>
              </c:pt>
              <c:pt idx="95">
                <c:v>44286</c:v>
              </c:pt>
            </c:numLit>
          </c:cat>
          <c:val>
            <c:numLit>
              <c:formatCode>General</c:formatCode>
              <c:ptCount val="96"/>
              <c:pt idx="60" formatCode="&quot;£&quot;#,##0.00">
                <c:v>0.32998841100000004</c:v>
              </c:pt>
              <c:pt idx="61" formatCode="&quot;£&quot;#,##0.00">
                <c:v>0.34556295688999999</c:v>
              </c:pt>
              <c:pt idx="62" formatCode="&quot;£&quot;#,##0.00">
                <c:v>0.35187981193000001</c:v>
              </c:pt>
              <c:pt idx="63" formatCode="&quot;£&quot;#,##0.00">
                <c:v>0.37649136613</c:v>
              </c:pt>
              <c:pt idx="64" formatCode="&quot;£&quot;#,##0.00">
                <c:v>0.36297531852999998</c:v>
              </c:pt>
              <c:pt idx="65" formatCode="&quot;£&quot;#,##0.00">
                <c:v>0.35961504999999999</c:v>
              </c:pt>
              <c:pt idx="66" formatCode="&quot;£&quot;#,##0.00">
                <c:v>0.29861300000000002</c:v>
              </c:pt>
              <c:pt idx="67" formatCode="&quot;£&quot;#,##0.00">
                <c:v>0.28346521000000002</c:v>
              </c:pt>
              <c:pt idx="68" formatCode="&quot;£&quot;#,##0.00">
                <c:v>0.25331507000000003</c:v>
              </c:pt>
              <c:pt idx="69" formatCode="&quot;£&quot;#,##0.00">
                <c:v>0.23532164000000003</c:v>
              </c:pt>
              <c:pt idx="70" formatCode="&quot;£&quot;#,##0.00">
                <c:v>0.22781701000000001</c:v>
              </c:pt>
              <c:pt idx="71" formatCode="&quot;£&quot;#,##0.00">
                <c:v>0.21050023000000001</c:v>
              </c:pt>
              <c:pt idx="72" formatCode="&quot;£&quot;#,##0.00">
                <c:v>0.18475151000000001</c:v>
              </c:pt>
              <c:pt idx="73" formatCode="&quot;£&quot;#,##0.00">
                <c:v>0.19537560999999998</c:v>
              </c:pt>
              <c:pt idx="74" formatCode="&quot;£&quot;#,##0.00">
                <c:v>0.22506466</c:v>
              </c:pt>
              <c:pt idx="75" formatCode="&quot;£&quot;#,##0.00">
                <c:v>0.25106273000000001</c:v>
              </c:pt>
              <c:pt idx="76" formatCode="&quot;£&quot;#,##0.00">
                <c:v>0.24353114000000001</c:v>
              </c:pt>
              <c:pt idx="77" formatCode="&quot;£&quot;#,##0.00">
                <c:v>0.28465255</c:v>
              </c:pt>
              <c:pt idx="78" formatCode="&quot;£&quot;#,##0.00">
                <c:v>0.28788124999999998</c:v>
              </c:pt>
              <c:pt idx="79" formatCode="&quot;£&quot;#,##0.00">
                <c:v>0.41804596999999999</c:v>
              </c:pt>
              <c:pt idx="80" formatCode="&quot;£&quot;#,##0.00">
                <c:v>0.40364752000000004</c:v>
              </c:pt>
              <c:pt idx="81" formatCode="&quot;£&quot;#,##0.00">
                <c:v>0.52647325</c:v>
              </c:pt>
              <c:pt idx="82" formatCode="&quot;£&quot;#,##0.00">
                <c:v>0.67981405000000006</c:v>
              </c:pt>
              <c:pt idx="83" formatCode="&quot;£&quot;#,##0.00">
                <c:v>0.76886530000000008</c:v>
              </c:pt>
              <c:pt idx="84" formatCode="&quot;£&quot;#,##0.00">
                <c:v>0.72208818000000008</c:v>
              </c:pt>
              <c:pt idx="85" formatCode="&quot;£&quot;#,##0.00">
                <c:v>0.77018319999999996</c:v>
              </c:pt>
              <c:pt idx="86" formatCode="&quot;£&quot;#,##0.00">
                <c:v>0.73857617000000009</c:v>
              </c:pt>
              <c:pt idx="87" formatCode="&quot;£&quot;#,##0.00">
                <c:v>0.67232620999999992</c:v>
              </c:pt>
              <c:pt idx="88" formatCode="&quot;£&quot;#,##0.00">
                <c:v>0.59976616000000005</c:v>
              </c:pt>
              <c:pt idx="89" formatCode="&quot;£&quot;#,##0.00">
                <c:v>0.59918676000000004</c:v>
              </c:pt>
              <c:pt idx="90" formatCode="&quot;£&quot;#,##0.00">
                <c:v>0.64607320999999995</c:v>
              </c:pt>
            </c:numLit>
          </c:val>
          <c:extLst>
            <c:ext xmlns:c16="http://schemas.microsoft.com/office/drawing/2014/chart" uri="{C3380CC4-5D6E-409C-BE32-E72D297353CC}">
              <c16:uniqueId val="{00000001-4DED-429E-AE16-934EE30C2699}"/>
            </c:ext>
          </c:extLst>
        </c:ser>
        <c:ser>
          <c:idx val="1"/>
          <c:order val="2"/>
          <c:tx>
            <c:v>Forecast expenditure (£m) - Full applications that have not yet received accreditation</c:v>
          </c:tx>
          <c:spPr>
            <a:solidFill>
              <a:srgbClr val="FF0000"/>
            </a:solidFill>
          </c:spPr>
          <c:invertIfNegative val="0"/>
          <c:cat>
            <c:numLit>
              <c:formatCode>[$-F800]dddd\,\ mmmm\ dd\,\ yyyy</c:formatCode>
              <c:ptCount val="96"/>
              <c:pt idx="0">
                <c:v>41394</c:v>
              </c:pt>
              <c:pt idx="1">
                <c:v>41425</c:v>
              </c:pt>
              <c:pt idx="2">
                <c:v>41455</c:v>
              </c:pt>
              <c:pt idx="3">
                <c:v>41486</c:v>
              </c:pt>
              <c:pt idx="4">
                <c:v>41517</c:v>
              </c:pt>
              <c:pt idx="5">
                <c:v>41547</c:v>
              </c:pt>
              <c:pt idx="6">
                <c:v>41578</c:v>
              </c:pt>
              <c:pt idx="7">
                <c:v>41608</c:v>
              </c:pt>
              <c:pt idx="8">
                <c:v>41639</c:v>
              </c:pt>
              <c:pt idx="9">
                <c:v>41670</c:v>
              </c:pt>
              <c:pt idx="10">
                <c:v>41698</c:v>
              </c:pt>
              <c:pt idx="11">
                <c:v>41729</c:v>
              </c:pt>
              <c:pt idx="12">
                <c:v>41759</c:v>
              </c:pt>
              <c:pt idx="13">
                <c:v>41790</c:v>
              </c:pt>
              <c:pt idx="14">
                <c:v>41820</c:v>
              </c:pt>
              <c:pt idx="15">
                <c:v>41851</c:v>
              </c:pt>
              <c:pt idx="16">
                <c:v>41882</c:v>
              </c:pt>
              <c:pt idx="17">
                <c:v>41912</c:v>
              </c:pt>
              <c:pt idx="18">
                <c:v>41943</c:v>
              </c:pt>
              <c:pt idx="19">
                <c:v>41973</c:v>
              </c:pt>
              <c:pt idx="20">
                <c:v>42004</c:v>
              </c:pt>
              <c:pt idx="21">
                <c:v>42035</c:v>
              </c:pt>
              <c:pt idx="22">
                <c:v>42063</c:v>
              </c:pt>
              <c:pt idx="23">
                <c:v>42094</c:v>
              </c:pt>
              <c:pt idx="24">
                <c:v>42124</c:v>
              </c:pt>
              <c:pt idx="25">
                <c:v>42155</c:v>
              </c:pt>
              <c:pt idx="26">
                <c:v>42185</c:v>
              </c:pt>
              <c:pt idx="27">
                <c:v>42216</c:v>
              </c:pt>
              <c:pt idx="28">
                <c:v>42247</c:v>
              </c:pt>
              <c:pt idx="29">
                <c:v>42277</c:v>
              </c:pt>
              <c:pt idx="30">
                <c:v>42308</c:v>
              </c:pt>
              <c:pt idx="31">
                <c:v>42338</c:v>
              </c:pt>
              <c:pt idx="32">
                <c:v>42369</c:v>
              </c:pt>
              <c:pt idx="33">
                <c:v>42400</c:v>
              </c:pt>
              <c:pt idx="34">
                <c:v>42429</c:v>
              </c:pt>
              <c:pt idx="35">
                <c:v>42460</c:v>
              </c:pt>
              <c:pt idx="36">
                <c:v>42490</c:v>
              </c:pt>
              <c:pt idx="37">
                <c:v>42521</c:v>
              </c:pt>
              <c:pt idx="38">
                <c:v>42551</c:v>
              </c:pt>
              <c:pt idx="39">
                <c:v>42582</c:v>
              </c:pt>
              <c:pt idx="40">
                <c:v>42613</c:v>
              </c:pt>
              <c:pt idx="41">
                <c:v>42643</c:v>
              </c:pt>
              <c:pt idx="42">
                <c:v>42674</c:v>
              </c:pt>
              <c:pt idx="43">
                <c:v>42704</c:v>
              </c:pt>
              <c:pt idx="44">
                <c:v>42735</c:v>
              </c:pt>
              <c:pt idx="45">
                <c:v>42766</c:v>
              </c:pt>
              <c:pt idx="46">
                <c:v>42794</c:v>
              </c:pt>
              <c:pt idx="47">
                <c:v>42825</c:v>
              </c:pt>
              <c:pt idx="48">
                <c:v>42855</c:v>
              </c:pt>
              <c:pt idx="49">
                <c:v>42886</c:v>
              </c:pt>
              <c:pt idx="50">
                <c:v>42916</c:v>
              </c:pt>
              <c:pt idx="51">
                <c:v>42947</c:v>
              </c:pt>
              <c:pt idx="52">
                <c:v>42978</c:v>
              </c:pt>
              <c:pt idx="53">
                <c:v>43008</c:v>
              </c:pt>
              <c:pt idx="54">
                <c:v>43039</c:v>
              </c:pt>
              <c:pt idx="55">
                <c:v>43069</c:v>
              </c:pt>
              <c:pt idx="56">
                <c:v>43100</c:v>
              </c:pt>
              <c:pt idx="57">
                <c:v>43131</c:v>
              </c:pt>
              <c:pt idx="58">
                <c:v>43159</c:v>
              </c:pt>
              <c:pt idx="59">
                <c:v>43190</c:v>
              </c:pt>
              <c:pt idx="60">
                <c:v>43220</c:v>
              </c:pt>
              <c:pt idx="61">
                <c:v>43251</c:v>
              </c:pt>
              <c:pt idx="62">
                <c:v>43281</c:v>
              </c:pt>
              <c:pt idx="63">
                <c:v>43312</c:v>
              </c:pt>
              <c:pt idx="64">
                <c:v>43343</c:v>
              </c:pt>
              <c:pt idx="65">
                <c:v>43373</c:v>
              </c:pt>
              <c:pt idx="66">
                <c:v>43404</c:v>
              </c:pt>
              <c:pt idx="67">
                <c:v>43434</c:v>
              </c:pt>
              <c:pt idx="68">
                <c:v>43465</c:v>
              </c:pt>
              <c:pt idx="69">
                <c:v>43496</c:v>
              </c:pt>
              <c:pt idx="70">
                <c:v>43524</c:v>
              </c:pt>
              <c:pt idx="71">
                <c:v>43555</c:v>
              </c:pt>
              <c:pt idx="72">
                <c:v>43585</c:v>
              </c:pt>
              <c:pt idx="73">
                <c:v>43616</c:v>
              </c:pt>
              <c:pt idx="74">
                <c:v>43646</c:v>
              </c:pt>
              <c:pt idx="75">
                <c:v>43677</c:v>
              </c:pt>
              <c:pt idx="76">
                <c:v>43708</c:v>
              </c:pt>
              <c:pt idx="77">
                <c:v>43738</c:v>
              </c:pt>
              <c:pt idx="78">
                <c:v>43769</c:v>
              </c:pt>
              <c:pt idx="79">
                <c:v>43799</c:v>
              </c:pt>
              <c:pt idx="80">
                <c:v>43830</c:v>
              </c:pt>
              <c:pt idx="81">
                <c:v>43861</c:v>
              </c:pt>
              <c:pt idx="82">
                <c:v>43890</c:v>
              </c:pt>
              <c:pt idx="83">
                <c:v>43921</c:v>
              </c:pt>
              <c:pt idx="84">
                <c:v>43951</c:v>
              </c:pt>
              <c:pt idx="85">
                <c:v>43982</c:v>
              </c:pt>
              <c:pt idx="86">
                <c:v>44012</c:v>
              </c:pt>
              <c:pt idx="87">
                <c:v>44043</c:v>
              </c:pt>
              <c:pt idx="88">
                <c:v>44074</c:v>
              </c:pt>
              <c:pt idx="89">
                <c:v>44104</c:v>
              </c:pt>
              <c:pt idx="90">
                <c:v>44135</c:v>
              </c:pt>
              <c:pt idx="91">
                <c:v>44165</c:v>
              </c:pt>
              <c:pt idx="92">
                <c:v>44196</c:v>
              </c:pt>
              <c:pt idx="93">
                <c:v>44227</c:v>
              </c:pt>
              <c:pt idx="94">
                <c:v>44255</c:v>
              </c:pt>
              <c:pt idx="95">
                <c:v>44286</c:v>
              </c:pt>
            </c:numLit>
          </c:cat>
          <c:val>
            <c:numLit>
              <c:formatCode>General</c:formatCode>
              <c:ptCount val="96"/>
              <c:pt idx="60" formatCode="&quot;£&quot;#,##0.00">
                <c:v>0.60312942709000006</c:v>
              </c:pt>
              <c:pt idx="61" formatCode="&quot;£&quot;#,##0.00">
                <c:v>0.62507045009000006</c:v>
              </c:pt>
              <c:pt idx="62" formatCode="&quot;£&quot;#,##0.00">
                <c:v>0.60483924753999996</c:v>
              </c:pt>
              <c:pt idx="63" formatCode="&quot;£&quot;#,##0.00">
                <c:v>0.59663259019000003</c:v>
              </c:pt>
              <c:pt idx="64" formatCode="&quot;£&quot;#,##0.00">
                <c:v>0.48350165376000004</c:v>
              </c:pt>
              <c:pt idx="65" formatCode="&quot;£&quot;#,##0.00">
                <c:v>0.41826512999999998</c:v>
              </c:pt>
              <c:pt idx="66" formatCode="&quot;£&quot;#,##0.00">
                <c:v>0.44453300000000001</c:v>
              </c:pt>
              <c:pt idx="67" formatCode="&quot;£&quot;#,##0.00">
                <c:v>0.43474613000000001</c:v>
              </c:pt>
              <c:pt idx="68" formatCode="&quot;£&quot;#,##0.00">
                <c:v>0.41230579000000001</c:v>
              </c:pt>
              <c:pt idx="69" formatCode="&quot;£&quot;#,##0.00">
                <c:v>0.51700394999999999</c:v>
              </c:pt>
              <c:pt idx="70" formatCode="&quot;£&quot;#,##0.00">
                <c:v>0.62741956999999993</c:v>
              </c:pt>
              <c:pt idx="71" formatCode="&quot;£&quot;#,##0.00">
                <c:v>0.68537429000000005</c:v>
              </c:pt>
              <c:pt idx="72" formatCode="&quot;£&quot;#,##0.00">
                <c:v>0.68304149999999997</c:v>
              </c:pt>
              <c:pt idx="73" formatCode="&quot;£&quot;#,##0.00">
                <c:v>0.56933058999999997</c:v>
              </c:pt>
              <c:pt idx="74" formatCode="&quot;£&quot;#,##0.00">
                <c:v>0.61073960999999999</c:v>
              </c:pt>
              <c:pt idx="75" formatCode="&quot;£&quot;#,##0.00">
                <c:v>0.65596146</c:v>
              </c:pt>
              <c:pt idx="76" formatCode="&quot;£&quot;#,##0.00">
                <c:v>0.73276231000000003</c:v>
              </c:pt>
              <c:pt idx="77" formatCode="&quot;£&quot;#,##0.00">
                <c:v>0.65011785</c:v>
              </c:pt>
              <c:pt idx="78" formatCode="&quot;£&quot;#,##0.00">
                <c:v>0.58389256</c:v>
              </c:pt>
              <c:pt idx="79" formatCode="&quot;£&quot;#,##0.00">
                <c:v>0.61184607999999996</c:v>
              </c:pt>
              <c:pt idx="80" formatCode="&quot;£&quot;#,##0.00">
                <c:v>0.63698028000000007</c:v>
              </c:pt>
              <c:pt idx="81" formatCode="&quot;£&quot;#,##0.00">
                <c:v>0.61554070999999999</c:v>
              </c:pt>
              <c:pt idx="82" formatCode="&quot;£&quot;#,##0.00">
                <c:v>0.50442655000000003</c:v>
              </c:pt>
              <c:pt idx="83" formatCode="&quot;£&quot;#,##0.00">
                <c:v>0.52557255000000003</c:v>
              </c:pt>
              <c:pt idx="84" formatCode="&quot;£&quot;#,##0.00">
                <c:v>0.50561193999999998</c:v>
              </c:pt>
              <c:pt idx="85" formatCode="&quot;£&quot;#,##0.00">
                <c:v>0.56131611999999997</c:v>
              </c:pt>
              <c:pt idx="86" formatCode="&quot;£&quot;#,##0.00">
                <c:v>0.39524018999999999</c:v>
              </c:pt>
              <c:pt idx="87" formatCode="&quot;£&quot;#,##0.00">
                <c:v>0.36344531000000002</c:v>
              </c:pt>
              <c:pt idx="88" formatCode="&quot;£&quot;#,##0.00">
                <c:v>0.33169905</c:v>
              </c:pt>
              <c:pt idx="89" formatCode="&quot;£&quot;#,##0.00">
                <c:v>0.33205021999999995</c:v>
              </c:pt>
              <c:pt idx="90" formatCode="&quot;£&quot;#,##0.00">
                <c:v>0.36207330999999998</c:v>
              </c:pt>
            </c:numLit>
          </c:val>
          <c:extLst>
            <c:ext xmlns:c16="http://schemas.microsoft.com/office/drawing/2014/chart" uri="{C3380CC4-5D6E-409C-BE32-E72D297353CC}">
              <c16:uniqueId val="{00000002-4DED-429E-AE16-934EE30C2699}"/>
            </c:ext>
          </c:extLst>
        </c:ser>
        <c:ser>
          <c:idx val="0"/>
          <c:order val="3"/>
          <c:tx>
            <c:v>Forecast expenditure (£m) - Preliminary Applications</c:v>
          </c:tx>
          <c:spPr>
            <a:solidFill>
              <a:srgbClr val="0070C0"/>
            </a:solidFill>
          </c:spPr>
          <c:invertIfNegative val="0"/>
          <c:cat>
            <c:numLit>
              <c:formatCode>[$-F800]dddd\,\ mmmm\ dd\,\ yyyy</c:formatCode>
              <c:ptCount val="96"/>
              <c:pt idx="0">
                <c:v>41394</c:v>
              </c:pt>
              <c:pt idx="1">
                <c:v>41425</c:v>
              </c:pt>
              <c:pt idx="2">
                <c:v>41455</c:v>
              </c:pt>
              <c:pt idx="3">
                <c:v>41486</c:v>
              </c:pt>
              <c:pt idx="4">
                <c:v>41517</c:v>
              </c:pt>
              <c:pt idx="5">
                <c:v>41547</c:v>
              </c:pt>
              <c:pt idx="6">
                <c:v>41578</c:v>
              </c:pt>
              <c:pt idx="7">
                <c:v>41608</c:v>
              </c:pt>
              <c:pt idx="8">
                <c:v>41639</c:v>
              </c:pt>
              <c:pt idx="9">
                <c:v>41670</c:v>
              </c:pt>
              <c:pt idx="10">
                <c:v>41698</c:v>
              </c:pt>
              <c:pt idx="11">
                <c:v>41729</c:v>
              </c:pt>
              <c:pt idx="12">
                <c:v>41759</c:v>
              </c:pt>
              <c:pt idx="13">
                <c:v>41790</c:v>
              </c:pt>
              <c:pt idx="14">
                <c:v>41820</c:v>
              </c:pt>
              <c:pt idx="15">
                <c:v>41851</c:v>
              </c:pt>
              <c:pt idx="16">
                <c:v>41882</c:v>
              </c:pt>
              <c:pt idx="17">
                <c:v>41912</c:v>
              </c:pt>
              <c:pt idx="18">
                <c:v>41943</c:v>
              </c:pt>
              <c:pt idx="19">
                <c:v>41973</c:v>
              </c:pt>
              <c:pt idx="20">
                <c:v>42004</c:v>
              </c:pt>
              <c:pt idx="21">
                <c:v>42035</c:v>
              </c:pt>
              <c:pt idx="22">
                <c:v>42063</c:v>
              </c:pt>
              <c:pt idx="23">
                <c:v>42094</c:v>
              </c:pt>
              <c:pt idx="24">
                <c:v>42124</c:v>
              </c:pt>
              <c:pt idx="25">
                <c:v>42155</c:v>
              </c:pt>
              <c:pt idx="26">
                <c:v>42185</c:v>
              </c:pt>
              <c:pt idx="27">
                <c:v>42216</c:v>
              </c:pt>
              <c:pt idx="28">
                <c:v>42247</c:v>
              </c:pt>
              <c:pt idx="29">
                <c:v>42277</c:v>
              </c:pt>
              <c:pt idx="30">
                <c:v>42308</c:v>
              </c:pt>
              <c:pt idx="31">
                <c:v>42338</c:v>
              </c:pt>
              <c:pt idx="32">
                <c:v>42369</c:v>
              </c:pt>
              <c:pt idx="33">
                <c:v>42400</c:v>
              </c:pt>
              <c:pt idx="34">
                <c:v>42429</c:v>
              </c:pt>
              <c:pt idx="35">
                <c:v>42460</c:v>
              </c:pt>
              <c:pt idx="36">
                <c:v>42490</c:v>
              </c:pt>
              <c:pt idx="37">
                <c:v>42521</c:v>
              </c:pt>
              <c:pt idx="38">
                <c:v>42551</c:v>
              </c:pt>
              <c:pt idx="39">
                <c:v>42582</c:v>
              </c:pt>
              <c:pt idx="40">
                <c:v>42613</c:v>
              </c:pt>
              <c:pt idx="41">
                <c:v>42643</c:v>
              </c:pt>
              <c:pt idx="42">
                <c:v>42674</c:v>
              </c:pt>
              <c:pt idx="43">
                <c:v>42704</c:v>
              </c:pt>
              <c:pt idx="44">
                <c:v>42735</c:v>
              </c:pt>
              <c:pt idx="45">
                <c:v>42766</c:v>
              </c:pt>
              <c:pt idx="46">
                <c:v>42794</c:v>
              </c:pt>
              <c:pt idx="47">
                <c:v>42825</c:v>
              </c:pt>
              <c:pt idx="48">
                <c:v>42855</c:v>
              </c:pt>
              <c:pt idx="49">
                <c:v>42886</c:v>
              </c:pt>
              <c:pt idx="50">
                <c:v>42916</c:v>
              </c:pt>
              <c:pt idx="51">
                <c:v>42947</c:v>
              </c:pt>
              <c:pt idx="52">
                <c:v>42978</c:v>
              </c:pt>
              <c:pt idx="53">
                <c:v>43008</c:v>
              </c:pt>
              <c:pt idx="54">
                <c:v>43039</c:v>
              </c:pt>
              <c:pt idx="55">
                <c:v>43069</c:v>
              </c:pt>
              <c:pt idx="56">
                <c:v>43100</c:v>
              </c:pt>
              <c:pt idx="57">
                <c:v>43131</c:v>
              </c:pt>
              <c:pt idx="58">
                <c:v>43159</c:v>
              </c:pt>
              <c:pt idx="59">
                <c:v>43190</c:v>
              </c:pt>
              <c:pt idx="60">
                <c:v>43220</c:v>
              </c:pt>
              <c:pt idx="61">
                <c:v>43251</c:v>
              </c:pt>
              <c:pt idx="62">
                <c:v>43281</c:v>
              </c:pt>
              <c:pt idx="63">
                <c:v>43312</c:v>
              </c:pt>
              <c:pt idx="64">
                <c:v>43343</c:v>
              </c:pt>
              <c:pt idx="65">
                <c:v>43373</c:v>
              </c:pt>
              <c:pt idx="66">
                <c:v>43404</c:v>
              </c:pt>
              <c:pt idx="67">
                <c:v>43434</c:v>
              </c:pt>
              <c:pt idx="68">
                <c:v>43465</c:v>
              </c:pt>
              <c:pt idx="69">
                <c:v>43496</c:v>
              </c:pt>
              <c:pt idx="70">
                <c:v>43524</c:v>
              </c:pt>
              <c:pt idx="71">
                <c:v>43555</c:v>
              </c:pt>
              <c:pt idx="72">
                <c:v>43585</c:v>
              </c:pt>
              <c:pt idx="73">
                <c:v>43616</c:v>
              </c:pt>
              <c:pt idx="74">
                <c:v>43646</c:v>
              </c:pt>
              <c:pt idx="75">
                <c:v>43677</c:v>
              </c:pt>
              <c:pt idx="76">
                <c:v>43708</c:v>
              </c:pt>
              <c:pt idx="77">
                <c:v>43738</c:v>
              </c:pt>
              <c:pt idx="78">
                <c:v>43769</c:v>
              </c:pt>
              <c:pt idx="79">
                <c:v>43799</c:v>
              </c:pt>
              <c:pt idx="80">
                <c:v>43830</c:v>
              </c:pt>
              <c:pt idx="81">
                <c:v>43861</c:v>
              </c:pt>
              <c:pt idx="82">
                <c:v>43890</c:v>
              </c:pt>
              <c:pt idx="83">
                <c:v>43921</c:v>
              </c:pt>
              <c:pt idx="84">
                <c:v>43951</c:v>
              </c:pt>
              <c:pt idx="85">
                <c:v>43982</c:v>
              </c:pt>
              <c:pt idx="86">
                <c:v>44012</c:v>
              </c:pt>
              <c:pt idx="87">
                <c:v>44043</c:v>
              </c:pt>
              <c:pt idx="88">
                <c:v>44074</c:v>
              </c:pt>
              <c:pt idx="89">
                <c:v>44104</c:v>
              </c:pt>
              <c:pt idx="90">
                <c:v>44135</c:v>
              </c:pt>
              <c:pt idx="91">
                <c:v>44165</c:v>
              </c:pt>
              <c:pt idx="92">
                <c:v>44196</c:v>
              </c:pt>
              <c:pt idx="93">
                <c:v>44227</c:v>
              </c:pt>
              <c:pt idx="94">
                <c:v>44255</c:v>
              </c:pt>
              <c:pt idx="95">
                <c:v>44286</c:v>
              </c:pt>
            </c:numLit>
          </c:cat>
          <c:val>
            <c:numLit>
              <c:formatCode>General</c:formatCode>
              <c:ptCount val="96"/>
              <c:pt idx="60" formatCode="&quot;£&quot;#,##0.00">
                <c:v>0</c:v>
              </c:pt>
              <c:pt idx="61" formatCode="&quot;£&quot;#,##0.00">
                <c:v>0</c:v>
              </c:pt>
              <c:pt idx="62" formatCode="&quot;£&quot;#,##0.00">
                <c:v>0</c:v>
              </c:pt>
              <c:pt idx="63" formatCode="&quot;£&quot;#,##0.00">
                <c:v>0</c:v>
              </c:pt>
              <c:pt idx="64" formatCode="&quot;£&quot;#,##0.00">
                <c:v>0</c:v>
              </c:pt>
              <c:pt idx="65" formatCode="&quot;£&quot;#,##0.00">
                <c:v>0</c:v>
              </c:pt>
              <c:pt idx="66" formatCode="&quot;£&quot;#,##0.00">
                <c:v>0</c:v>
              </c:pt>
              <c:pt idx="67" formatCode="&quot;£&quot;#,##0.00">
                <c:v>0</c:v>
              </c:pt>
              <c:pt idx="68" formatCode="&quot;£&quot;#,##0.00">
                <c:v>0</c:v>
              </c:pt>
              <c:pt idx="69" formatCode="&quot;£&quot;#,##0.00">
                <c:v>0</c:v>
              </c:pt>
              <c:pt idx="70" formatCode="&quot;£&quot;#,##0.00">
                <c:v>0</c:v>
              </c:pt>
              <c:pt idx="71" formatCode="&quot;£&quot;#,##0.00">
                <c:v>0</c:v>
              </c:pt>
              <c:pt idx="72" formatCode="&quot;£&quot;#,##0.00">
                <c:v>9.584121000000001E-2</c:v>
              </c:pt>
              <c:pt idx="73" formatCode="&quot;£&quot;#,##0.00">
                <c:v>0.11340430999999999</c:v>
              </c:pt>
              <c:pt idx="74" formatCode="&quot;£&quot;#,##0.00">
                <c:v>0.13046289</c:v>
              </c:pt>
              <c:pt idx="75" formatCode="&quot;£&quot;#,##0.00">
                <c:v>0.14814070000000001</c:v>
              </c:pt>
              <c:pt idx="76" formatCode="&quot;£&quot;#,##0.00">
                <c:v>0</c:v>
              </c:pt>
              <c:pt idx="77" formatCode="&quot;£&quot;#,##0.00">
                <c:v>0.14354498999999998</c:v>
              </c:pt>
              <c:pt idx="78" formatCode="&quot;£&quot;#,##0.00">
                <c:v>0.16133004999999997</c:v>
              </c:pt>
              <c:pt idx="79" formatCode="&quot;£&quot;#,##0.00">
                <c:v>0.17860592</c:v>
              </c:pt>
              <c:pt idx="80" formatCode="&quot;£&quot;#,##0.00">
                <c:v>0.19650567999999999</c:v>
              </c:pt>
              <c:pt idx="81" formatCode="&quot;£&quot;#,##0.00">
                <c:v>0</c:v>
              </c:pt>
              <c:pt idx="82" formatCode="&quot;£&quot;#,##0.00">
                <c:v>0</c:v>
              </c:pt>
              <c:pt idx="83" formatCode="&quot;£&quot;#,##0.00">
                <c:v>0</c:v>
              </c:pt>
              <c:pt idx="84" formatCode="&quot;£&quot;#,##0.00">
                <c:v>0</c:v>
              </c:pt>
              <c:pt idx="85" formatCode="&quot;£&quot;#,##0.00">
                <c:v>0</c:v>
              </c:pt>
              <c:pt idx="86" formatCode="&quot;£&quot;#,##0.00">
                <c:v>0</c:v>
              </c:pt>
              <c:pt idx="87" formatCode="&quot;£&quot;#,##0.00">
                <c:v>0</c:v>
              </c:pt>
              <c:pt idx="88" formatCode="&quot;£&quot;#,##0.00">
                <c:v>0</c:v>
              </c:pt>
              <c:pt idx="89" formatCode="&quot;£&quot;#,##0.00">
                <c:v>0</c:v>
              </c:pt>
              <c:pt idx="90" formatCode="&quot;£&quot;#,##0.00">
                <c:v>0</c:v>
              </c:pt>
            </c:numLit>
          </c:val>
          <c:extLst>
            <c:ext xmlns:c16="http://schemas.microsoft.com/office/drawing/2014/chart" uri="{C3380CC4-5D6E-409C-BE32-E72D297353CC}">
              <c16:uniqueId val="{00000003-4DED-429E-AE16-934EE30C2699}"/>
            </c:ext>
          </c:extLst>
        </c:ser>
        <c:ser>
          <c:idx val="5"/>
          <c:order val="4"/>
          <c:tx>
            <c:v>Forecast expenditure (£m) - Tariff Guarantee applications that have been granted</c:v>
          </c:tx>
          <c:spPr>
            <a:solidFill>
              <a:srgbClr val="ED7D31"/>
            </a:solidFill>
          </c:spPr>
          <c:invertIfNegative val="0"/>
          <c:cat>
            <c:numLit>
              <c:formatCode>[$-F800]dddd\,\ mmmm\ dd\,\ yyyy</c:formatCode>
              <c:ptCount val="96"/>
              <c:pt idx="0">
                <c:v>41394</c:v>
              </c:pt>
              <c:pt idx="1">
                <c:v>41425</c:v>
              </c:pt>
              <c:pt idx="2">
                <c:v>41455</c:v>
              </c:pt>
              <c:pt idx="3">
                <c:v>41486</c:v>
              </c:pt>
              <c:pt idx="4">
                <c:v>41517</c:v>
              </c:pt>
              <c:pt idx="5">
                <c:v>41547</c:v>
              </c:pt>
              <c:pt idx="6">
                <c:v>41578</c:v>
              </c:pt>
              <c:pt idx="7">
                <c:v>41608</c:v>
              </c:pt>
              <c:pt idx="8">
                <c:v>41639</c:v>
              </c:pt>
              <c:pt idx="9">
                <c:v>41670</c:v>
              </c:pt>
              <c:pt idx="10">
                <c:v>41698</c:v>
              </c:pt>
              <c:pt idx="11">
                <c:v>41729</c:v>
              </c:pt>
              <c:pt idx="12">
                <c:v>41759</c:v>
              </c:pt>
              <c:pt idx="13">
                <c:v>41790</c:v>
              </c:pt>
              <c:pt idx="14">
                <c:v>41820</c:v>
              </c:pt>
              <c:pt idx="15">
                <c:v>41851</c:v>
              </c:pt>
              <c:pt idx="16">
                <c:v>41882</c:v>
              </c:pt>
              <c:pt idx="17">
                <c:v>41912</c:v>
              </c:pt>
              <c:pt idx="18">
                <c:v>41943</c:v>
              </c:pt>
              <c:pt idx="19">
                <c:v>41973</c:v>
              </c:pt>
              <c:pt idx="20">
                <c:v>42004</c:v>
              </c:pt>
              <c:pt idx="21">
                <c:v>42035</c:v>
              </c:pt>
              <c:pt idx="22">
                <c:v>42063</c:v>
              </c:pt>
              <c:pt idx="23">
                <c:v>42094</c:v>
              </c:pt>
              <c:pt idx="24">
                <c:v>42124</c:v>
              </c:pt>
              <c:pt idx="25">
                <c:v>42155</c:v>
              </c:pt>
              <c:pt idx="26">
                <c:v>42185</c:v>
              </c:pt>
              <c:pt idx="27">
                <c:v>42216</c:v>
              </c:pt>
              <c:pt idx="28">
                <c:v>42247</c:v>
              </c:pt>
              <c:pt idx="29">
                <c:v>42277</c:v>
              </c:pt>
              <c:pt idx="30">
                <c:v>42308</c:v>
              </c:pt>
              <c:pt idx="31">
                <c:v>42338</c:v>
              </c:pt>
              <c:pt idx="32">
                <c:v>42369</c:v>
              </c:pt>
              <c:pt idx="33">
                <c:v>42400</c:v>
              </c:pt>
              <c:pt idx="34">
                <c:v>42429</c:v>
              </c:pt>
              <c:pt idx="35">
                <c:v>42460</c:v>
              </c:pt>
              <c:pt idx="36">
                <c:v>42490</c:v>
              </c:pt>
              <c:pt idx="37">
                <c:v>42521</c:v>
              </c:pt>
              <c:pt idx="38">
                <c:v>42551</c:v>
              </c:pt>
              <c:pt idx="39">
                <c:v>42582</c:v>
              </c:pt>
              <c:pt idx="40">
                <c:v>42613</c:v>
              </c:pt>
              <c:pt idx="41">
                <c:v>42643</c:v>
              </c:pt>
              <c:pt idx="42">
                <c:v>42674</c:v>
              </c:pt>
              <c:pt idx="43">
                <c:v>42704</c:v>
              </c:pt>
              <c:pt idx="44">
                <c:v>42735</c:v>
              </c:pt>
              <c:pt idx="45">
                <c:v>42766</c:v>
              </c:pt>
              <c:pt idx="46">
                <c:v>42794</c:v>
              </c:pt>
              <c:pt idx="47">
                <c:v>42825</c:v>
              </c:pt>
              <c:pt idx="48">
                <c:v>42855</c:v>
              </c:pt>
              <c:pt idx="49">
                <c:v>42886</c:v>
              </c:pt>
              <c:pt idx="50">
                <c:v>42916</c:v>
              </c:pt>
              <c:pt idx="51">
                <c:v>42947</c:v>
              </c:pt>
              <c:pt idx="52">
                <c:v>42978</c:v>
              </c:pt>
              <c:pt idx="53">
                <c:v>43008</c:v>
              </c:pt>
              <c:pt idx="54">
                <c:v>43039</c:v>
              </c:pt>
              <c:pt idx="55">
                <c:v>43069</c:v>
              </c:pt>
              <c:pt idx="56">
                <c:v>43100</c:v>
              </c:pt>
              <c:pt idx="57">
                <c:v>43131</c:v>
              </c:pt>
              <c:pt idx="58">
                <c:v>43159</c:v>
              </c:pt>
              <c:pt idx="59">
                <c:v>43190</c:v>
              </c:pt>
              <c:pt idx="60">
                <c:v>43220</c:v>
              </c:pt>
              <c:pt idx="61">
                <c:v>43251</c:v>
              </c:pt>
              <c:pt idx="62">
                <c:v>43281</c:v>
              </c:pt>
              <c:pt idx="63">
                <c:v>43312</c:v>
              </c:pt>
              <c:pt idx="64">
                <c:v>43343</c:v>
              </c:pt>
              <c:pt idx="65">
                <c:v>43373</c:v>
              </c:pt>
              <c:pt idx="66">
                <c:v>43404</c:v>
              </c:pt>
              <c:pt idx="67">
                <c:v>43434</c:v>
              </c:pt>
              <c:pt idx="68">
                <c:v>43465</c:v>
              </c:pt>
              <c:pt idx="69">
                <c:v>43496</c:v>
              </c:pt>
              <c:pt idx="70">
                <c:v>43524</c:v>
              </c:pt>
              <c:pt idx="71">
                <c:v>43555</c:v>
              </c:pt>
              <c:pt idx="72">
                <c:v>43585</c:v>
              </c:pt>
              <c:pt idx="73">
                <c:v>43616</c:v>
              </c:pt>
              <c:pt idx="74">
                <c:v>43646</c:v>
              </c:pt>
              <c:pt idx="75">
                <c:v>43677</c:v>
              </c:pt>
              <c:pt idx="76">
                <c:v>43708</c:v>
              </c:pt>
              <c:pt idx="77">
                <c:v>43738</c:v>
              </c:pt>
              <c:pt idx="78">
                <c:v>43769</c:v>
              </c:pt>
              <c:pt idx="79">
                <c:v>43799</c:v>
              </c:pt>
              <c:pt idx="80">
                <c:v>43830</c:v>
              </c:pt>
              <c:pt idx="81">
                <c:v>43861</c:v>
              </c:pt>
              <c:pt idx="82">
                <c:v>43890</c:v>
              </c:pt>
              <c:pt idx="83">
                <c:v>43921</c:v>
              </c:pt>
              <c:pt idx="84">
                <c:v>43951</c:v>
              </c:pt>
              <c:pt idx="85">
                <c:v>43982</c:v>
              </c:pt>
              <c:pt idx="86">
                <c:v>44012</c:v>
              </c:pt>
              <c:pt idx="87">
                <c:v>44043</c:v>
              </c:pt>
              <c:pt idx="88">
                <c:v>44074</c:v>
              </c:pt>
              <c:pt idx="89">
                <c:v>44104</c:v>
              </c:pt>
              <c:pt idx="90">
                <c:v>44135</c:v>
              </c:pt>
              <c:pt idx="91">
                <c:v>44165</c:v>
              </c:pt>
              <c:pt idx="92">
                <c:v>44196</c:v>
              </c:pt>
              <c:pt idx="93">
                <c:v>44227</c:v>
              </c:pt>
              <c:pt idx="94">
                <c:v>44255</c:v>
              </c:pt>
              <c:pt idx="95">
                <c:v>44286</c:v>
              </c:pt>
            </c:numLit>
          </c:cat>
          <c:val>
            <c:numLit>
              <c:formatCode>General</c:formatCode>
              <c:ptCount val="96"/>
              <c:pt idx="65" formatCode="&quot;£&quot;#,##0.00">
                <c:v>0</c:v>
              </c:pt>
              <c:pt idx="66" formatCode="&quot;£&quot;#,##0.00">
                <c:v>0</c:v>
              </c:pt>
              <c:pt idx="67" formatCode="&quot;£&quot;#,##0.00">
                <c:v>0</c:v>
              </c:pt>
              <c:pt idx="68" formatCode="&quot;£&quot;#,##0.00">
                <c:v>0</c:v>
              </c:pt>
              <c:pt idx="69" formatCode="&quot;£&quot;#,##0.00">
                <c:v>0</c:v>
              </c:pt>
              <c:pt idx="70" formatCode="&quot;£&quot;#,##0.00">
                <c:v>0</c:v>
              </c:pt>
              <c:pt idx="71" formatCode="&quot;£&quot;#,##0.00">
                <c:v>0</c:v>
              </c:pt>
              <c:pt idx="72" formatCode="&quot;£&quot;#,##0.00">
                <c:v>0</c:v>
              </c:pt>
              <c:pt idx="73" formatCode="&quot;£&quot;#,##0.00">
                <c:v>0</c:v>
              </c:pt>
              <c:pt idx="74" formatCode="&quot;£&quot;#,##0.00">
                <c:v>0</c:v>
              </c:pt>
              <c:pt idx="75" formatCode="&quot;£&quot;#,##0.00">
                <c:v>0</c:v>
              </c:pt>
              <c:pt idx="76" formatCode="&quot;£&quot;#,##0.00">
                <c:v>0</c:v>
              </c:pt>
              <c:pt idx="77" formatCode="&quot;£&quot;#,##0.00">
                <c:v>0</c:v>
              </c:pt>
              <c:pt idx="78" formatCode="&quot;£&quot;#,##0.00">
                <c:v>0</c:v>
              </c:pt>
              <c:pt idx="79" formatCode="&quot;£&quot;#,##0.00">
                <c:v>0</c:v>
              </c:pt>
              <c:pt idx="80" formatCode="&quot;£&quot;#,##0.00">
                <c:v>0</c:v>
              </c:pt>
              <c:pt idx="81" formatCode="&quot;£&quot;#,##0.00">
                <c:v>0</c:v>
              </c:pt>
              <c:pt idx="82" formatCode="&quot;£&quot;#,##0.00">
                <c:v>0</c:v>
              </c:pt>
              <c:pt idx="83" formatCode="&quot;£&quot;#,##0.00">
                <c:v>0</c:v>
              </c:pt>
              <c:pt idx="84" formatCode="&quot;£&quot;#,##0.00">
                <c:v>0</c:v>
              </c:pt>
              <c:pt idx="85" formatCode="&quot;£&quot;#,##0.00">
                <c:v>0</c:v>
              </c:pt>
              <c:pt idx="86" formatCode="&quot;£&quot;#,##0.00">
                <c:v>0</c:v>
              </c:pt>
              <c:pt idx="87" formatCode="&quot;£&quot;#,##0.00">
                <c:v>0</c:v>
              </c:pt>
              <c:pt idx="88" formatCode="&quot;£&quot;#,##0.00">
                <c:v>0</c:v>
              </c:pt>
              <c:pt idx="89" formatCode="&quot;£&quot;#,##0.00">
                <c:v>0</c:v>
              </c:pt>
              <c:pt idx="90" formatCode="&quot;£&quot;#,##0.00">
                <c:v>0</c:v>
              </c:pt>
            </c:numLit>
          </c:val>
          <c:extLst>
            <c:ext xmlns:c16="http://schemas.microsoft.com/office/drawing/2014/chart" uri="{C3380CC4-5D6E-409C-BE32-E72D297353CC}">
              <c16:uniqueId val="{00000004-4DED-429E-AE16-934EE30C2699}"/>
            </c:ext>
          </c:extLst>
        </c:ser>
        <c:dLbls>
          <c:showLegendKey val="0"/>
          <c:showVal val="0"/>
          <c:showCatName val="0"/>
          <c:showSerName val="0"/>
          <c:showPercent val="0"/>
          <c:showBubbleSize val="0"/>
        </c:dLbls>
        <c:gapWidth val="150"/>
        <c:overlap val="100"/>
        <c:axId val="320916096"/>
        <c:axId val="320922368"/>
      </c:barChart>
      <c:lineChart>
        <c:grouping val="standard"/>
        <c:varyColors val="0"/>
        <c:ser>
          <c:idx val="4"/>
          <c:order val="5"/>
          <c:tx>
            <c:v>Expenditure threshold - Total anticipated expenditure for subsequent year (£m)</c:v>
          </c:tx>
          <c:spPr>
            <a:ln>
              <a:solidFill>
                <a:srgbClr val="7030A0"/>
              </a:solidFill>
              <a:prstDash val="sysDot"/>
            </a:ln>
          </c:spPr>
          <c:marker>
            <c:symbol val="diamond"/>
            <c:size val="7"/>
            <c:spPr>
              <a:solidFill>
                <a:srgbClr val="7030A0"/>
              </a:solidFill>
              <a:ln>
                <a:noFill/>
              </a:ln>
            </c:spPr>
          </c:marker>
          <c:cat>
            <c:numLit>
              <c:formatCode>[$-F800]dddd\,\ mmmm\ dd\,\ yyyy</c:formatCode>
              <c:ptCount val="96"/>
              <c:pt idx="0">
                <c:v>41394</c:v>
              </c:pt>
              <c:pt idx="1">
                <c:v>41425</c:v>
              </c:pt>
              <c:pt idx="2">
                <c:v>41455</c:v>
              </c:pt>
              <c:pt idx="3">
                <c:v>41486</c:v>
              </c:pt>
              <c:pt idx="4">
                <c:v>41517</c:v>
              </c:pt>
              <c:pt idx="5">
                <c:v>41547</c:v>
              </c:pt>
              <c:pt idx="6">
                <c:v>41578</c:v>
              </c:pt>
              <c:pt idx="7">
                <c:v>41608</c:v>
              </c:pt>
              <c:pt idx="8">
                <c:v>41639</c:v>
              </c:pt>
              <c:pt idx="9">
                <c:v>41670</c:v>
              </c:pt>
              <c:pt idx="10">
                <c:v>41698</c:v>
              </c:pt>
              <c:pt idx="11">
                <c:v>41729</c:v>
              </c:pt>
              <c:pt idx="12">
                <c:v>41759</c:v>
              </c:pt>
              <c:pt idx="13">
                <c:v>41790</c:v>
              </c:pt>
              <c:pt idx="14">
                <c:v>41820</c:v>
              </c:pt>
              <c:pt idx="15">
                <c:v>41851</c:v>
              </c:pt>
              <c:pt idx="16">
                <c:v>41882</c:v>
              </c:pt>
              <c:pt idx="17">
                <c:v>41912</c:v>
              </c:pt>
              <c:pt idx="18">
                <c:v>41943</c:v>
              </c:pt>
              <c:pt idx="19">
                <c:v>41973</c:v>
              </c:pt>
              <c:pt idx="20">
                <c:v>42004</c:v>
              </c:pt>
              <c:pt idx="21">
                <c:v>42035</c:v>
              </c:pt>
              <c:pt idx="22">
                <c:v>42063</c:v>
              </c:pt>
              <c:pt idx="23">
                <c:v>42094</c:v>
              </c:pt>
              <c:pt idx="24">
                <c:v>42124</c:v>
              </c:pt>
              <c:pt idx="25">
                <c:v>42155</c:v>
              </c:pt>
              <c:pt idx="26">
                <c:v>42185</c:v>
              </c:pt>
              <c:pt idx="27">
                <c:v>42216</c:v>
              </c:pt>
              <c:pt idx="28">
                <c:v>42247</c:v>
              </c:pt>
              <c:pt idx="29">
                <c:v>42277</c:v>
              </c:pt>
              <c:pt idx="30">
                <c:v>42308</c:v>
              </c:pt>
              <c:pt idx="31">
                <c:v>42338</c:v>
              </c:pt>
              <c:pt idx="32">
                <c:v>42369</c:v>
              </c:pt>
              <c:pt idx="33">
                <c:v>42400</c:v>
              </c:pt>
              <c:pt idx="34">
                <c:v>42429</c:v>
              </c:pt>
              <c:pt idx="35">
                <c:v>42460</c:v>
              </c:pt>
              <c:pt idx="36">
                <c:v>42490</c:v>
              </c:pt>
              <c:pt idx="37">
                <c:v>42521</c:v>
              </c:pt>
              <c:pt idx="38">
                <c:v>42551</c:v>
              </c:pt>
              <c:pt idx="39">
                <c:v>42582</c:v>
              </c:pt>
              <c:pt idx="40">
                <c:v>42613</c:v>
              </c:pt>
              <c:pt idx="41">
                <c:v>42643</c:v>
              </c:pt>
              <c:pt idx="42">
                <c:v>42674</c:v>
              </c:pt>
              <c:pt idx="43">
                <c:v>42704</c:v>
              </c:pt>
              <c:pt idx="44">
                <c:v>42735</c:v>
              </c:pt>
              <c:pt idx="45">
                <c:v>42766</c:v>
              </c:pt>
              <c:pt idx="46">
                <c:v>42794</c:v>
              </c:pt>
              <c:pt idx="47">
                <c:v>42825</c:v>
              </c:pt>
              <c:pt idx="48">
                <c:v>42855</c:v>
              </c:pt>
              <c:pt idx="49">
                <c:v>42886</c:v>
              </c:pt>
              <c:pt idx="50">
                <c:v>42916</c:v>
              </c:pt>
              <c:pt idx="51">
                <c:v>42947</c:v>
              </c:pt>
              <c:pt idx="52">
                <c:v>42978</c:v>
              </c:pt>
              <c:pt idx="53">
                <c:v>43008</c:v>
              </c:pt>
              <c:pt idx="54">
                <c:v>43039</c:v>
              </c:pt>
              <c:pt idx="55">
                <c:v>43069</c:v>
              </c:pt>
              <c:pt idx="56">
                <c:v>43100</c:v>
              </c:pt>
              <c:pt idx="57">
                <c:v>43131</c:v>
              </c:pt>
              <c:pt idx="58">
                <c:v>43159</c:v>
              </c:pt>
              <c:pt idx="59">
                <c:v>43190</c:v>
              </c:pt>
              <c:pt idx="60">
                <c:v>43220</c:v>
              </c:pt>
              <c:pt idx="61">
                <c:v>43251</c:v>
              </c:pt>
              <c:pt idx="62">
                <c:v>43281</c:v>
              </c:pt>
              <c:pt idx="63">
                <c:v>43312</c:v>
              </c:pt>
              <c:pt idx="64">
                <c:v>43343</c:v>
              </c:pt>
              <c:pt idx="65">
                <c:v>43373</c:v>
              </c:pt>
              <c:pt idx="66">
                <c:v>43404</c:v>
              </c:pt>
              <c:pt idx="67">
                <c:v>43434</c:v>
              </c:pt>
              <c:pt idx="68">
                <c:v>43465</c:v>
              </c:pt>
              <c:pt idx="69">
                <c:v>43496</c:v>
              </c:pt>
              <c:pt idx="70">
                <c:v>43524</c:v>
              </c:pt>
              <c:pt idx="71">
                <c:v>43555</c:v>
              </c:pt>
              <c:pt idx="72">
                <c:v>43585</c:v>
              </c:pt>
              <c:pt idx="73">
                <c:v>43616</c:v>
              </c:pt>
              <c:pt idx="74">
                <c:v>43646</c:v>
              </c:pt>
              <c:pt idx="75">
                <c:v>43677</c:v>
              </c:pt>
              <c:pt idx="76">
                <c:v>43708</c:v>
              </c:pt>
              <c:pt idx="77">
                <c:v>43738</c:v>
              </c:pt>
              <c:pt idx="78">
                <c:v>43769</c:v>
              </c:pt>
              <c:pt idx="79">
                <c:v>43799</c:v>
              </c:pt>
              <c:pt idx="80">
                <c:v>43830</c:v>
              </c:pt>
              <c:pt idx="81">
                <c:v>43861</c:v>
              </c:pt>
              <c:pt idx="82">
                <c:v>43890</c:v>
              </c:pt>
              <c:pt idx="83">
                <c:v>43921</c:v>
              </c:pt>
              <c:pt idx="84">
                <c:v>43951</c:v>
              </c:pt>
              <c:pt idx="85">
                <c:v>43982</c:v>
              </c:pt>
              <c:pt idx="86">
                <c:v>44012</c:v>
              </c:pt>
              <c:pt idx="87">
                <c:v>44043</c:v>
              </c:pt>
              <c:pt idx="88">
                <c:v>44074</c:v>
              </c:pt>
              <c:pt idx="89">
                <c:v>44104</c:v>
              </c:pt>
              <c:pt idx="90">
                <c:v>44135</c:v>
              </c:pt>
              <c:pt idx="91">
                <c:v>44165</c:v>
              </c:pt>
              <c:pt idx="92">
                <c:v>44196</c:v>
              </c:pt>
              <c:pt idx="93">
                <c:v>44227</c:v>
              </c:pt>
              <c:pt idx="94">
                <c:v>44255</c:v>
              </c:pt>
              <c:pt idx="95">
                <c:v>44286</c:v>
              </c:pt>
            </c:numLit>
          </c:cat>
          <c:val>
            <c:numLit>
              <c:formatCode>General</c:formatCode>
              <c:ptCount val="96"/>
              <c:pt idx="60">
                <c:v>6.25</c:v>
              </c:pt>
              <c:pt idx="63">
                <c:v>6.78</c:v>
              </c:pt>
              <c:pt idx="66">
                <c:v>7.34</c:v>
              </c:pt>
              <c:pt idx="69">
                <c:v>7.94</c:v>
              </c:pt>
              <c:pt idx="72">
                <c:v>8.58</c:v>
              </c:pt>
            </c:numLit>
          </c:val>
          <c:smooth val="0"/>
          <c:extLst>
            <c:ext xmlns:c16="http://schemas.microsoft.com/office/drawing/2014/chart" uri="{C3380CC4-5D6E-409C-BE32-E72D297353CC}">
              <c16:uniqueId val="{00000005-4DED-429E-AE16-934EE30C2699}"/>
            </c:ext>
          </c:extLst>
        </c:ser>
        <c:ser>
          <c:idx val="6"/>
          <c:order val="6"/>
          <c:tx>
            <c:v>Expenditure threshold - Total anticipated expenditure for subsequent year (£m)</c:v>
          </c:tx>
          <c:spPr>
            <a:ln>
              <a:solidFill>
                <a:srgbClr val="7030A0"/>
              </a:solidFill>
              <a:prstDash val="sysDot"/>
            </a:ln>
          </c:spPr>
          <c:marker>
            <c:symbol val="diamond"/>
            <c:size val="7"/>
          </c:marker>
          <c:dPt>
            <c:idx val="75"/>
            <c:marker>
              <c:spPr>
                <a:solidFill>
                  <a:srgbClr val="7030A0"/>
                </a:solidFill>
              </c:spPr>
            </c:marker>
            <c:bubble3D val="0"/>
            <c:extLst>
              <c:ext xmlns:c16="http://schemas.microsoft.com/office/drawing/2014/chart" uri="{C3380CC4-5D6E-409C-BE32-E72D297353CC}">
                <c16:uniqueId val="{00000006-4DED-429E-AE16-934EE30C2699}"/>
              </c:ext>
            </c:extLst>
          </c:dPt>
          <c:dPt>
            <c:idx val="78"/>
            <c:marker>
              <c:spPr>
                <a:solidFill>
                  <a:srgbClr val="7030A0"/>
                </a:solidFill>
              </c:spPr>
            </c:marker>
            <c:bubble3D val="0"/>
            <c:extLst>
              <c:ext xmlns:c16="http://schemas.microsoft.com/office/drawing/2014/chart" uri="{C3380CC4-5D6E-409C-BE32-E72D297353CC}">
                <c16:uniqueId val="{00000007-4DED-429E-AE16-934EE30C2699}"/>
              </c:ext>
            </c:extLst>
          </c:dPt>
          <c:dPt>
            <c:idx val="81"/>
            <c:marker>
              <c:spPr>
                <a:solidFill>
                  <a:srgbClr val="7030A0"/>
                </a:solidFill>
              </c:spPr>
            </c:marker>
            <c:bubble3D val="0"/>
            <c:extLst>
              <c:ext xmlns:c16="http://schemas.microsoft.com/office/drawing/2014/chart" uri="{C3380CC4-5D6E-409C-BE32-E72D297353CC}">
                <c16:uniqueId val="{00000008-4DED-429E-AE16-934EE30C2699}"/>
              </c:ext>
            </c:extLst>
          </c:dPt>
          <c:dPt>
            <c:idx val="84"/>
            <c:marker>
              <c:spPr>
                <a:solidFill>
                  <a:srgbClr val="7030A0"/>
                </a:solidFill>
              </c:spPr>
            </c:marker>
            <c:bubble3D val="0"/>
            <c:extLst>
              <c:ext xmlns:c16="http://schemas.microsoft.com/office/drawing/2014/chart" uri="{C3380CC4-5D6E-409C-BE32-E72D297353CC}">
                <c16:uniqueId val="{00000009-4DED-429E-AE16-934EE30C2699}"/>
              </c:ext>
            </c:extLst>
          </c:dPt>
          <c:dPt>
            <c:idx val="87"/>
            <c:marker>
              <c:spPr>
                <a:solidFill>
                  <a:srgbClr val="7030A0"/>
                </a:solidFill>
              </c:spPr>
            </c:marker>
            <c:bubble3D val="0"/>
            <c:extLst>
              <c:ext xmlns:c16="http://schemas.microsoft.com/office/drawing/2014/chart" uri="{C3380CC4-5D6E-409C-BE32-E72D297353CC}">
                <c16:uniqueId val="{0000000A-4DED-429E-AE16-934EE30C2699}"/>
              </c:ext>
            </c:extLst>
          </c:dPt>
          <c:cat>
            <c:numLit>
              <c:formatCode>[$-F800]dddd\,\ mmmm\ dd\,\ yyyy</c:formatCode>
              <c:ptCount val="96"/>
              <c:pt idx="0">
                <c:v>41394</c:v>
              </c:pt>
              <c:pt idx="1">
                <c:v>41425</c:v>
              </c:pt>
              <c:pt idx="2">
                <c:v>41455</c:v>
              </c:pt>
              <c:pt idx="3">
                <c:v>41486</c:v>
              </c:pt>
              <c:pt idx="4">
                <c:v>41517</c:v>
              </c:pt>
              <c:pt idx="5">
                <c:v>41547</c:v>
              </c:pt>
              <c:pt idx="6">
                <c:v>41578</c:v>
              </c:pt>
              <c:pt idx="7">
                <c:v>41608</c:v>
              </c:pt>
              <c:pt idx="8">
                <c:v>41639</c:v>
              </c:pt>
              <c:pt idx="9">
                <c:v>41670</c:v>
              </c:pt>
              <c:pt idx="10">
                <c:v>41698</c:v>
              </c:pt>
              <c:pt idx="11">
                <c:v>41729</c:v>
              </c:pt>
              <c:pt idx="12">
                <c:v>41759</c:v>
              </c:pt>
              <c:pt idx="13">
                <c:v>41790</c:v>
              </c:pt>
              <c:pt idx="14">
                <c:v>41820</c:v>
              </c:pt>
              <c:pt idx="15">
                <c:v>41851</c:v>
              </c:pt>
              <c:pt idx="16">
                <c:v>41882</c:v>
              </c:pt>
              <c:pt idx="17">
                <c:v>41912</c:v>
              </c:pt>
              <c:pt idx="18">
                <c:v>41943</c:v>
              </c:pt>
              <c:pt idx="19">
                <c:v>41973</c:v>
              </c:pt>
              <c:pt idx="20">
                <c:v>42004</c:v>
              </c:pt>
              <c:pt idx="21">
                <c:v>42035</c:v>
              </c:pt>
              <c:pt idx="22">
                <c:v>42063</c:v>
              </c:pt>
              <c:pt idx="23">
                <c:v>42094</c:v>
              </c:pt>
              <c:pt idx="24">
                <c:v>42124</c:v>
              </c:pt>
              <c:pt idx="25">
                <c:v>42155</c:v>
              </c:pt>
              <c:pt idx="26">
                <c:v>42185</c:v>
              </c:pt>
              <c:pt idx="27">
                <c:v>42216</c:v>
              </c:pt>
              <c:pt idx="28">
                <c:v>42247</c:v>
              </c:pt>
              <c:pt idx="29">
                <c:v>42277</c:v>
              </c:pt>
              <c:pt idx="30">
                <c:v>42308</c:v>
              </c:pt>
              <c:pt idx="31">
                <c:v>42338</c:v>
              </c:pt>
              <c:pt idx="32">
                <c:v>42369</c:v>
              </c:pt>
              <c:pt idx="33">
                <c:v>42400</c:v>
              </c:pt>
              <c:pt idx="34">
                <c:v>42429</c:v>
              </c:pt>
              <c:pt idx="35">
                <c:v>42460</c:v>
              </c:pt>
              <c:pt idx="36">
                <c:v>42490</c:v>
              </c:pt>
              <c:pt idx="37">
                <c:v>42521</c:v>
              </c:pt>
              <c:pt idx="38">
                <c:v>42551</c:v>
              </c:pt>
              <c:pt idx="39">
                <c:v>42582</c:v>
              </c:pt>
              <c:pt idx="40">
                <c:v>42613</c:v>
              </c:pt>
              <c:pt idx="41">
                <c:v>42643</c:v>
              </c:pt>
              <c:pt idx="42">
                <c:v>42674</c:v>
              </c:pt>
              <c:pt idx="43">
                <c:v>42704</c:v>
              </c:pt>
              <c:pt idx="44">
                <c:v>42735</c:v>
              </c:pt>
              <c:pt idx="45">
                <c:v>42766</c:v>
              </c:pt>
              <c:pt idx="46">
                <c:v>42794</c:v>
              </c:pt>
              <c:pt idx="47">
                <c:v>42825</c:v>
              </c:pt>
              <c:pt idx="48">
                <c:v>42855</c:v>
              </c:pt>
              <c:pt idx="49">
                <c:v>42886</c:v>
              </c:pt>
              <c:pt idx="50">
                <c:v>42916</c:v>
              </c:pt>
              <c:pt idx="51">
                <c:v>42947</c:v>
              </c:pt>
              <c:pt idx="52">
                <c:v>42978</c:v>
              </c:pt>
              <c:pt idx="53">
                <c:v>43008</c:v>
              </c:pt>
              <c:pt idx="54">
                <c:v>43039</c:v>
              </c:pt>
              <c:pt idx="55">
                <c:v>43069</c:v>
              </c:pt>
              <c:pt idx="56">
                <c:v>43100</c:v>
              </c:pt>
              <c:pt idx="57">
                <c:v>43131</c:v>
              </c:pt>
              <c:pt idx="58">
                <c:v>43159</c:v>
              </c:pt>
              <c:pt idx="59">
                <c:v>43190</c:v>
              </c:pt>
              <c:pt idx="60">
                <c:v>43220</c:v>
              </c:pt>
              <c:pt idx="61">
                <c:v>43251</c:v>
              </c:pt>
              <c:pt idx="62">
                <c:v>43281</c:v>
              </c:pt>
              <c:pt idx="63">
                <c:v>43312</c:v>
              </c:pt>
              <c:pt idx="64">
                <c:v>43343</c:v>
              </c:pt>
              <c:pt idx="65">
                <c:v>43373</c:v>
              </c:pt>
              <c:pt idx="66">
                <c:v>43404</c:v>
              </c:pt>
              <c:pt idx="67">
                <c:v>43434</c:v>
              </c:pt>
              <c:pt idx="68">
                <c:v>43465</c:v>
              </c:pt>
              <c:pt idx="69">
                <c:v>43496</c:v>
              </c:pt>
              <c:pt idx="70">
                <c:v>43524</c:v>
              </c:pt>
              <c:pt idx="71">
                <c:v>43555</c:v>
              </c:pt>
              <c:pt idx="72">
                <c:v>43585</c:v>
              </c:pt>
              <c:pt idx="73">
                <c:v>43616</c:v>
              </c:pt>
              <c:pt idx="74">
                <c:v>43646</c:v>
              </c:pt>
              <c:pt idx="75">
                <c:v>43677</c:v>
              </c:pt>
              <c:pt idx="76">
                <c:v>43708</c:v>
              </c:pt>
              <c:pt idx="77">
                <c:v>43738</c:v>
              </c:pt>
              <c:pt idx="78">
                <c:v>43769</c:v>
              </c:pt>
              <c:pt idx="79">
                <c:v>43799</c:v>
              </c:pt>
              <c:pt idx="80">
                <c:v>43830</c:v>
              </c:pt>
              <c:pt idx="81">
                <c:v>43861</c:v>
              </c:pt>
              <c:pt idx="82">
                <c:v>43890</c:v>
              </c:pt>
              <c:pt idx="83">
                <c:v>43921</c:v>
              </c:pt>
              <c:pt idx="84">
                <c:v>43951</c:v>
              </c:pt>
              <c:pt idx="85">
                <c:v>43982</c:v>
              </c:pt>
              <c:pt idx="86">
                <c:v>44012</c:v>
              </c:pt>
              <c:pt idx="87">
                <c:v>44043</c:v>
              </c:pt>
              <c:pt idx="88">
                <c:v>44074</c:v>
              </c:pt>
              <c:pt idx="89">
                <c:v>44104</c:v>
              </c:pt>
              <c:pt idx="90">
                <c:v>44135</c:v>
              </c:pt>
              <c:pt idx="91">
                <c:v>44165</c:v>
              </c:pt>
              <c:pt idx="92">
                <c:v>44196</c:v>
              </c:pt>
              <c:pt idx="93">
                <c:v>44227</c:v>
              </c:pt>
              <c:pt idx="94">
                <c:v>44255</c:v>
              </c:pt>
              <c:pt idx="95">
                <c:v>44286</c:v>
              </c:pt>
            </c:numLit>
          </c:cat>
          <c:val>
            <c:numLit>
              <c:formatCode>General</c:formatCode>
              <c:ptCount val="96"/>
              <c:pt idx="75">
                <c:v>9.2200000000000006</c:v>
              </c:pt>
              <c:pt idx="78">
                <c:v>9.86</c:v>
              </c:pt>
              <c:pt idx="81">
                <c:v>10.53</c:v>
              </c:pt>
              <c:pt idx="84">
                <c:v>11.23</c:v>
              </c:pt>
              <c:pt idx="87">
                <c:v>11.94</c:v>
              </c:pt>
              <c:pt idx="90">
                <c:v>12.65</c:v>
              </c:pt>
              <c:pt idx="93">
                <c:v>13.37</c:v>
              </c:pt>
            </c:numLit>
          </c:val>
          <c:smooth val="0"/>
          <c:extLst>
            <c:ext xmlns:c16="http://schemas.microsoft.com/office/drawing/2014/chart" uri="{C3380CC4-5D6E-409C-BE32-E72D297353CC}">
              <c16:uniqueId val="{0000000B-4DED-429E-AE16-934EE30C2699}"/>
            </c:ext>
          </c:extLst>
        </c:ser>
        <c:dLbls>
          <c:showLegendKey val="0"/>
          <c:showVal val="0"/>
          <c:showCatName val="0"/>
          <c:showSerName val="0"/>
          <c:showPercent val="0"/>
          <c:showBubbleSize val="0"/>
        </c:dLbls>
        <c:marker val="1"/>
        <c:smooth val="0"/>
        <c:axId val="320916096"/>
        <c:axId val="320922368"/>
      </c:lineChart>
      <c:catAx>
        <c:axId val="320916096"/>
        <c:scaling>
          <c:orientation val="minMax"/>
          <c:max val="97"/>
          <c:min val="86"/>
        </c:scaling>
        <c:delete val="0"/>
        <c:axPos val="b"/>
        <c:numFmt formatCode="[$-F800]dddd\,\ mmmm\ dd\,\ yyyy" sourceLinked="0"/>
        <c:majorTickMark val="out"/>
        <c:minorTickMark val="none"/>
        <c:tickLblPos val="nextTo"/>
        <c:txPr>
          <a:bodyPr rot="-5400000" vert="horz"/>
          <a:lstStyle/>
          <a:p>
            <a:pPr>
              <a:defRPr sz="900"/>
            </a:pPr>
            <a:endParaRPr lang="en-US"/>
          </a:p>
        </c:txPr>
        <c:crossAx val="320922368"/>
        <c:crosses val="autoZero"/>
        <c:auto val="0"/>
        <c:lblAlgn val="ctr"/>
        <c:lblOffset val="100"/>
        <c:tickLblSkip val="1"/>
        <c:noMultiLvlLbl val="1"/>
      </c:catAx>
      <c:valAx>
        <c:axId val="320922368"/>
        <c:scaling>
          <c:orientation val="minMax"/>
        </c:scaling>
        <c:delete val="0"/>
        <c:axPos val="l"/>
        <c:majorGridlines/>
        <c:title>
          <c:tx>
            <c:rich>
              <a:bodyPr rot="-5400000" vert="horz"/>
              <a:lstStyle/>
              <a:p>
                <a:pPr>
                  <a:defRPr sz="1200"/>
                </a:pPr>
                <a:r>
                  <a:rPr lang="en-GB" sz="1200"/>
                  <a:t>£ million</a:t>
                </a:r>
              </a:p>
            </c:rich>
          </c:tx>
          <c:layout>
            <c:manualLayout>
              <c:xMode val="edge"/>
              <c:yMode val="edge"/>
              <c:x val="9.5557213027124589E-3"/>
              <c:y val="0.37828634297567593"/>
            </c:manualLayout>
          </c:layout>
          <c:overlay val="0"/>
        </c:title>
        <c:numFmt formatCode="#,##0" sourceLinked="0"/>
        <c:majorTickMark val="out"/>
        <c:minorTickMark val="none"/>
        <c:tickLblPos val="nextTo"/>
        <c:crossAx val="320916096"/>
        <c:crosses val="autoZero"/>
        <c:crossBetween val="between"/>
      </c:valAx>
    </c:plotArea>
    <c:legend>
      <c:legendPos val="r"/>
      <c:legendEntry>
        <c:idx val="6"/>
        <c:delete val="1"/>
      </c:legendEntry>
      <c:layout>
        <c:manualLayout>
          <c:xMode val="edge"/>
          <c:yMode val="edge"/>
          <c:x val="0.76713405860075645"/>
          <c:y val="8.4617704253575746E-2"/>
          <c:w val="0.23286594877710778"/>
          <c:h val="0.77812512014556623"/>
        </c:manualLayout>
      </c:layout>
      <c:overlay val="0"/>
    </c:legend>
    <c:plotVisOnly val="1"/>
    <c:dispBlanksAs val="span"/>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0</xdr:col>
      <xdr:colOff>54429</xdr:colOff>
      <xdr:row>0</xdr:row>
      <xdr:rowOff>40821</xdr:rowOff>
    </xdr:from>
    <xdr:to>
      <xdr:col>0</xdr:col>
      <xdr:colOff>1360624</xdr:colOff>
      <xdr:row>1</xdr:row>
      <xdr:rowOff>11245</xdr:rowOff>
    </xdr:to>
    <xdr:pic>
      <xdr:nvPicPr>
        <xdr:cNvPr id="5" name="Picture 4" descr="Logo for Department for Business, Energy &amp; Industrial Strategy">
          <a:extLst>
            <a:ext uri="{FF2B5EF4-FFF2-40B4-BE49-F238E27FC236}">
              <a16:creationId xmlns:a16="http://schemas.microsoft.com/office/drawing/2014/main" id="{75EAFB67-6C44-47FF-9FC2-040DF25F9D63}"/>
            </a:ext>
          </a:extLst>
        </xdr:cNvPr>
        <xdr:cNvPicPr>
          <a:picLocks noChangeAspect="1"/>
        </xdr:cNvPicPr>
      </xdr:nvPicPr>
      <xdr:blipFill>
        <a:blip xmlns:r="http://schemas.openxmlformats.org/officeDocument/2006/relationships" r:embed="rId1"/>
        <a:stretch>
          <a:fillRect/>
        </a:stretch>
      </xdr:blipFill>
      <xdr:spPr>
        <a:xfrm>
          <a:off x="54429" y="40821"/>
          <a:ext cx="1304925" cy="74412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absoluteAnchor>
    <xdr:pos x="0" y="0"/>
    <xdr:ext cx="9797143" cy="6041572"/>
    <xdr:graphicFrame macro="">
      <xdr:nvGraphicFramePr>
        <xdr:cNvPr id="3" name="Large HP" descr="A graph showing the difference between the large heat pump forecast expenditure and the degression trigger over time. For this month's data, see the other tables.">
          <a:extLst>
            <a:ext uri="{FF2B5EF4-FFF2-40B4-BE49-F238E27FC236}">
              <a16:creationId xmlns:a16="http://schemas.microsoft.com/office/drawing/2014/main" id="{D0E10C16-5359-428E-85A9-1F5811A766C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9797143" cy="5878286"/>
    <xdr:graphicFrame macro="">
      <xdr:nvGraphicFramePr>
        <xdr:cNvPr id="5" name="Small HP" descr="A graph showing the difference between the small heat pump forecast expenditure and the degression trigger over time. For this month's data, see the other tables.">
          <a:extLst>
            <a:ext uri="{FF2B5EF4-FFF2-40B4-BE49-F238E27FC236}">
              <a16:creationId xmlns:a16="http://schemas.microsoft.com/office/drawing/2014/main" id="{8C486F82-5AD5-44A4-9602-3DCBED96FD3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editAs="oneCell">
    <xdr:from>
      <xdr:col>2</xdr:col>
      <xdr:colOff>77822</xdr:colOff>
      <xdr:row>2</xdr:row>
      <xdr:rowOff>176270</xdr:rowOff>
    </xdr:from>
    <xdr:to>
      <xdr:col>22</xdr:col>
      <xdr:colOff>304481</xdr:colOff>
      <xdr:row>35</xdr:row>
      <xdr:rowOff>153175</xdr:rowOff>
    </xdr:to>
    <xdr:pic>
      <xdr:nvPicPr>
        <xdr:cNvPr id="3" name="Picture 2" descr="This page contains a guide to interpreting the graphs on the following tabs.">
          <a:extLst>
            <a:ext uri="{FF2B5EF4-FFF2-40B4-BE49-F238E27FC236}">
              <a16:creationId xmlns:a16="http://schemas.microsoft.com/office/drawing/2014/main" id="{9D967D9B-FFC1-4FB6-ACCC-4E40EF3FEAAD}"/>
            </a:ext>
          </a:extLst>
        </xdr:cNvPr>
        <xdr:cNvPicPr>
          <a:picLocks noChangeAspect="1"/>
        </xdr:cNvPicPr>
      </xdr:nvPicPr>
      <xdr:blipFill rotWithShape="1">
        <a:blip xmlns:r="http://schemas.openxmlformats.org/officeDocument/2006/relationships" r:embed="rId1"/>
        <a:srcRect b="1031"/>
        <a:stretch/>
      </xdr:blipFill>
      <xdr:spPr>
        <a:xfrm>
          <a:off x="989501" y="530056"/>
          <a:ext cx="12748405" cy="647068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10160000" cy="6334124"/>
    <xdr:graphicFrame macro="">
      <xdr:nvGraphicFramePr>
        <xdr:cNvPr id="6" name="Total" descr="A graph showing the difference between the total forecast expenditure and the degression trigger over time. For this month's data, see the other tables.">
          <a:extLst>
            <a:ext uri="{FF2B5EF4-FFF2-40B4-BE49-F238E27FC236}">
              <a16:creationId xmlns:a16="http://schemas.microsoft.com/office/drawing/2014/main" id="{4EECBEAE-F4E0-422C-854B-810C93D5365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10160000" cy="6397625"/>
    <xdr:graphicFrame macro="">
      <xdr:nvGraphicFramePr>
        <xdr:cNvPr id="6" name="CHP" descr="A graph showing the difference between the CHP forecast expenditure and the degression trigger over time. For this month's data, see the other tables.">
          <a:extLst>
            <a:ext uri="{FF2B5EF4-FFF2-40B4-BE49-F238E27FC236}">
              <a16:creationId xmlns:a16="http://schemas.microsoft.com/office/drawing/2014/main" id="{2BA6E9C2-603D-4DA3-BB7C-20A3F21001F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10128250" cy="6365874"/>
    <xdr:graphicFrame macro="">
      <xdr:nvGraphicFramePr>
        <xdr:cNvPr id="4" name="Solar" descr="A graph showing the difference between the solar thermal forecast expenditure and the degression trigger over time. For this month's data, see the other tables.">
          <a:extLst>
            <a:ext uri="{FF2B5EF4-FFF2-40B4-BE49-F238E27FC236}">
              <a16:creationId xmlns:a16="http://schemas.microsoft.com/office/drawing/2014/main" id="{604F0C67-0139-4902-BFB8-76C9F67D059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797143" cy="6069027"/>
    <xdr:graphicFrame macro="">
      <xdr:nvGraphicFramePr>
        <xdr:cNvPr id="4" name="Biomass" descr="A graph showing the difference between the biomass forecast expenditure and the degression trigger over time. For this month's data, see the other tables.">
          <a:extLst>
            <a:ext uri="{FF2B5EF4-FFF2-40B4-BE49-F238E27FC236}">
              <a16:creationId xmlns:a16="http://schemas.microsoft.com/office/drawing/2014/main" id="{103AE158-6562-44B9-B452-3383BCA5CBC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797143" cy="6041571"/>
    <xdr:graphicFrame macro="">
      <xdr:nvGraphicFramePr>
        <xdr:cNvPr id="4" name="Geo" descr="A graph showing the difference between the deep geothermal forecast expenditure and the degression trigger over time. For this month's data, see the other tables.">
          <a:extLst>
            <a:ext uri="{FF2B5EF4-FFF2-40B4-BE49-F238E27FC236}">
              <a16:creationId xmlns:a16="http://schemas.microsoft.com/office/drawing/2014/main" id="{C4741B5C-015C-4A47-8BAE-827EC0485BC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9797143" cy="6041571"/>
    <xdr:graphicFrame macro="">
      <xdr:nvGraphicFramePr>
        <xdr:cNvPr id="5" name="Biomethan" descr="A graph showing the difference between the biomethane and large biogas forecast expenditure and the degression trigger over time. For this month's data, see the other tables.">
          <a:extLst>
            <a:ext uri="{FF2B5EF4-FFF2-40B4-BE49-F238E27FC236}">
              <a16:creationId xmlns:a16="http://schemas.microsoft.com/office/drawing/2014/main" id="{B4374031-C126-43DF-A0BD-AC326CABF7E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9797143" cy="6041572"/>
    <xdr:graphicFrame macro="">
      <xdr:nvGraphicFramePr>
        <xdr:cNvPr id="5" name="Biogas" descr="A graph showing the difference between the small and medium biogas forecast expenditure and the degression trigger over time. For this month's data, see the other tables.">
          <a:extLst>
            <a:ext uri="{FF2B5EF4-FFF2-40B4-BE49-F238E27FC236}">
              <a16:creationId xmlns:a16="http://schemas.microsoft.com/office/drawing/2014/main" id="{6060D9EE-ECD5-4C0F-AED3-F33D2965F3A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bg1"/>
        </a:solidFill>
        <a:ln>
          <a:solidFill>
            <a:schemeClr val="accent1"/>
          </a:solidFill>
        </a:ln>
      </a:spPr>
      <a:bodyPr vertOverflow="clip" wrap="square" rtlCol="0"/>
      <a:lstStyle>
        <a:defPPr>
          <a:defRPr sz="800"/>
        </a:defPPr>
      </a:lstStyle>
    </a:tx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legislation.gov.uk/uksi/2018/611/schedule/7/made" TargetMode="External"/><Relationship Id="rId7" Type="http://schemas.openxmlformats.org/officeDocument/2006/relationships/printerSettings" Target="../printerSettings/printerSettings1.bin"/><Relationship Id="rId2" Type="http://schemas.openxmlformats.org/officeDocument/2006/relationships/hyperlink" Target="https://www.gov.uk/government/uploads/system/uploads/attachment_data/file/265855/Non-Domestic_Renewable_Heat_Incentive_-_Improving_Support_Increasing_Uptake_-_PUBLISHED.pdf" TargetMode="External"/><Relationship Id="rId1" Type="http://schemas.openxmlformats.org/officeDocument/2006/relationships/hyperlink" Target="https://www.gov.uk/government/policies/increasing-the-use-of-low-carbon-technologies/supporting-pages/renewable-heat-incentive-rhi" TargetMode="External"/><Relationship Id="rId6" Type="http://schemas.openxmlformats.org/officeDocument/2006/relationships/hyperlink" Target="https://www.gov.uk/government/publications/rhi-mechanism-for-budget-management-estimated-commitments" TargetMode="External"/><Relationship Id="rId5" Type="http://schemas.openxmlformats.org/officeDocument/2006/relationships/hyperlink" Target="https://www.ofgem.gov.uk/environmental-programmes/non-domestic-rhi/about-non-domestic-rhi/changes-non-domestic-rhi" TargetMode="External"/><Relationship Id="rId4" Type="http://schemas.openxmlformats.org/officeDocument/2006/relationships/hyperlink" Target="https://www.gov.uk/government/collections/renewable-heat-incentive-statistics"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0"/>
  <sheetViews>
    <sheetView tabSelected="1" zoomScale="80" zoomScaleNormal="80" workbookViewId="0">
      <selection activeCell="A2" sqref="A2"/>
    </sheetView>
  </sheetViews>
  <sheetFormatPr defaultRowHeight="14.35" x14ac:dyDescent="0.5"/>
  <cols>
    <col min="1" max="1" width="155.76171875" customWidth="1"/>
  </cols>
  <sheetData>
    <row r="1" spans="1:1" ht="61.5" customHeight="1" x14ac:dyDescent="0.5"/>
    <row r="2" spans="1:1" ht="390.75" customHeight="1" x14ac:dyDescent="0.5">
      <c r="A2" s="114" t="s">
        <v>163</v>
      </c>
    </row>
    <row r="3" spans="1:1" x14ac:dyDescent="0.5">
      <c r="A3" s="115" t="s">
        <v>0</v>
      </c>
    </row>
    <row r="4" spans="1:1" x14ac:dyDescent="0.5">
      <c r="A4" t="s">
        <v>1</v>
      </c>
    </row>
    <row r="5" spans="1:1" x14ac:dyDescent="0.5">
      <c r="A5" s="115" t="s">
        <v>2</v>
      </c>
    </row>
    <row r="6" spans="1:1" x14ac:dyDescent="0.5">
      <c r="A6" s="115" t="s">
        <v>3</v>
      </c>
    </row>
    <row r="7" spans="1:1" x14ac:dyDescent="0.5">
      <c r="A7" s="115" t="s">
        <v>4</v>
      </c>
    </row>
    <row r="8" spans="1:1" x14ac:dyDescent="0.5">
      <c r="A8" s="115" t="s">
        <v>5</v>
      </c>
    </row>
    <row r="9" spans="1:1" x14ac:dyDescent="0.5">
      <c r="A9" s="115" t="s">
        <v>6</v>
      </c>
    </row>
    <row r="10" spans="1:1" x14ac:dyDescent="0.5">
      <c r="A10" t="s">
        <v>7</v>
      </c>
    </row>
  </sheetData>
  <hyperlinks>
    <hyperlink ref="A3" r:id="rId1" xr:uid="{00000000-0004-0000-0000-000000000000}"/>
    <hyperlink ref="A5" r:id="rId2" xr:uid="{00000000-0004-0000-0000-000001000000}"/>
    <hyperlink ref="A6" r:id="rId3" xr:uid="{00000000-0004-0000-0000-000002000000}"/>
    <hyperlink ref="A7" r:id="rId4" xr:uid="{00000000-0004-0000-0000-000003000000}"/>
    <hyperlink ref="A8" r:id="rId5" xr:uid="{00000000-0004-0000-0000-000004000000}"/>
    <hyperlink ref="A9" r:id="rId6" xr:uid="{00000000-0004-0000-0000-000005000000}"/>
  </hyperlinks>
  <pageMargins left="0.7" right="0.7" top="0.75" bottom="0.75" header="0.3" footer="0.3"/>
  <pageSetup paperSize="9" orientation="portrait" verticalDpi="0" r:id="rId7"/>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8">
    <tabColor rgb="FF92D050"/>
  </sheetPr>
  <dimension ref="A1:P36"/>
  <sheetViews>
    <sheetView zoomScale="60" zoomScaleNormal="60" zoomScaleSheetLayoutView="85" workbookViewId="0"/>
  </sheetViews>
  <sheetFormatPr defaultColWidth="0" defaultRowHeight="14.5" customHeight="1" zeroHeight="1" x14ac:dyDescent="0.5"/>
  <cols>
    <col min="1" max="16" width="9" style="10" customWidth="1"/>
    <col min="17" max="16384" width="9" style="10" hidden="1"/>
  </cols>
  <sheetData>
    <row r="1" spans="2:2" ht="14.5" customHeight="1" x14ac:dyDescent="0.5"/>
    <row r="2" spans="2:2" ht="14.5" customHeight="1" x14ac:dyDescent="0.5">
      <c r="B2" s="10" t="s">
        <v>102</v>
      </c>
    </row>
    <row r="3" spans="2:2" ht="14.35" x14ac:dyDescent="0.5"/>
    <row r="4" spans="2:2" ht="14.35" x14ac:dyDescent="0.5"/>
    <row r="5" spans="2:2" ht="14.35" x14ac:dyDescent="0.5"/>
    <row r="6" spans="2:2" ht="14.35" x14ac:dyDescent="0.5"/>
    <row r="7" spans="2:2" ht="14.35" x14ac:dyDescent="0.5"/>
    <row r="8" spans="2:2" ht="14.35" x14ac:dyDescent="0.5"/>
    <row r="9" spans="2:2" ht="14.35" x14ac:dyDescent="0.5"/>
    <row r="10" spans="2:2" ht="14.35" x14ac:dyDescent="0.5"/>
    <row r="11" spans="2:2" ht="14.35" x14ac:dyDescent="0.5"/>
    <row r="12" spans="2:2" ht="14.35" x14ac:dyDescent="0.5"/>
    <row r="13" spans="2:2" ht="14.35" x14ac:dyDescent="0.5"/>
    <row r="14" spans="2:2" ht="14.35" x14ac:dyDescent="0.5"/>
    <row r="15" spans="2:2" ht="14.35" x14ac:dyDescent="0.5"/>
    <row r="16" spans="2:2" ht="14.35" x14ac:dyDescent="0.5"/>
    <row r="17" ht="14.35" x14ac:dyDescent="0.5"/>
    <row r="18" ht="14.35" x14ac:dyDescent="0.5"/>
    <row r="19" ht="14.35" x14ac:dyDescent="0.5"/>
    <row r="20" ht="14.35" x14ac:dyDescent="0.5"/>
    <row r="21" ht="14.35" x14ac:dyDescent="0.5"/>
    <row r="22" ht="14.35" x14ac:dyDescent="0.5"/>
    <row r="23" ht="14.35" x14ac:dyDescent="0.5"/>
    <row r="24" ht="14.35" x14ac:dyDescent="0.5"/>
    <row r="25" ht="14.35" x14ac:dyDescent="0.5"/>
    <row r="26" ht="14.35" x14ac:dyDescent="0.5"/>
    <row r="27" ht="14.35" x14ac:dyDescent="0.5"/>
    <row r="28" ht="14.35" x14ac:dyDescent="0.5"/>
    <row r="29" ht="14.35" x14ac:dyDescent="0.5"/>
    <row r="30" ht="14.35" x14ac:dyDescent="0.5"/>
    <row r="31" ht="14.35" x14ac:dyDescent="0.5"/>
    <row r="32" ht="14.35" x14ac:dyDescent="0.5"/>
    <row r="33" ht="14.35" x14ac:dyDescent="0.5"/>
    <row r="34" ht="14.35" x14ac:dyDescent="0.5"/>
    <row r="35" ht="14.35" x14ac:dyDescent="0.5"/>
    <row r="36" ht="14.35" x14ac:dyDescent="0.5"/>
  </sheetData>
  <pageMargins left="0.7" right="0.7" top="0.75" bottom="0.75" header="0.3" footer="0.3"/>
  <pageSetup paperSize="9"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rgb="FF92D050"/>
  </sheetPr>
  <dimension ref="A1:P36"/>
  <sheetViews>
    <sheetView zoomScale="60" zoomScaleNormal="60" zoomScaleSheetLayoutView="85" workbookViewId="0"/>
  </sheetViews>
  <sheetFormatPr defaultColWidth="0" defaultRowHeight="14.5" customHeight="1" zeroHeight="1" x14ac:dyDescent="0.5"/>
  <cols>
    <col min="1" max="16" width="9" style="10" customWidth="1"/>
    <col min="17" max="16384" width="9" style="10" hidden="1"/>
  </cols>
  <sheetData>
    <row r="1" spans="2:2" ht="14.5" customHeight="1" x14ac:dyDescent="0.5"/>
    <row r="2" spans="2:2" ht="14.5" customHeight="1" x14ac:dyDescent="0.5">
      <c r="B2" s="10" t="s">
        <v>103</v>
      </c>
    </row>
    <row r="3" spans="2:2" ht="14.35" x14ac:dyDescent="0.5"/>
    <row r="4" spans="2:2" ht="14.35" x14ac:dyDescent="0.5"/>
    <row r="5" spans="2:2" ht="14.35" x14ac:dyDescent="0.5"/>
    <row r="6" spans="2:2" ht="14.35" x14ac:dyDescent="0.5"/>
    <row r="7" spans="2:2" ht="14.35" x14ac:dyDescent="0.5"/>
    <row r="8" spans="2:2" ht="14.35" x14ac:dyDescent="0.5"/>
    <row r="9" spans="2:2" ht="14.35" x14ac:dyDescent="0.5"/>
    <row r="10" spans="2:2" ht="14.35" x14ac:dyDescent="0.5"/>
    <row r="11" spans="2:2" ht="14.35" x14ac:dyDescent="0.5"/>
    <row r="12" spans="2:2" ht="14.35" x14ac:dyDescent="0.5"/>
    <row r="13" spans="2:2" ht="14.35" x14ac:dyDescent="0.5"/>
    <row r="14" spans="2:2" ht="14.35" x14ac:dyDescent="0.5"/>
    <row r="15" spans="2:2" ht="14.35" x14ac:dyDescent="0.5"/>
    <row r="16" spans="2:2" ht="14.35" x14ac:dyDescent="0.5"/>
    <row r="17" ht="14.35" x14ac:dyDescent="0.5"/>
    <row r="18" ht="14.35" x14ac:dyDescent="0.5"/>
    <row r="19" ht="14.35" x14ac:dyDescent="0.5"/>
    <row r="20" ht="14.35" x14ac:dyDescent="0.5"/>
    <row r="21" ht="14.35" x14ac:dyDescent="0.5"/>
    <row r="22" ht="14.35" x14ac:dyDescent="0.5"/>
    <row r="23" ht="14.35" x14ac:dyDescent="0.5"/>
    <row r="24" ht="14.35" x14ac:dyDescent="0.5"/>
    <row r="25" ht="14.35" x14ac:dyDescent="0.5"/>
    <row r="26" ht="14.35" x14ac:dyDescent="0.5"/>
    <row r="27" ht="14.35" x14ac:dyDescent="0.5"/>
    <row r="28" ht="14.35" x14ac:dyDescent="0.5"/>
    <row r="29" ht="14.35" x14ac:dyDescent="0.5"/>
    <row r="30" ht="14.35" x14ac:dyDescent="0.5"/>
    <row r="31" ht="14.35" x14ac:dyDescent="0.5"/>
    <row r="32" ht="14.35" x14ac:dyDescent="0.5"/>
    <row r="33" ht="14.35" x14ac:dyDescent="0.5"/>
    <row r="34" ht="14.35" x14ac:dyDescent="0.5"/>
    <row r="35" ht="14.35" x14ac:dyDescent="0.5"/>
    <row r="36" ht="14.35" x14ac:dyDescent="0.5"/>
  </sheetData>
  <pageMargins left="0.7" right="0.7" top="0.75" bottom="0.75" header="0.3" footer="0.3"/>
  <pageSetup paperSize="9"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2">
    <tabColor rgb="FF92D050"/>
  </sheetPr>
  <dimension ref="A1:P35"/>
  <sheetViews>
    <sheetView zoomScale="60" zoomScaleNormal="60" zoomScaleSheetLayoutView="85" workbookViewId="0"/>
  </sheetViews>
  <sheetFormatPr defaultColWidth="0" defaultRowHeight="14.5" customHeight="1" zeroHeight="1" x14ac:dyDescent="0.5"/>
  <cols>
    <col min="1" max="16" width="9" style="10" customWidth="1"/>
    <col min="17" max="16384" width="9" style="10" hidden="1"/>
  </cols>
  <sheetData>
    <row r="1" spans="2:2" ht="14.5" customHeight="1" x14ac:dyDescent="0.5"/>
    <row r="2" spans="2:2" ht="14.35" x14ac:dyDescent="0.5">
      <c r="B2" s="10" t="s">
        <v>104</v>
      </c>
    </row>
    <row r="3" spans="2:2" ht="14.35" x14ac:dyDescent="0.5"/>
    <row r="4" spans="2:2" ht="14.35" x14ac:dyDescent="0.5"/>
    <row r="5" spans="2:2" ht="14.35" x14ac:dyDescent="0.5"/>
    <row r="6" spans="2:2" ht="14.35" x14ac:dyDescent="0.5"/>
    <row r="7" spans="2:2" ht="14.35" x14ac:dyDescent="0.5"/>
    <row r="8" spans="2:2" ht="14.35" x14ac:dyDescent="0.5"/>
    <row r="9" spans="2:2" ht="14.35" x14ac:dyDescent="0.5"/>
    <row r="10" spans="2:2" ht="14.35" x14ac:dyDescent="0.5"/>
    <row r="11" spans="2:2" ht="14.35" x14ac:dyDescent="0.5"/>
    <row r="12" spans="2:2" ht="14.35" x14ac:dyDescent="0.5"/>
    <row r="13" spans="2:2" ht="14.35" x14ac:dyDescent="0.5"/>
    <row r="14" spans="2:2" ht="14.35" x14ac:dyDescent="0.5"/>
    <row r="15" spans="2:2" ht="14.35" x14ac:dyDescent="0.5"/>
    <row r="16" spans="2:2" ht="14.35" x14ac:dyDescent="0.5"/>
    <row r="17" ht="14.35" x14ac:dyDescent="0.5"/>
    <row r="18" ht="14.35" x14ac:dyDescent="0.5"/>
    <row r="19" ht="14.35" x14ac:dyDescent="0.5"/>
    <row r="20" ht="14.35" x14ac:dyDescent="0.5"/>
    <row r="21" ht="14.35" x14ac:dyDescent="0.5"/>
    <row r="22" ht="14.35" x14ac:dyDescent="0.5"/>
    <row r="23" ht="14.35" x14ac:dyDescent="0.5"/>
    <row r="24" ht="14.35" x14ac:dyDescent="0.5"/>
    <row r="25" ht="14.35" x14ac:dyDescent="0.5"/>
    <row r="26" ht="14.35" x14ac:dyDescent="0.5"/>
    <row r="27" ht="14.35" x14ac:dyDescent="0.5"/>
    <row r="28" ht="14.35" x14ac:dyDescent="0.5"/>
    <row r="29" ht="14.35" x14ac:dyDescent="0.5"/>
    <row r="30" ht="14.35" x14ac:dyDescent="0.5"/>
    <row r="31" ht="14.35" x14ac:dyDescent="0.5"/>
    <row r="32" ht="14.35" x14ac:dyDescent="0.5"/>
    <row r="33" ht="14.35" x14ac:dyDescent="0.5"/>
    <row r="34" ht="14.35" x14ac:dyDescent="0.5"/>
    <row r="35" ht="14.35" x14ac:dyDescent="0.5"/>
  </sheetData>
  <pageMargins left="0.7" right="0.7" top="0.75" bottom="0.75" header="0.3" footer="0.3"/>
  <pageSetup paperSize="9"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4">
    <tabColor rgb="FF92D050"/>
  </sheetPr>
  <dimension ref="A1:P36"/>
  <sheetViews>
    <sheetView zoomScale="60" zoomScaleNormal="60" zoomScaleSheetLayoutView="85" workbookViewId="0"/>
  </sheetViews>
  <sheetFormatPr defaultColWidth="0" defaultRowHeight="14.5" customHeight="1" zeroHeight="1" x14ac:dyDescent="0.5"/>
  <cols>
    <col min="1" max="16" width="9" style="10" customWidth="1"/>
    <col min="17" max="16384" width="9" style="10" hidden="1"/>
  </cols>
  <sheetData>
    <row r="1" spans="2:2" ht="14.5" customHeight="1" x14ac:dyDescent="0.5"/>
    <row r="2" spans="2:2" ht="14.5" customHeight="1" x14ac:dyDescent="0.5">
      <c r="B2" s="10" t="s">
        <v>105</v>
      </c>
    </row>
    <row r="3" spans="2:2" ht="14.35" x14ac:dyDescent="0.5"/>
    <row r="4" spans="2:2" ht="14.35" x14ac:dyDescent="0.5"/>
    <row r="5" spans="2:2" ht="14.35" x14ac:dyDescent="0.5"/>
    <row r="6" spans="2:2" ht="14.35" x14ac:dyDescent="0.5"/>
    <row r="7" spans="2:2" ht="14.35" x14ac:dyDescent="0.5"/>
    <row r="8" spans="2:2" ht="14.35" x14ac:dyDescent="0.5"/>
    <row r="9" spans="2:2" ht="14.35" x14ac:dyDescent="0.5"/>
    <row r="10" spans="2:2" ht="14.35" x14ac:dyDescent="0.5"/>
    <row r="11" spans="2:2" ht="14.35" x14ac:dyDescent="0.5"/>
    <row r="12" spans="2:2" ht="14.35" x14ac:dyDescent="0.5"/>
    <row r="13" spans="2:2" ht="14.35" x14ac:dyDescent="0.5"/>
    <row r="14" spans="2:2" ht="14.35" x14ac:dyDescent="0.5"/>
    <row r="15" spans="2:2" ht="14.35" x14ac:dyDescent="0.5"/>
    <row r="16" spans="2:2" ht="14.35" x14ac:dyDescent="0.5"/>
    <row r="17" ht="14.35" x14ac:dyDescent="0.5"/>
    <row r="18" ht="14.35" x14ac:dyDescent="0.5"/>
    <row r="19" ht="14.35" x14ac:dyDescent="0.5"/>
    <row r="20" ht="14.35" x14ac:dyDescent="0.5"/>
    <row r="21" ht="14.35" x14ac:dyDescent="0.5"/>
    <row r="22" ht="14.35" x14ac:dyDescent="0.5"/>
    <row r="23" ht="14.35" x14ac:dyDescent="0.5"/>
    <row r="24" ht="14.35" x14ac:dyDescent="0.5"/>
    <row r="25" ht="14.35" x14ac:dyDescent="0.5"/>
    <row r="26" ht="14.35" x14ac:dyDescent="0.5"/>
    <row r="27" ht="14.35" x14ac:dyDescent="0.5"/>
    <row r="28" ht="14.35" x14ac:dyDescent="0.5"/>
    <row r="29" ht="14.35" x14ac:dyDescent="0.5"/>
    <row r="30" ht="14.35" x14ac:dyDescent="0.5"/>
    <row r="31" ht="14.35" x14ac:dyDescent="0.5"/>
    <row r="32" ht="14.35" x14ac:dyDescent="0.5"/>
    <row r="33" ht="14.35" x14ac:dyDescent="0.5"/>
    <row r="34" ht="14.35" x14ac:dyDescent="0.5"/>
    <row r="35" ht="14.35" x14ac:dyDescent="0.5"/>
    <row r="36" ht="14.35" x14ac:dyDescent="0.5"/>
  </sheetData>
  <pageMargins left="0.7" right="0.7" top="0.75" bottom="0.75" header="0.3" footer="0.3"/>
  <pageSetup paperSize="9"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3">
    <tabColor rgb="FF92D050"/>
  </sheetPr>
  <dimension ref="A1:P36"/>
  <sheetViews>
    <sheetView zoomScale="60" zoomScaleNormal="60" zoomScaleSheetLayoutView="85" workbookViewId="0"/>
  </sheetViews>
  <sheetFormatPr defaultColWidth="0" defaultRowHeight="14.5" customHeight="1" zeroHeight="1" x14ac:dyDescent="0.5"/>
  <cols>
    <col min="1" max="16" width="9" style="10" customWidth="1"/>
    <col min="17" max="16384" width="9" style="10" hidden="1"/>
  </cols>
  <sheetData>
    <row r="1" spans="2:2" ht="14.5" customHeight="1" x14ac:dyDescent="0.5"/>
    <row r="2" spans="2:2" ht="14.5" customHeight="1" x14ac:dyDescent="0.5">
      <c r="B2" s="10" t="s">
        <v>106</v>
      </c>
    </row>
    <row r="3" spans="2:2" ht="14.35" x14ac:dyDescent="0.5"/>
    <row r="4" spans="2:2" ht="14.35" x14ac:dyDescent="0.5"/>
    <row r="5" spans="2:2" ht="14.35" x14ac:dyDescent="0.5"/>
    <row r="6" spans="2:2" ht="14.35" x14ac:dyDescent="0.5"/>
    <row r="7" spans="2:2" ht="14.35" x14ac:dyDescent="0.5"/>
    <row r="8" spans="2:2" ht="14.35" x14ac:dyDescent="0.5"/>
    <row r="9" spans="2:2" ht="14.35" x14ac:dyDescent="0.5"/>
    <row r="10" spans="2:2" ht="14.35" x14ac:dyDescent="0.5"/>
    <row r="11" spans="2:2" ht="14.35" x14ac:dyDescent="0.5"/>
    <row r="12" spans="2:2" ht="14.35" x14ac:dyDescent="0.5"/>
    <row r="13" spans="2:2" ht="14.35" x14ac:dyDescent="0.5"/>
    <row r="14" spans="2:2" ht="14.35" x14ac:dyDescent="0.5"/>
    <row r="15" spans="2:2" ht="14.35" x14ac:dyDescent="0.5"/>
    <row r="16" spans="2:2" ht="14.35" x14ac:dyDescent="0.5"/>
    <row r="17" ht="14.35" x14ac:dyDescent="0.5"/>
    <row r="18" ht="14.35" x14ac:dyDescent="0.5"/>
    <row r="19" ht="14.35" x14ac:dyDescent="0.5"/>
    <row r="20" ht="14.35" x14ac:dyDescent="0.5"/>
    <row r="21" ht="14.35" x14ac:dyDescent="0.5"/>
    <row r="22" ht="14.35" x14ac:dyDescent="0.5"/>
    <row r="23" ht="14.35" x14ac:dyDescent="0.5"/>
    <row r="24" ht="14.35" x14ac:dyDescent="0.5"/>
    <row r="25" ht="14.35" x14ac:dyDescent="0.5"/>
    <row r="26" ht="14.35" x14ac:dyDescent="0.5"/>
    <row r="27" ht="14.35" x14ac:dyDescent="0.5"/>
    <row r="28" ht="14.35" x14ac:dyDescent="0.5"/>
    <row r="29" ht="14.35" x14ac:dyDescent="0.5"/>
    <row r="30" ht="14.35" x14ac:dyDescent="0.5"/>
    <row r="31" ht="14.35" x14ac:dyDescent="0.5"/>
    <row r="32" ht="14.35" x14ac:dyDescent="0.5"/>
    <row r="33" ht="14.35" x14ac:dyDescent="0.5"/>
    <row r="34" ht="14.35" x14ac:dyDescent="0.5"/>
    <row r="35" ht="14.35" x14ac:dyDescent="0.5"/>
    <row r="36" ht="14.35" x14ac:dyDescent="0.5"/>
  </sheetData>
  <pageMargins left="0.7" right="0.7" top="0.75" bottom="0.75" header="0.3" footer="0.3"/>
  <pageSetup paperSize="9"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tabColor theme="3"/>
  </sheetPr>
  <dimension ref="A1:D39"/>
  <sheetViews>
    <sheetView topLeftCell="A11" zoomScale="60" zoomScaleNormal="60" workbookViewId="0"/>
  </sheetViews>
  <sheetFormatPr defaultColWidth="0" defaultRowHeight="13.7" zeroHeight="1" x14ac:dyDescent="0.4"/>
  <cols>
    <col min="1" max="1" width="3.64453125" style="1" customWidth="1"/>
    <col min="2" max="2" width="36" style="1" customWidth="1"/>
    <col min="3" max="3" width="169.17578125" style="1" customWidth="1"/>
    <col min="4" max="4" width="9.17578125" style="1" customWidth="1"/>
    <col min="5" max="16384" width="9.17578125" style="1" hidden="1"/>
  </cols>
  <sheetData>
    <row r="1" spans="2:4" ht="7.5" customHeight="1" x14ac:dyDescent="0.4"/>
    <row r="2" spans="2:4" ht="17.7" x14ac:dyDescent="0.55000000000000004">
      <c r="B2" s="11" t="s">
        <v>107</v>
      </c>
    </row>
    <row r="3" spans="2:4" ht="14" x14ac:dyDescent="0.4">
      <c r="B3" s="2" t="s">
        <v>108</v>
      </c>
    </row>
    <row r="4" spans="2:4" ht="14" x14ac:dyDescent="0.4">
      <c r="B4" s="2"/>
    </row>
    <row r="5" spans="2:4" ht="14" x14ac:dyDescent="0.4">
      <c r="B5" s="2"/>
    </row>
    <row r="6" spans="2:4" ht="41" x14ac:dyDescent="0.4">
      <c r="B6" s="6" t="s">
        <v>109</v>
      </c>
      <c r="C6" s="7" t="s">
        <v>110</v>
      </c>
    </row>
    <row r="7" spans="2:4" ht="160.75" customHeight="1" x14ac:dyDescent="0.4">
      <c r="B7" s="6" t="s">
        <v>111</v>
      </c>
      <c r="C7" s="7" t="s">
        <v>112</v>
      </c>
      <c r="D7" s="3"/>
    </row>
    <row r="8" spans="2:4" ht="36.25" customHeight="1" x14ac:dyDescent="0.4">
      <c r="B8" s="6" t="s">
        <v>113</v>
      </c>
      <c r="C8" s="7" t="s">
        <v>114</v>
      </c>
    </row>
    <row r="9" spans="2:4" ht="30.75" customHeight="1" x14ac:dyDescent="0.4">
      <c r="B9" s="136" t="s">
        <v>115</v>
      </c>
      <c r="C9" s="126" t="s">
        <v>116</v>
      </c>
    </row>
    <row r="10" spans="2:4" ht="27.35" x14ac:dyDescent="0.4">
      <c r="B10" s="134"/>
      <c r="C10" s="4" t="s">
        <v>117</v>
      </c>
    </row>
    <row r="11" spans="2:4" x14ac:dyDescent="0.4">
      <c r="B11" s="135"/>
      <c r="C11" s="86" t="s">
        <v>118</v>
      </c>
    </row>
    <row r="12" spans="2:4" ht="27.35" x14ac:dyDescent="0.4">
      <c r="B12" s="6" t="s">
        <v>119</v>
      </c>
      <c r="C12" s="7" t="s">
        <v>120</v>
      </c>
    </row>
    <row r="13" spans="2:4" ht="27.35" x14ac:dyDescent="0.4">
      <c r="B13" s="6" t="s">
        <v>121</v>
      </c>
      <c r="C13" s="7" t="s">
        <v>122</v>
      </c>
    </row>
    <row r="14" spans="2:4" ht="27.35" x14ac:dyDescent="0.4">
      <c r="B14" s="6" t="s">
        <v>123</v>
      </c>
      <c r="C14" s="7" t="s">
        <v>124</v>
      </c>
    </row>
    <row r="15" spans="2:4" ht="34.75" customHeight="1" x14ac:dyDescent="0.4">
      <c r="B15" s="131" t="s">
        <v>125</v>
      </c>
      <c r="C15" s="126" t="s">
        <v>126</v>
      </c>
    </row>
    <row r="16" spans="2:4" x14ac:dyDescent="0.4">
      <c r="B16" s="132"/>
      <c r="C16" s="5" t="s">
        <v>127</v>
      </c>
    </row>
    <row r="17" spans="2:3" x14ac:dyDescent="0.4">
      <c r="B17" s="132"/>
      <c r="C17" s="5" t="s">
        <v>128</v>
      </c>
    </row>
    <row r="18" spans="2:3" x14ac:dyDescent="0.4">
      <c r="B18" s="132"/>
      <c r="C18" s="5" t="s">
        <v>129</v>
      </c>
    </row>
    <row r="19" spans="2:3" x14ac:dyDescent="0.4">
      <c r="B19" s="133"/>
      <c r="C19" s="86" t="s">
        <v>130</v>
      </c>
    </row>
    <row r="20" spans="2:3" ht="27.35" x14ac:dyDescent="0.4">
      <c r="B20" s="6" t="s">
        <v>131</v>
      </c>
      <c r="C20" s="7" t="s">
        <v>132</v>
      </c>
    </row>
    <row r="21" spans="2:3" ht="27.35" x14ac:dyDescent="0.4">
      <c r="B21" s="6" t="s">
        <v>133</v>
      </c>
      <c r="C21" s="7" t="s">
        <v>134</v>
      </c>
    </row>
    <row r="22" spans="2:3" x14ac:dyDescent="0.4">
      <c r="B22" s="6" t="s">
        <v>135</v>
      </c>
      <c r="C22" s="7" t="s">
        <v>136</v>
      </c>
    </row>
    <row r="23" spans="2:3" ht="26.2" customHeight="1" x14ac:dyDescent="0.4">
      <c r="B23" s="137" t="s">
        <v>137</v>
      </c>
      <c r="C23" s="126" t="s">
        <v>138</v>
      </c>
    </row>
    <row r="24" spans="2:3" ht="28.45" customHeight="1" x14ac:dyDescent="0.4">
      <c r="B24" s="133"/>
      <c r="C24" s="86" t="s">
        <v>139</v>
      </c>
    </row>
    <row r="25" spans="2:3" x14ac:dyDescent="0.4">
      <c r="B25" s="6" t="s">
        <v>140</v>
      </c>
      <c r="C25" s="7" t="s">
        <v>141</v>
      </c>
    </row>
    <row r="26" spans="2:3" ht="27.35" x14ac:dyDescent="0.4">
      <c r="B26" s="85" t="s">
        <v>142</v>
      </c>
      <c r="C26" s="4" t="s">
        <v>143</v>
      </c>
    </row>
    <row r="27" spans="2:3" x14ac:dyDescent="0.4">
      <c r="B27" s="6" t="s">
        <v>144</v>
      </c>
      <c r="C27" s="7" t="s">
        <v>145</v>
      </c>
    </row>
    <row r="28" spans="2:3" x14ac:dyDescent="0.4">
      <c r="B28" s="6" t="s">
        <v>146</v>
      </c>
      <c r="C28" s="7" t="s">
        <v>147</v>
      </c>
    </row>
    <row r="29" spans="2:3" ht="27.35" x14ac:dyDescent="0.4">
      <c r="B29" s="6" t="s">
        <v>148</v>
      </c>
      <c r="C29" s="7" t="s">
        <v>149</v>
      </c>
    </row>
    <row r="30" spans="2:3" ht="14.25" customHeight="1" x14ac:dyDescent="0.4">
      <c r="B30" s="125" t="s">
        <v>150</v>
      </c>
      <c r="C30" s="126" t="s">
        <v>151</v>
      </c>
    </row>
    <row r="31" spans="2:3" x14ac:dyDescent="0.4">
      <c r="B31" s="6" t="s">
        <v>23</v>
      </c>
      <c r="C31" s="7" t="s">
        <v>152</v>
      </c>
    </row>
    <row r="32" spans="2:3" x14ac:dyDescent="0.4">
      <c r="B32" s="6" t="s">
        <v>153</v>
      </c>
      <c r="C32" s="7" t="s">
        <v>154</v>
      </c>
    </row>
    <row r="33" spans="2:3" ht="27.35" x14ac:dyDescent="0.4">
      <c r="B33" s="6" t="s">
        <v>155</v>
      </c>
      <c r="C33" s="7" t="s">
        <v>156</v>
      </c>
    </row>
    <row r="34" spans="2:3" x14ac:dyDescent="0.4">
      <c r="B34" s="14"/>
      <c r="C34" s="3"/>
    </row>
    <row r="35" spans="2:3" x14ac:dyDescent="0.4">
      <c r="B35" s="14"/>
      <c r="C35" s="3"/>
    </row>
    <row r="36" spans="2:3" x14ac:dyDescent="0.4">
      <c r="B36" s="14"/>
      <c r="C36" s="3"/>
    </row>
    <row r="37" spans="2:3" x14ac:dyDescent="0.4"/>
    <row r="38" spans="2:3" x14ac:dyDescent="0.4"/>
    <row r="39" spans="2:3" x14ac:dyDescent="0.4"/>
  </sheetData>
  <pageMargins left="0.7" right="0.7" top="0.75" bottom="0.75" header="0.3" footer="0.3"/>
  <pageSetup paperSize="9" scale="62" orientation="landscape" verticalDpi="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pageSetUpPr fitToPage="1"/>
  </sheetPr>
  <dimension ref="A1:N85"/>
  <sheetViews>
    <sheetView showGridLines="0" zoomScale="85" zoomScaleNormal="85" workbookViewId="0">
      <selection activeCell="E9" sqref="E9"/>
    </sheetView>
  </sheetViews>
  <sheetFormatPr defaultColWidth="9.17578125" defaultRowHeight="13.7" zeroHeight="1" x14ac:dyDescent="0.4"/>
  <cols>
    <col min="1" max="1" width="3.64453125" style="1" customWidth="1"/>
    <col min="2" max="2" width="22.46875" style="1" customWidth="1"/>
    <col min="3" max="3" width="86.52734375" style="1" customWidth="1"/>
    <col min="4" max="4" width="24.17578125" style="1" customWidth="1"/>
    <col min="5" max="5" width="27.64453125" style="1" customWidth="1"/>
    <col min="6" max="6" width="23.17578125" style="1" customWidth="1"/>
    <col min="7" max="7" width="22.17578125" style="1" customWidth="1"/>
    <col min="8" max="8" width="20.52734375" style="1" customWidth="1"/>
    <col min="9" max="9" width="19.76171875" style="1" customWidth="1"/>
    <col min="10" max="10" width="23" style="1" customWidth="1"/>
    <col min="11" max="11" width="24.17578125" style="1" customWidth="1"/>
    <col min="12" max="12" width="26.64453125" style="1" customWidth="1"/>
    <col min="13" max="16384" width="9.17578125" style="1"/>
  </cols>
  <sheetData>
    <row r="1" spans="1:13" x14ac:dyDescent="0.4"/>
    <row r="2" spans="1:13" ht="399" customHeight="1" x14ac:dyDescent="0.4">
      <c r="C2" s="3" t="s">
        <v>161</v>
      </c>
    </row>
    <row r="3" spans="1:13" ht="33.75" customHeight="1" thickBot="1" x14ac:dyDescent="0.45">
      <c r="B3" s="116"/>
      <c r="C3" s="116" t="s">
        <v>8</v>
      </c>
    </row>
    <row r="4" spans="1:13" ht="111" customHeight="1" thickBot="1" x14ac:dyDescent="0.45">
      <c r="A4" s="15"/>
      <c r="B4" s="66"/>
      <c r="C4" s="87" t="s">
        <v>9</v>
      </c>
      <c r="D4" s="87" t="s">
        <v>10</v>
      </c>
      <c r="E4" s="113" t="s">
        <v>11</v>
      </c>
      <c r="F4" s="92" t="s">
        <v>12</v>
      </c>
      <c r="G4" s="105" t="s">
        <v>13</v>
      </c>
      <c r="H4" s="122"/>
      <c r="I4" s="122"/>
      <c r="J4" s="122"/>
      <c r="K4" s="122" t="s">
        <v>14</v>
      </c>
      <c r="L4" s="93" t="s">
        <v>15</v>
      </c>
    </row>
    <row r="5" spans="1:13" ht="81.75" customHeight="1" thickBot="1" x14ac:dyDescent="0.45">
      <c r="A5" s="15"/>
      <c r="B5" s="67"/>
      <c r="C5" s="88" t="s">
        <v>16</v>
      </c>
      <c r="D5" s="89" t="s">
        <v>17</v>
      </c>
      <c r="E5" s="91" t="s">
        <v>18</v>
      </c>
      <c r="F5" s="88" t="s">
        <v>19</v>
      </c>
      <c r="G5" s="109"/>
      <c r="H5" s="130"/>
      <c r="I5" s="130"/>
      <c r="J5" s="130"/>
      <c r="K5" s="89" t="s">
        <v>20</v>
      </c>
      <c r="L5" s="94" t="s">
        <v>21</v>
      </c>
    </row>
    <row r="6" spans="1:13" ht="15.75" customHeight="1" thickBot="1" x14ac:dyDescent="0.55000000000000004">
      <c r="A6" s="15"/>
      <c r="B6" s="72" t="s">
        <v>22</v>
      </c>
      <c r="C6" s="90">
        <v>952.32360691000008</v>
      </c>
      <c r="D6" s="90">
        <f>K6/2</f>
        <v>498.76499999999999</v>
      </c>
      <c r="E6" s="68">
        <f>C6-D6</f>
        <v>453.55860691000009</v>
      </c>
      <c r="F6" s="104">
        <v>952.31640550999987</v>
      </c>
      <c r="G6" s="139">
        <f>C6-F6</f>
        <v>7.2014000002127432E-3</v>
      </c>
      <c r="H6" s="69"/>
      <c r="I6" s="69"/>
      <c r="J6" s="69"/>
      <c r="K6" s="104">
        <v>997.53</v>
      </c>
      <c r="L6" s="144">
        <f>C6-K6</f>
        <v>-45.206393089999892</v>
      </c>
      <c r="M6" s="22"/>
    </row>
    <row r="7" spans="1:13" s="16" customFormat="1" ht="14" thickBot="1" x14ac:dyDescent="0.45">
      <c r="A7" s="15"/>
      <c r="B7" s="1"/>
      <c r="C7" s="118"/>
      <c r="D7" s="61"/>
      <c r="E7" s="61"/>
      <c r="F7" s="26"/>
      <c r="G7" s="22"/>
      <c r="H7" s="22"/>
      <c r="I7" s="22"/>
      <c r="J7" s="22"/>
      <c r="K7" s="26"/>
      <c r="L7" s="26"/>
    </row>
    <row r="8" spans="1:13" ht="105.75" customHeight="1" thickBot="1" x14ac:dyDescent="0.45">
      <c r="A8" s="15"/>
      <c r="B8" s="73" t="s">
        <v>23</v>
      </c>
      <c r="C8" s="95" t="str">
        <f>C4</f>
        <v xml:space="preserve">Forecast expenditure for the scheme as a whole (£m) as at 31/10/2020 </v>
      </c>
      <c r="D8" s="96" t="s">
        <v>24</v>
      </c>
      <c r="E8" s="96" t="s">
        <v>25</v>
      </c>
      <c r="F8" s="95" t="str">
        <f>F4</f>
        <v>Last quarter's forecast expenditure for the scheme as a whole (£m) as at 31/07/2020</v>
      </c>
      <c r="G8" s="95" t="str">
        <f>G4</f>
        <v>Difference between expenditure forecast, as at 31/10/2020, and last quarter's forecast, at 31/07/2020 (£m)</v>
      </c>
      <c r="H8" s="100" t="s">
        <v>26</v>
      </c>
      <c r="I8" s="102" t="s">
        <v>27</v>
      </c>
      <c r="J8" s="96" t="s">
        <v>28</v>
      </c>
      <c r="K8" s="16"/>
      <c r="L8" s="16"/>
    </row>
    <row r="9" spans="1:13" ht="103" customHeight="1" thickBot="1" x14ac:dyDescent="0.45">
      <c r="A9" s="15"/>
      <c r="B9" s="74" t="s">
        <v>29</v>
      </c>
      <c r="C9" s="119"/>
      <c r="D9" s="97" t="s">
        <v>30</v>
      </c>
      <c r="E9" s="97" t="s">
        <v>31</v>
      </c>
      <c r="F9" s="98" t="s">
        <v>19</v>
      </c>
      <c r="G9" s="99" t="s">
        <v>32</v>
      </c>
      <c r="H9" s="101" t="s">
        <v>33</v>
      </c>
      <c r="I9" s="97" t="s">
        <v>34</v>
      </c>
      <c r="J9" s="103" t="s">
        <v>35</v>
      </c>
      <c r="M9" s="21"/>
    </row>
    <row r="10" spans="1:13" ht="14.5" customHeight="1" x14ac:dyDescent="0.5">
      <c r="A10" s="15"/>
      <c r="B10" s="75" t="s">
        <v>36</v>
      </c>
      <c r="C10" s="138">
        <v>425.92630577</v>
      </c>
      <c r="D10" s="106">
        <v>451</v>
      </c>
      <c r="E10" s="140">
        <f>C10-D10</f>
        <v>-25.073694230000001</v>
      </c>
      <c r="F10" s="82">
        <v>428.74854376000002</v>
      </c>
      <c r="G10" s="143">
        <f>C10-F10</f>
        <v>-2.8222379900000192</v>
      </c>
      <c r="H10" s="110">
        <v>6</v>
      </c>
      <c r="I10" s="82" t="s">
        <v>37</v>
      </c>
      <c r="J10" s="121">
        <f>G10/H10</f>
        <v>-0.47037299833333651</v>
      </c>
      <c r="M10" s="25"/>
    </row>
    <row r="11" spans="1:13" s="16" customFormat="1" ht="28.7" x14ac:dyDescent="0.5">
      <c r="A11" s="15"/>
      <c r="B11" s="76" t="s">
        <v>38</v>
      </c>
      <c r="C11" s="138">
        <v>52.325162759999998</v>
      </c>
      <c r="D11" s="107">
        <v>61.5</v>
      </c>
      <c r="E11" s="141">
        <f>C11-D11</f>
        <v>-9.1748372400000022</v>
      </c>
      <c r="F11" s="83">
        <v>52.027996530000003</v>
      </c>
      <c r="G11" s="143">
        <f t="shared" ref="G11:G17" si="0">C11-F11</f>
        <v>0.29716622999999487</v>
      </c>
      <c r="H11" s="111">
        <v>0.9</v>
      </c>
      <c r="I11" s="83" t="s">
        <v>37</v>
      </c>
      <c r="J11" s="121">
        <f t="shared" ref="J11:J16" si="1">G11/H11</f>
        <v>0.33018469999999428</v>
      </c>
      <c r="K11" s="1"/>
      <c r="L11" s="1"/>
      <c r="M11" s="21"/>
    </row>
    <row r="12" spans="1:13" ht="59.25" customHeight="1" x14ac:dyDescent="0.5">
      <c r="A12" s="15"/>
      <c r="B12" s="77" t="s">
        <v>39</v>
      </c>
      <c r="C12" s="138">
        <v>350.08163414000001</v>
      </c>
      <c r="D12" s="107">
        <v>399.84</v>
      </c>
      <c r="E12" s="141">
        <f>C12-D12</f>
        <v>-49.758365859999969</v>
      </c>
      <c r="F12" s="83">
        <v>350.49365639999996</v>
      </c>
      <c r="G12" s="143">
        <f t="shared" si="0"/>
        <v>-0.4120222599999579</v>
      </c>
      <c r="H12" s="111">
        <v>2</v>
      </c>
      <c r="I12" s="83" t="s">
        <v>37</v>
      </c>
      <c r="J12" s="121">
        <f t="shared" si="1"/>
        <v>-0.20601112999997895</v>
      </c>
      <c r="M12" s="25"/>
    </row>
    <row r="13" spans="1:13" s="16" customFormat="1" ht="60" customHeight="1" thickBot="1" x14ac:dyDescent="0.55000000000000004">
      <c r="A13" s="15"/>
      <c r="B13" s="78" t="s">
        <v>40</v>
      </c>
      <c r="C13" s="138">
        <v>5.9504570999999995</v>
      </c>
      <c r="D13" s="107">
        <v>12.65</v>
      </c>
      <c r="E13" s="141">
        <f t="shared" ref="E13:E16" si="2">C13-D13</f>
        <v>-6.6995429000000009</v>
      </c>
      <c r="F13" s="83">
        <v>5.9106884000000006</v>
      </c>
      <c r="G13" s="143">
        <f t="shared" si="0"/>
        <v>3.976869999999888E-2</v>
      </c>
      <c r="H13" s="111">
        <v>0.71</v>
      </c>
      <c r="I13" s="83" t="s">
        <v>37</v>
      </c>
      <c r="J13" s="121">
        <f t="shared" si="1"/>
        <v>5.6012253521125183E-2</v>
      </c>
      <c r="K13" s="1"/>
      <c r="L13" s="1"/>
      <c r="M13" s="25"/>
    </row>
    <row r="14" spans="1:13" s="16" customFormat="1" ht="47.25" customHeight="1" thickBot="1" x14ac:dyDescent="0.55000000000000004">
      <c r="A14" s="15"/>
      <c r="B14" s="79" t="s">
        <v>41</v>
      </c>
      <c r="C14" s="138">
        <v>49.889835829999996</v>
      </c>
      <c r="D14" s="107">
        <v>41</v>
      </c>
      <c r="E14" s="142">
        <f t="shared" si="2"/>
        <v>8.8898358299999956</v>
      </c>
      <c r="F14" s="83">
        <v>46.43735581</v>
      </c>
      <c r="G14" s="143">
        <f>C14-F14</f>
        <v>3.4524800199999959</v>
      </c>
      <c r="H14" s="111">
        <v>3</v>
      </c>
      <c r="I14" s="83" t="s">
        <v>42</v>
      </c>
      <c r="J14" s="121">
        <f t="shared" si="1"/>
        <v>1.1508266733333319</v>
      </c>
      <c r="K14" s="1"/>
      <c r="L14" s="1"/>
      <c r="M14" s="21"/>
    </row>
    <row r="15" spans="1:13" ht="16.75" customHeight="1" thickBot="1" x14ac:dyDescent="0.55000000000000004">
      <c r="B15" s="80" t="s">
        <v>43</v>
      </c>
      <c r="C15" s="138">
        <v>0.29818499999999998</v>
      </c>
      <c r="D15" s="107">
        <v>3.5</v>
      </c>
      <c r="E15" s="141">
        <f t="shared" si="2"/>
        <v>-3.2018149999999999</v>
      </c>
      <c r="F15" s="83">
        <v>0.28340406000000001</v>
      </c>
      <c r="G15" s="143">
        <f t="shared" si="0"/>
        <v>1.4780939999999965E-2</v>
      </c>
      <c r="H15" s="111">
        <v>0.5</v>
      </c>
      <c r="I15" s="83" t="s">
        <v>37</v>
      </c>
      <c r="J15" s="121">
        <f t="shared" si="1"/>
        <v>2.9561879999999929E-2</v>
      </c>
      <c r="M15" s="21"/>
    </row>
    <row r="16" spans="1:13" ht="16.75" customHeight="1" thickBot="1" x14ac:dyDescent="0.55000000000000004">
      <c r="B16" s="80" t="s">
        <v>44</v>
      </c>
      <c r="C16" s="138">
        <v>64.051099870000002</v>
      </c>
      <c r="D16" s="107">
        <v>86.1</v>
      </c>
      <c r="E16" s="141">
        <f t="shared" si="2"/>
        <v>-22.048900129999993</v>
      </c>
      <c r="F16" s="83">
        <v>65.894197770000005</v>
      </c>
      <c r="G16" s="143">
        <f t="shared" si="0"/>
        <v>-1.8430979000000036</v>
      </c>
      <c r="H16" s="111">
        <v>1.72</v>
      </c>
      <c r="I16" s="83" t="s">
        <v>37</v>
      </c>
      <c r="J16" s="121">
        <f t="shared" si="1"/>
        <v>-1.07156854651163</v>
      </c>
      <c r="M16" s="21"/>
    </row>
    <row r="17" spans="2:14" ht="31.5" customHeight="1" thickBot="1" x14ac:dyDescent="0.55000000000000004">
      <c r="B17" s="81" t="s">
        <v>45</v>
      </c>
      <c r="C17" s="138">
        <v>3.80092644</v>
      </c>
      <c r="D17" s="108">
        <v>3.43</v>
      </c>
      <c r="E17" s="141">
        <f>C17-D17</f>
        <v>0.37092643999999986</v>
      </c>
      <c r="F17" s="84">
        <v>2.5205627799999997</v>
      </c>
      <c r="G17" s="143">
        <f t="shared" si="0"/>
        <v>1.2803636600000003</v>
      </c>
      <c r="H17" s="112">
        <v>0.02</v>
      </c>
      <c r="I17" s="84" t="s">
        <v>37</v>
      </c>
      <c r="J17" s="121">
        <f>G17/H17</f>
        <v>64.018183000000022</v>
      </c>
      <c r="M17" s="16"/>
    </row>
    <row r="18" spans="2:14" s="16" customFormat="1" ht="21" customHeight="1" x14ac:dyDescent="0.4">
      <c r="B18" s="70"/>
      <c r="C18" s="70"/>
      <c r="D18" s="71"/>
      <c r="E18" s="70"/>
      <c r="F18" s="70"/>
      <c r="G18" s="120"/>
      <c r="H18" s="70"/>
      <c r="I18" s="70"/>
      <c r="J18" s="70"/>
      <c r="K18" s="1"/>
      <c r="L18" s="1"/>
      <c r="M18" s="1"/>
      <c r="N18" s="1"/>
    </row>
    <row r="19" spans="2:14" ht="409" customHeight="1" x14ac:dyDescent="0.4">
      <c r="C19" s="116" t="s">
        <v>162</v>
      </c>
      <c r="I19" s="16"/>
      <c r="J19" s="16"/>
    </row>
    <row r="20" spans="2:14" ht="26.25" customHeight="1" x14ac:dyDescent="0.4"/>
    <row r="21" spans="2:14" ht="25.5" customHeight="1" x14ac:dyDescent="0.4"/>
    <row r="22" spans="2:14" x14ac:dyDescent="0.4"/>
    <row r="23" spans="2:14" x14ac:dyDescent="0.4"/>
    <row r="24" spans="2:14" x14ac:dyDescent="0.4"/>
    <row r="25" spans="2:14" x14ac:dyDescent="0.4"/>
    <row r="26" spans="2:14" x14ac:dyDescent="0.4"/>
    <row r="27" spans="2:14" x14ac:dyDescent="0.4"/>
    <row r="28" spans="2:14" x14ac:dyDescent="0.4"/>
    <row r="29" spans="2:14" x14ac:dyDescent="0.4"/>
    <row r="30" spans="2:14" x14ac:dyDescent="0.4"/>
    <row r="31" spans="2:14" ht="59.25" customHeight="1" x14ac:dyDescent="0.4"/>
    <row r="32" spans="2:14" x14ac:dyDescent="0.4"/>
    <row r="33" x14ac:dyDescent="0.4"/>
    <row r="34" x14ac:dyDescent="0.4"/>
    <row r="35" x14ac:dyDescent="0.4"/>
    <row r="36" x14ac:dyDescent="0.4"/>
    <row r="37" x14ac:dyDescent="0.4"/>
    <row r="38" x14ac:dyDescent="0.4"/>
    <row r="39" x14ac:dyDescent="0.4"/>
    <row r="40" x14ac:dyDescent="0.4"/>
    <row r="41" x14ac:dyDescent="0.4"/>
    <row r="42" x14ac:dyDescent="0.4"/>
    <row r="43" x14ac:dyDescent="0.4"/>
    <row r="44" x14ac:dyDescent="0.4"/>
    <row r="45" x14ac:dyDescent="0.4"/>
    <row r="46" x14ac:dyDescent="0.4"/>
    <row r="47" x14ac:dyDescent="0.4"/>
    <row r="48" x14ac:dyDescent="0.4"/>
    <row r="49" x14ac:dyDescent="0.4"/>
    <row r="50" x14ac:dyDescent="0.4"/>
    <row r="51" x14ac:dyDescent="0.4"/>
    <row r="52" x14ac:dyDescent="0.4"/>
    <row r="53" x14ac:dyDescent="0.4"/>
    <row r="54" x14ac:dyDescent="0.4"/>
    <row r="55" x14ac:dyDescent="0.4"/>
    <row r="56" x14ac:dyDescent="0.4"/>
    <row r="57" x14ac:dyDescent="0.4"/>
    <row r="58" x14ac:dyDescent="0.4"/>
    <row r="59" x14ac:dyDescent="0.4"/>
    <row r="60" x14ac:dyDescent="0.4"/>
    <row r="61" x14ac:dyDescent="0.4"/>
    <row r="62" x14ac:dyDescent="0.4"/>
    <row r="63" x14ac:dyDescent="0.4"/>
    <row r="64" x14ac:dyDescent="0.4"/>
    <row r="65" x14ac:dyDescent="0.4"/>
    <row r="66" x14ac:dyDescent="0.4"/>
    <row r="67" x14ac:dyDescent="0.4"/>
    <row r="68" x14ac:dyDescent="0.4"/>
    <row r="69" x14ac:dyDescent="0.4"/>
    <row r="70" x14ac:dyDescent="0.4"/>
    <row r="71" x14ac:dyDescent="0.4"/>
    <row r="72" x14ac:dyDescent="0.4"/>
    <row r="73" x14ac:dyDescent="0.4"/>
    <row r="74" x14ac:dyDescent="0.4"/>
    <row r="75" x14ac:dyDescent="0.4"/>
    <row r="76" x14ac:dyDescent="0.4"/>
    <row r="77" x14ac:dyDescent="0.4"/>
    <row r="78" x14ac:dyDescent="0.4"/>
    <row r="79" x14ac:dyDescent="0.4"/>
    <row r="80" x14ac:dyDescent="0.4"/>
    <row r="81" x14ac:dyDescent="0.4"/>
    <row r="82" x14ac:dyDescent="0.4"/>
    <row r="83" x14ac:dyDescent="0.4"/>
    <row r="84" x14ac:dyDescent="0.4"/>
    <row r="85" x14ac:dyDescent="0.4"/>
  </sheetData>
  <conditionalFormatting sqref="E10:E11">
    <cfRule type="cellIs" dxfId="4" priority="6" operator="greaterThanOrEqual">
      <formula>0</formula>
    </cfRule>
  </conditionalFormatting>
  <conditionalFormatting sqref="L6">
    <cfRule type="cellIs" dxfId="3" priority="5" operator="greaterThanOrEqual">
      <formula>0</formula>
    </cfRule>
  </conditionalFormatting>
  <conditionalFormatting sqref="J10:J17">
    <cfRule type="cellIs" dxfId="2" priority="3" operator="greaterThanOrEqual">
      <formula>50%</formula>
    </cfRule>
  </conditionalFormatting>
  <conditionalFormatting sqref="E6">
    <cfRule type="cellIs" dxfId="1" priority="2" operator="greaterThanOrEqual">
      <formula>0</formula>
    </cfRule>
  </conditionalFormatting>
  <conditionalFormatting sqref="E12:E17">
    <cfRule type="cellIs" dxfId="0" priority="1" operator="greaterThanOrEqual">
      <formula>0</formula>
    </cfRule>
  </conditionalFormatting>
  <pageMargins left="0.7" right="0.7" top="0.75" bottom="0.75" header="0.3" footer="0.3"/>
  <pageSetup paperSize="9" scale="44" orientation="landscape" verticalDpi="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pageSetUpPr fitToPage="1"/>
  </sheetPr>
  <dimension ref="A1:I26"/>
  <sheetViews>
    <sheetView topLeftCell="B1" zoomScale="85" zoomScaleNormal="85" workbookViewId="0">
      <selection activeCell="C4" sqref="C4"/>
    </sheetView>
  </sheetViews>
  <sheetFormatPr defaultColWidth="0" defaultRowHeight="14.35" zeroHeight="1" x14ac:dyDescent="0.5"/>
  <cols>
    <col min="1" max="1" width="4.17578125" style="10" customWidth="1"/>
    <col min="2" max="2" width="32.17578125" style="10" customWidth="1"/>
    <col min="3" max="3" width="29" style="10" customWidth="1"/>
    <col min="4" max="8" width="31.64453125" style="10" customWidth="1"/>
    <col min="9" max="9" width="9.17578125" style="10" customWidth="1"/>
    <col min="10" max="16384" width="9.17578125" style="10" hidden="1"/>
  </cols>
  <sheetData>
    <row r="1" spans="2:9" x14ac:dyDescent="0.5"/>
    <row r="2" spans="2:9" ht="14.7" thickBot="1" x14ac:dyDescent="0.55000000000000004">
      <c r="B2" s="27" t="s">
        <v>46</v>
      </c>
    </row>
    <row r="3" spans="2:9" ht="38.35" thickBot="1" x14ac:dyDescent="0.55000000000000004">
      <c r="B3" s="8" t="s">
        <v>23</v>
      </c>
      <c r="C3" s="65" t="s">
        <v>160</v>
      </c>
      <c r="D3" s="28" t="s">
        <v>47</v>
      </c>
      <c r="E3" s="29" t="s">
        <v>48</v>
      </c>
      <c r="F3" s="30" t="s">
        <v>49</v>
      </c>
      <c r="G3" s="29" t="s">
        <v>50</v>
      </c>
      <c r="H3" s="29" t="s">
        <v>51</v>
      </c>
    </row>
    <row r="4" spans="2:9" ht="63.7" thickBot="1" x14ac:dyDescent="0.55000000000000004">
      <c r="B4" s="9" t="s">
        <v>29</v>
      </c>
      <c r="C4" s="31" t="s">
        <v>16</v>
      </c>
      <c r="D4" s="18" t="s">
        <v>52</v>
      </c>
      <c r="E4" s="18" t="s">
        <v>53</v>
      </c>
      <c r="F4" s="18" t="s">
        <v>54</v>
      </c>
      <c r="G4" s="18" t="s">
        <v>55</v>
      </c>
      <c r="H4" s="18" t="s">
        <v>56</v>
      </c>
    </row>
    <row r="5" spans="2:9" x14ac:dyDescent="0.5">
      <c r="B5" s="19" t="s">
        <v>36</v>
      </c>
      <c r="C5" s="32">
        <v>425.92630577</v>
      </c>
      <c r="D5" s="32">
        <v>382.00524854000003</v>
      </c>
      <c r="E5" s="32">
        <v>19.358920480000002</v>
      </c>
      <c r="F5" s="32">
        <v>3.9371331899999999</v>
      </c>
      <c r="G5" s="32">
        <v>3.1897223100000001</v>
      </c>
      <c r="H5" s="32">
        <v>17.43528126</v>
      </c>
      <c r="I5" s="17"/>
    </row>
    <row r="6" spans="2:9" ht="28.7" x14ac:dyDescent="0.5">
      <c r="B6" s="19" t="s">
        <v>38</v>
      </c>
      <c r="C6" s="32">
        <v>52.325162759999998</v>
      </c>
      <c r="D6" s="32">
        <v>46.921240659999995</v>
      </c>
      <c r="E6" s="32">
        <v>4.6093071500000002</v>
      </c>
      <c r="F6" s="32">
        <v>0.43813695000000002</v>
      </c>
      <c r="G6" s="32">
        <v>0.35647800000000002</v>
      </c>
      <c r="H6" s="32">
        <v>0</v>
      </c>
      <c r="I6" s="17"/>
    </row>
    <row r="7" spans="2:9" ht="43" x14ac:dyDescent="0.5">
      <c r="B7" s="19" t="s">
        <v>39</v>
      </c>
      <c r="C7" s="32">
        <v>350.08163414000001</v>
      </c>
      <c r="D7" s="32">
        <v>252.10902715</v>
      </c>
      <c r="E7" s="32">
        <v>20.478022589999998</v>
      </c>
      <c r="F7" s="32">
        <v>6.7674046700000003</v>
      </c>
      <c r="G7" s="32">
        <v>0</v>
      </c>
      <c r="H7" s="32">
        <v>70.727179730000003</v>
      </c>
      <c r="I7" s="17"/>
    </row>
    <row r="8" spans="2:9" ht="43" x14ac:dyDescent="0.5">
      <c r="B8" s="19" t="s">
        <v>57</v>
      </c>
      <c r="C8" s="32">
        <v>5.9504570999999995</v>
      </c>
      <c r="D8" s="32">
        <v>4.9423105899999999</v>
      </c>
      <c r="E8" s="32">
        <v>0.64607320999999995</v>
      </c>
      <c r="F8" s="32">
        <v>0.36207330999999998</v>
      </c>
      <c r="G8" s="32">
        <v>0</v>
      </c>
      <c r="H8" s="32">
        <v>0</v>
      </c>
      <c r="I8" s="17"/>
    </row>
    <row r="9" spans="2:9" ht="28.7" x14ac:dyDescent="0.5">
      <c r="B9" s="19" t="s">
        <v>41</v>
      </c>
      <c r="C9" s="32">
        <v>49.889835829999996</v>
      </c>
      <c r="D9" s="32">
        <v>19.89287466</v>
      </c>
      <c r="E9" s="32">
        <v>2.2284686699999998</v>
      </c>
      <c r="F9" s="32">
        <v>1.8254835900000002</v>
      </c>
      <c r="G9" s="32">
        <v>0.11867108999999999</v>
      </c>
      <c r="H9" s="32">
        <v>25.824337809999999</v>
      </c>
      <c r="I9" s="17"/>
    </row>
    <row r="10" spans="2:9" x14ac:dyDescent="0.5">
      <c r="B10" s="19" t="s">
        <v>43</v>
      </c>
      <c r="C10" s="32">
        <v>0.29818499999999998</v>
      </c>
      <c r="D10" s="32">
        <v>0.24864589000000001</v>
      </c>
      <c r="E10" s="32">
        <v>3.7646559999999996E-2</v>
      </c>
      <c r="F10" s="32">
        <v>1.189255E-2</v>
      </c>
      <c r="G10" s="32">
        <v>0</v>
      </c>
      <c r="H10" s="32">
        <v>0</v>
      </c>
      <c r="I10" s="17"/>
    </row>
    <row r="11" spans="2:9" x14ac:dyDescent="0.5">
      <c r="B11" s="19" t="s">
        <v>44</v>
      </c>
      <c r="C11" s="32">
        <v>64.051099870000002</v>
      </c>
      <c r="D11" s="32">
        <v>32.894296480000001</v>
      </c>
      <c r="E11" s="32">
        <v>11.946684919999999</v>
      </c>
      <c r="F11" s="32">
        <v>2.2061007999999998</v>
      </c>
      <c r="G11" s="32">
        <v>13.008364029999999</v>
      </c>
      <c r="H11" s="32">
        <v>3.99565364</v>
      </c>
      <c r="I11" s="17"/>
    </row>
    <row r="12" spans="2:9" ht="14.7" thickBot="1" x14ac:dyDescent="0.55000000000000004">
      <c r="B12" s="20" t="s">
        <v>45</v>
      </c>
      <c r="C12" s="32">
        <v>3.80092644</v>
      </c>
      <c r="D12" s="32">
        <v>0</v>
      </c>
      <c r="E12" s="32">
        <v>0</v>
      </c>
      <c r="F12" s="32">
        <v>0</v>
      </c>
      <c r="G12" s="32">
        <v>3.80092644</v>
      </c>
      <c r="H12" s="32">
        <v>0</v>
      </c>
      <c r="I12" s="17"/>
    </row>
    <row r="13" spans="2:9" ht="14.7" thickBot="1" x14ac:dyDescent="0.55000000000000004">
      <c r="B13" s="33" t="s">
        <v>58</v>
      </c>
      <c r="C13" s="34">
        <v>952.32360691000008</v>
      </c>
      <c r="D13" s="34">
        <v>739.01364396999998</v>
      </c>
      <c r="E13" s="34">
        <v>59.305123580000007</v>
      </c>
      <c r="F13" s="34">
        <v>15.54822506</v>
      </c>
      <c r="G13" s="34">
        <v>20.47416187</v>
      </c>
      <c r="H13" s="34">
        <v>117.98245244000002</v>
      </c>
      <c r="I13" s="17"/>
    </row>
    <row r="14" spans="2:9" x14ac:dyDescent="0.5"/>
    <row r="15" spans="2:9" x14ac:dyDescent="0.5"/>
    <row r="16" spans="2:9" x14ac:dyDescent="0.5"/>
    <row r="17" spans="4:5" x14ac:dyDescent="0.5">
      <c r="E17"/>
    </row>
    <row r="18" spans="4:5" x14ac:dyDescent="0.5"/>
    <row r="19" spans="4:5" x14ac:dyDescent="0.5">
      <c r="D19"/>
    </row>
    <row r="20" spans="4:5" x14ac:dyDescent="0.5"/>
    <row r="21" spans="4:5" x14ac:dyDescent="0.5"/>
    <row r="22" spans="4:5" x14ac:dyDescent="0.5"/>
    <row r="23" spans="4:5" x14ac:dyDescent="0.5"/>
    <row r="24" spans="4:5" x14ac:dyDescent="0.5"/>
    <row r="25" spans="4:5" x14ac:dyDescent="0.5"/>
    <row r="26" spans="4:5" x14ac:dyDescent="0.5"/>
  </sheetData>
  <pageMargins left="0.7" right="0.7" top="0.75" bottom="0.75" header="0.3" footer="0.3"/>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pageSetUpPr fitToPage="1"/>
  </sheetPr>
  <dimension ref="A1:Z94"/>
  <sheetViews>
    <sheetView showGridLines="0" zoomScale="60" zoomScaleNormal="60" workbookViewId="0">
      <selection activeCell="H27" sqref="H27"/>
    </sheetView>
  </sheetViews>
  <sheetFormatPr defaultColWidth="0" defaultRowHeight="14.35" x14ac:dyDescent="0.5"/>
  <cols>
    <col min="1" max="1" width="3.17578125" style="10" customWidth="1"/>
    <col min="2" max="2" width="28.64453125" style="10" customWidth="1"/>
    <col min="3" max="3" width="41.17578125" style="10" bestFit="1" customWidth="1"/>
    <col min="4" max="4" width="11.64453125" style="10" bestFit="1" customWidth="1"/>
    <col min="5" max="7" width="25.17578125" style="10" customWidth="1"/>
    <col min="8" max="11" width="15.17578125" style="10" customWidth="1"/>
    <col min="12" max="12" width="9.17578125" style="10" customWidth="1"/>
    <col min="13" max="26" width="0" hidden="1" customWidth="1"/>
    <col min="27" max="16384" width="9.17578125" hidden="1"/>
  </cols>
  <sheetData>
    <row r="1" spans="2:11" ht="15.35" x14ac:dyDescent="0.5">
      <c r="B1" s="129" t="s">
        <v>59</v>
      </c>
      <c r="C1" s="13"/>
      <c r="D1" s="13"/>
      <c r="E1" s="13"/>
      <c r="F1" s="13"/>
      <c r="G1" s="13"/>
      <c r="H1" s="13"/>
      <c r="I1" s="13"/>
      <c r="J1" s="13"/>
      <c r="K1" s="13"/>
    </row>
    <row r="2" spans="2:11" ht="15" customHeight="1" x14ac:dyDescent="0.5">
      <c r="B2" s="128"/>
      <c r="C2" s="13"/>
      <c r="D2" s="13"/>
      <c r="E2" s="13"/>
      <c r="F2" s="13"/>
      <c r="G2" s="13"/>
      <c r="H2" s="13"/>
      <c r="I2" s="13"/>
      <c r="J2" s="13"/>
      <c r="K2" s="13"/>
    </row>
    <row r="3" spans="2:11" ht="15" customHeight="1" x14ac:dyDescent="0.5">
      <c r="B3" s="128" t="s">
        <v>60</v>
      </c>
      <c r="C3" s="13"/>
      <c r="D3" s="13"/>
      <c r="E3" s="13"/>
      <c r="F3" s="13"/>
      <c r="G3" s="13"/>
      <c r="H3" s="13"/>
      <c r="I3" s="13"/>
      <c r="J3" s="13"/>
      <c r="K3" s="13"/>
    </row>
    <row r="4" spans="2:11" ht="15" customHeight="1" x14ac:dyDescent="0.5">
      <c r="B4" s="128"/>
      <c r="C4" s="13"/>
      <c r="D4" s="13"/>
      <c r="E4" s="13"/>
      <c r="F4" s="13"/>
      <c r="G4" s="13"/>
      <c r="H4" s="13"/>
      <c r="I4" s="13"/>
      <c r="J4" s="13"/>
      <c r="K4" s="13"/>
    </row>
    <row r="5" spans="2:11" ht="15" customHeight="1" x14ac:dyDescent="0.5">
      <c r="B5" s="128" t="s">
        <v>159</v>
      </c>
      <c r="C5" s="13"/>
      <c r="D5" s="13"/>
      <c r="E5" s="13"/>
      <c r="F5" s="13"/>
      <c r="G5" s="13"/>
      <c r="H5" s="13"/>
      <c r="I5" s="13"/>
      <c r="J5" s="13"/>
      <c r="K5" s="13"/>
    </row>
    <row r="6" spans="2:11" ht="15" customHeight="1" x14ac:dyDescent="0.5">
      <c r="B6" s="128" t="s">
        <v>158</v>
      </c>
      <c r="C6" s="13"/>
      <c r="D6" s="13"/>
      <c r="E6" s="13"/>
      <c r="F6" s="13"/>
      <c r="G6" s="13"/>
      <c r="H6" s="13"/>
      <c r="I6" s="13"/>
      <c r="J6" s="13"/>
      <c r="K6" s="13"/>
    </row>
    <row r="7" spans="2:11" ht="15" customHeight="1" x14ac:dyDescent="0.5">
      <c r="B7" s="128" t="s">
        <v>61</v>
      </c>
      <c r="C7" s="13"/>
      <c r="D7" s="13"/>
      <c r="E7" s="13"/>
      <c r="F7" s="13"/>
      <c r="G7" s="13"/>
      <c r="H7" s="13"/>
      <c r="I7" s="13"/>
      <c r="J7" s="13"/>
      <c r="K7" s="13"/>
    </row>
    <row r="8" spans="2:11" ht="15" customHeight="1" x14ac:dyDescent="0.5">
      <c r="B8" s="128" t="s">
        <v>62</v>
      </c>
      <c r="C8" s="13"/>
      <c r="D8" s="13"/>
      <c r="E8" s="13"/>
      <c r="F8" s="13"/>
      <c r="G8" s="13"/>
      <c r="H8" s="13"/>
      <c r="I8" s="13"/>
      <c r="J8" s="13"/>
      <c r="K8" s="13"/>
    </row>
    <row r="9" spans="2:11" ht="15" customHeight="1" x14ac:dyDescent="0.5">
      <c r="B9" s="128" t="s">
        <v>63</v>
      </c>
      <c r="C9" s="13"/>
      <c r="D9" s="13"/>
      <c r="E9" s="13"/>
      <c r="F9" s="13"/>
      <c r="G9" s="13"/>
      <c r="H9" s="13"/>
      <c r="I9" s="13"/>
      <c r="J9" s="13"/>
      <c r="K9" s="13"/>
    </row>
    <row r="10" spans="2:11" ht="15" customHeight="1" x14ac:dyDescent="0.5">
      <c r="B10" s="128" t="s">
        <v>64</v>
      </c>
      <c r="C10" s="13"/>
      <c r="D10" s="13"/>
      <c r="E10" s="13"/>
      <c r="F10" s="13"/>
      <c r="G10" s="13"/>
      <c r="H10" s="13"/>
      <c r="I10" s="13"/>
      <c r="J10" s="13"/>
      <c r="K10" s="13"/>
    </row>
    <row r="11" spans="2:11" ht="15" customHeight="1" x14ac:dyDescent="0.5">
      <c r="B11" s="128" t="s">
        <v>65</v>
      </c>
      <c r="C11" s="13"/>
      <c r="D11" s="13"/>
      <c r="E11" s="13"/>
      <c r="F11" s="13"/>
      <c r="G11" s="13"/>
      <c r="H11" s="13"/>
      <c r="I11" s="13"/>
      <c r="J11" s="13"/>
      <c r="K11" s="13"/>
    </row>
    <row r="12" spans="2:11" ht="15" customHeight="1" x14ac:dyDescent="0.5">
      <c r="B12" s="128"/>
      <c r="C12" s="13"/>
      <c r="D12" s="13"/>
      <c r="E12" s="13"/>
      <c r="F12" s="13"/>
      <c r="G12" s="13"/>
      <c r="H12" s="13"/>
      <c r="I12" s="13"/>
      <c r="J12" s="13"/>
      <c r="K12" s="13"/>
    </row>
    <row r="13" spans="2:11" ht="15" customHeight="1" x14ac:dyDescent="0.5">
      <c r="B13" s="128" t="s">
        <v>66</v>
      </c>
      <c r="C13" s="13"/>
      <c r="D13" s="13"/>
      <c r="E13" s="13"/>
      <c r="F13" s="13"/>
      <c r="G13" s="13"/>
      <c r="H13" s="13"/>
      <c r="I13" s="13"/>
      <c r="J13" s="13"/>
      <c r="K13" s="13"/>
    </row>
    <row r="14" spans="2:11" ht="15.35" x14ac:dyDescent="0.5">
      <c r="B14" s="12"/>
      <c r="C14" s="13"/>
      <c r="D14" s="13"/>
      <c r="E14" s="13"/>
      <c r="F14" s="13"/>
      <c r="G14" s="127"/>
      <c r="H14" s="13"/>
      <c r="I14" s="13"/>
      <c r="J14" s="13"/>
      <c r="K14" s="13"/>
    </row>
    <row r="15" spans="2:11" x14ac:dyDescent="0.5">
      <c r="B15" s="13"/>
      <c r="C15" s="13"/>
      <c r="D15" s="13"/>
      <c r="E15" s="13"/>
      <c r="F15" s="13"/>
      <c r="G15" s="128"/>
      <c r="H15" s="13"/>
      <c r="I15" s="13"/>
      <c r="J15" s="13"/>
      <c r="K15" s="13"/>
    </row>
    <row r="16" spans="2:11" ht="31.5" customHeight="1" x14ac:dyDescent="0.5">
      <c r="B16" s="48" t="s">
        <v>67</v>
      </c>
      <c r="C16" s="52" t="s">
        <v>68</v>
      </c>
      <c r="D16" s="52" t="s">
        <v>69</v>
      </c>
      <c r="E16" s="53" t="s">
        <v>70</v>
      </c>
      <c r="F16" s="23"/>
      <c r="G16" s="128"/>
      <c r="H16" s="62"/>
      <c r="I16" s="62"/>
      <c r="J16" s="23"/>
      <c r="K16" s="23"/>
    </row>
    <row r="17" spans="2:11" ht="14.5" customHeight="1" x14ac:dyDescent="0.5">
      <c r="B17" s="49" t="s">
        <v>71</v>
      </c>
      <c r="C17" s="50"/>
      <c r="D17" s="54">
        <v>0.18218000000000001</v>
      </c>
      <c r="E17" s="40">
        <v>1458</v>
      </c>
      <c r="F17" s="24"/>
      <c r="G17" s="128"/>
      <c r="H17" s="63"/>
      <c r="I17" s="64"/>
      <c r="J17" s="24"/>
      <c r="K17" s="24"/>
    </row>
    <row r="18" spans="2:11" ht="14.5" customHeight="1" x14ac:dyDescent="0.5">
      <c r="B18" s="44"/>
      <c r="C18" s="41" t="s">
        <v>72</v>
      </c>
      <c r="D18" s="60">
        <v>0.18218000000000001</v>
      </c>
      <c r="E18" s="58" t="s">
        <v>157</v>
      </c>
      <c r="F18" s="24"/>
      <c r="G18" s="128"/>
      <c r="H18" s="64"/>
      <c r="I18" s="64"/>
      <c r="J18" s="24"/>
      <c r="K18" s="24"/>
    </row>
    <row r="19" spans="2:11" x14ac:dyDescent="0.5">
      <c r="B19" s="47"/>
      <c r="C19" s="41" t="s">
        <v>73</v>
      </c>
      <c r="D19" s="55">
        <v>0.17549000000000001</v>
      </c>
      <c r="E19" s="45">
        <v>304</v>
      </c>
      <c r="F19" s="24"/>
      <c r="G19" s="128"/>
      <c r="H19" s="24"/>
      <c r="I19" s="24"/>
      <c r="J19" s="24"/>
      <c r="K19" s="24"/>
    </row>
    <row r="20" spans="2:11" ht="15" customHeight="1" x14ac:dyDescent="0.5">
      <c r="B20" s="47"/>
      <c r="C20" s="38" t="s">
        <v>74</v>
      </c>
      <c r="D20" s="55">
        <v>0.26822000000000001</v>
      </c>
      <c r="E20" s="45" t="s">
        <v>75</v>
      </c>
      <c r="F20" s="24"/>
      <c r="G20" s="24"/>
      <c r="H20" s="24"/>
      <c r="I20" s="24"/>
      <c r="J20" s="24"/>
      <c r="K20" s="24"/>
    </row>
    <row r="21" spans="2:11" ht="15" customHeight="1" x14ac:dyDescent="0.5">
      <c r="B21" s="47"/>
      <c r="C21" s="38" t="s">
        <v>76</v>
      </c>
      <c r="D21" s="55">
        <v>0.18457000000000001</v>
      </c>
      <c r="E21" s="45">
        <v>1097</v>
      </c>
      <c r="F21" s="24"/>
      <c r="G21" s="24"/>
      <c r="H21" s="24"/>
      <c r="I21" s="24"/>
      <c r="J21" s="24"/>
      <c r="K21" s="24"/>
    </row>
    <row r="22" spans="2:11" ht="15" customHeight="1" x14ac:dyDescent="0.5">
      <c r="B22" s="47"/>
      <c r="C22" s="38" t="s">
        <v>77</v>
      </c>
      <c r="D22" s="55">
        <v>0.16436999999999999</v>
      </c>
      <c r="E22" s="39" t="s">
        <v>78</v>
      </c>
      <c r="F22" s="24"/>
      <c r="G22" s="24"/>
      <c r="H22" s="24"/>
      <c r="I22" s="24"/>
      <c r="J22" s="24"/>
      <c r="K22" s="24"/>
    </row>
    <row r="23" spans="2:11" ht="15" customHeight="1" x14ac:dyDescent="0.5">
      <c r="B23" s="49" t="s">
        <v>79</v>
      </c>
      <c r="C23" s="50"/>
      <c r="D23" s="54">
        <v>0.14954999999999999</v>
      </c>
      <c r="E23" s="46">
        <v>12856</v>
      </c>
      <c r="F23" s="24"/>
      <c r="G23" s="24"/>
      <c r="H23" s="24"/>
      <c r="I23" s="24"/>
    </row>
    <row r="24" spans="2:11" ht="15" customHeight="1" x14ac:dyDescent="0.5">
      <c r="B24" s="44"/>
      <c r="C24" s="41" t="s">
        <v>72</v>
      </c>
      <c r="D24" s="60">
        <v>0.14954999999999999</v>
      </c>
      <c r="E24" s="58" t="s">
        <v>157</v>
      </c>
      <c r="F24" s="24"/>
      <c r="G24" s="24"/>
      <c r="H24" s="24"/>
      <c r="I24" s="24"/>
    </row>
    <row r="25" spans="2:11" ht="14.5" customHeight="1" x14ac:dyDescent="0.5">
      <c r="B25" s="47"/>
      <c r="C25" s="41" t="s">
        <v>73</v>
      </c>
      <c r="D25" s="55">
        <v>0.17233999999999999</v>
      </c>
      <c r="E25" s="45">
        <v>2375</v>
      </c>
      <c r="F25" s="24"/>
      <c r="G25" s="24"/>
      <c r="H25" s="24"/>
      <c r="I25" s="24"/>
      <c r="J25" s="24"/>
      <c r="K25" s="24"/>
    </row>
    <row r="26" spans="2:11" ht="14.5" customHeight="1" x14ac:dyDescent="0.5">
      <c r="B26" s="47"/>
      <c r="C26" s="38" t="s">
        <v>74</v>
      </c>
      <c r="D26" s="55">
        <v>0.15984999999999999</v>
      </c>
      <c r="E26" s="45">
        <v>72</v>
      </c>
      <c r="F26" s="24"/>
      <c r="G26" s="24"/>
      <c r="H26" s="24"/>
      <c r="I26" s="24"/>
      <c r="J26" s="24"/>
      <c r="K26" s="24"/>
    </row>
    <row r="27" spans="2:11" ht="15" customHeight="1" x14ac:dyDescent="0.5">
      <c r="B27" s="47"/>
      <c r="C27" s="38" t="s">
        <v>76</v>
      </c>
      <c r="D27" s="55">
        <v>0.13858000000000001</v>
      </c>
      <c r="E27" s="45">
        <v>9041</v>
      </c>
      <c r="F27" s="24"/>
      <c r="G27" s="24"/>
      <c r="H27" s="24"/>
      <c r="I27" s="24"/>
      <c r="J27" s="24"/>
      <c r="K27" s="24"/>
    </row>
    <row r="28" spans="2:11" ht="15" customHeight="1" x14ac:dyDescent="0.5">
      <c r="B28" s="47"/>
      <c r="C28" s="38" t="s">
        <v>77</v>
      </c>
      <c r="D28" s="55">
        <v>0.18154000000000001</v>
      </c>
      <c r="E28" s="39">
        <v>1365</v>
      </c>
      <c r="F28" s="24"/>
      <c r="G28" s="24"/>
      <c r="H28" s="24"/>
      <c r="I28" s="24"/>
      <c r="J28" s="24"/>
      <c r="K28" s="24"/>
    </row>
    <row r="29" spans="2:11" x14ac:dyDescent="0.5">
      <c r="B29" s="49" t="s">
        <v>80</v>
      </c>
      <c r="C29" s="50"/>
      <c r="D29" s="54">
        <v>0.20224</v>
      </c>
      <c r="E29" s="46">
        <v>3789</v>
      </c>
      <c r="F29" s="24"/>
      <c r="G29" s="24"/>
      <c r="H29" s="24"/>
      <c r="I29" s="24"/>
      <c r="J29" s="24"/>
      <c r="K29" s="24"/>
    </row>
    <row r="30" spans="2:11" x14ac:dyDescent="0.5">
      <c r="B30" s="44"/>
      <c r="C30" s="41" t="s">
        <v>72</v>
      </c>
      <c r="D30" s="60">
        <v>0.20224</v>
      </c>
      <c r="E30" s="58" t="s">
        <v>157</v>
      </c>
      <c r="F30" s="24"/>
      <c r="G30" s="24"/>
      <c r="H30" s="24"/>
      <c r="I30" s="24"/>
      <c r="J30" s="24"/>
      <c r="K30" s="24"/>
    </row>
    <row r="31" spans="2:11" x14ac:dyDescent="0.5">
      <c r="B31" s="47"/>
      <c r="C31" s="41" t="s">
        <v>73</v>
      </c>
      <c r="D31" s="55">
        <v>0.20780000000000001</v>
      </c>
      <c r="E31" s="45" t="s">
        <v>78</v>
      </c>
      <c r="F31" s="24"/>
      <c r="G31" s="24"/>
      <c r="H31" s="24"/>
      <c r="I31" s="24"/>
      <c r="J31" s="24"/>
      <c r="K31" s="24"/>
    </row>
    <row r="32" spans="2:11" ht="15" customHeight="1" x14ac:dyDescent="0.5">
      <c r="B32" s="47"/>
      <c r="C32" s="38" t="s">
        <v>74</v>
      </c>
      <c r="D32" s="55">
        <v>0.26279000000000002</v>
      </c>
      <c r="E32" s="45" t="s">
        <v>75</v>
      </c>
      <c r="F32" s="24"/>
      <c r="G32" s="24"/>
      <c r="H32" s="24"/>
      <c r="I32" s="24"/>
      <c r="J32" s="24"/>
      <c r="K32" s="24"/>
    </row>
    <row r="33" spans="2:11" ht="14.5" customHeight="1" x14ac:dyDescent="0.5">
      <c r="B33" s="47"/>
      <c r="C33" s="38" t="s">
        <v>76</v>
      </c>
      <c r="D33" s="55">
        <v>0.15423999999999999</v>
      </c>
      <c r="E33" s="45">
        <v>1453</v>
      </c>
      <c r="F33" s="24"/>
      <c r="G33" s="24"/>
      <c r="H33" s="24"/>
      <c r="I33" s="24"/>
      <c r="J33" s="24"/>
      <c r="K33" s="24"/>
    </row>
    <row r="34" spans="2:11" ht="14.5" customHeight="1" x14ac:dyDescent="0.5">
      <c r="B34" s="47"/>
      <c r="C34" s="38" t="s">
        <v>77</v>
      </c>
      <c r="D34" s="55">
        <v>0.24462</v>
      </c>
      <c r="E34" s="39">
        <v>1534</v>
      </c>
      <c r="F34" s="24"/>
      <c r="G34" s="24"/>
      <c r="H34" s="24"/>
      <c r="I34" s="24"/>
      <c r="J34" s="24"/>
      <c r="K34" s="24"/>
    </row>
    <row r="35" spans="2:11" x14ac:dyDescent="0.5">
      <c r="B35" s="49" t="s">
        <v>81</v>
      </c>
      <c r="C35" s="50"/>
      <c r="D35" s="54">
        <v>0.27063999999999999</v>
      </c>
      <c r="E35" s="46">
        <v>132</v>
      </c>
      <c r="F35" s="24"/>
      <c r="G35" s="24"/>
      <c r="H35" s="24"/>
      <c r="I35" s="24"/>
      <c r="J35" s="24"/>
      <c r="K35" s="24"/>
    </row>
    <row r="36" spans="2:11" x14ac:dyDescent="0.5">
      <c r="B36" s="44"/>
      <c r="C36" s="41" t="s">
        <v>72</v>
      </c>
      <c r="D36" s="60">
        <v>0.27063999999999999</v>
      </c>
      <c r="E36" s="58" t="s">
        <v>157</v>
      </c>
      <c r="F36" s="24"/>
      <c r="G36" s="24"/>
      <c r="H36" s="24"/>
      <c r="I36" s="24"/>
      <c r="J36" s="24"/>
      <c r="K36" s="24"/>
    </row>
    <row r="37" spans="2:11" x14ac:dyDescent="0.5">
      <c r="B37" s="47"/>
      <c r="C37" s="41" t="s">
        <v>73</v>
      </c>
      <c r="D37" s="55">
        <v>0.26261000000000001</v>
      </c>
      <c r="E37" s="45">
        <v>35</v>
      </c>
      <c r="F37" s="24"/>
      <c r="G37" s="24"/>
      <c r="H37" s="24"/>
      <c r="I37" s="24"/>
      <c r="J37" s="24"/>
      <c r="K37" s="24"/>
    </row>
    <row r="38" spans="2:11" ht="15" customHeight="1" x14ac:dyDescent="0.5">
      <c r="B38" s="47"/>
      <c r="C38" s="38" t="s">
        <v>74</v>
      </c>
      <c r="D38" s="55">
        <v>0.27063999999999999</v>
      </c>
      <c r="E38" s="59" t="s">
        <v>157</v>
      </c>
      <c r="F38" s="24"/>
      <c r="G38" s="24"/>
      <c r="H38" s="24"/>
      <c r="I38" s="24"/>
      <c r="J38" s="24"/>
      <c r="K38" s="24"/>
    </row>
    <row r="39" spans="2:11" ht="15" customHeight="1" x14ac:dyDescent="0.5">
      <c r="B39" s="47"/>
      <c r="C39" s="38" t="s">
        <v>76</v>
      </c>
      <c r="D39" s="55">
        <v>0.24515000000000001</v>
      </c>
      <c r="E39" s="45">
        <v>15</v>
      </c>
      <c r="F39" s="24"/>
      <c r="G39" s="24"/>
      <c r="H39" s="24"/>
      <c r="I39" s="24"/>
      <c r="J39" s="24"/>
      <c r="K39" s="24"/>
    </row>
    <row r="40" spans="2:11" ht="15" customHeight="1" x14ac:dyDescent="0.5">
      <c r="B40" s="47"/>
      <c r="C40" s="38" t="s">
        <v>77</v>
      </c>
      <c r="D40" s="55">
        <v>0.27872000000000002</v>
      </c>
      <c r="E40" s="39">
        <v>82</v>
      </c>
      <c r="F40" s="24"/>
      <c r="G40" s="24"/>
      <c r="H40" s="24"/>
      <c r="I40" s="24"/>
    </row>
    <row r="41" spans="2:11" ht="14.5" customHeight="1" x14ac:dyDescent="0.5">
      <c r="B41" s="49" t="s">
        <v>82</v>
      </c>
      <c r="C41" s="50"/>
      <c r="D41" s="54">
        <v>0.43665999999999999</v>
      </c>
      <c r="E41" s="46">
        <v>681</v>
      </c>
      <c r="F41" s="24"/>
      <c r="G41" s="24"/>
      <c r="H41" s="24"/>
      <c r="I41" s="24"/>
      <c r="J41" s="24"/>
      <c r="K41" s="24"/>
    </row>
    <row r="42" spans="2:11" ht="14.5" customHeight="1" x14ac:dyDescent="0.5">
      <c r="B42" s="44"/>
      <c r="C42" s="41" t="s">
        <v>72</v>
      </c>
      <c r="D42" s="60">
        <v>0.43665999999999999</v>
      </c>
      <c r="E42" s="58" t="s">
        <v>157</v>
      </c>
      <c r="F42" s="24"/>
      <c r="G42" s="24"/>
      <c r="H42" s="24"/>
      <c r="I42" s="24"/>
      <c r="J42" s="24"/>
      <c r="K42" s="24"/>
    </row>
    <row r="43" spans="2:11" ht="14.5" customHeight="1" x14ac:dyDescent="0.5">
      <c r="B43" s="47"/>
      <c r="C43" s="38" t="s">
        <v>73</v>
      </c>
      <c r="D43" s="55">
        <v>0.65642</v>
      </c>
      <c r="E43" s="45">
        <v>15</v>
      </c>
      <c r="F43" s="24"/>
      <c r="G43" s="24"/>
      <c r="H43" s="24"/>
      <c r="I43" s="24"/>
      <c r="J43" s="24"/>
      <c r="K43" s="24"/>
    </row>
    <row r="44" spans="2:11" x14ac:dyDescent="0.5">
      <c r="B44" s="47"/>
      <c r="C44" s="38" t="s">
        <v>74</v>
      </c>
      <c r="D44" s="55">
        <v>0.50858999999999999</v>
      </c>
      <c r="E44" s="45" t="s">
        <v>75</v>
      </c>
      <c r="F44" s="24"/>
      <c r="G44" s="24"/>
      <c r="H44" s="24"/>
      <c r="I44" s="24"/>
      <c r="J44" s="24"/>
      <c r="K44" s="24"/>
    </row>
    <row r="45" spans="2:11" x14ac:dyDescent="0.5">
      <c r="B45" s="47"/>
      <c r="C45" s="38" t="s">
        <v>76</v>
      </c>
      <c r="D45" s="55">
        <v>0.44696000000000002</v>
      </c>
      <c r="E45" s="45" t="s">
        <v>78</v>
      </c>
      <c r="F45" s="24"/>
      <c r="G45" s="24"/>
      <c r="H45" s="24"/>
      <c r="I45" s="24"/>
      <c r="J45" s="24"/>
      <c r="K45" s="24"/>
    </row>
    <row r="46" spans="2:11" ht="14.5" customHeight="1" x14ac:dyDescent="0.5">
      <c r="B46" s="44"/>
      <c r="C46" s="38" t="s">
        <v>77</v>
      </c>
      <c r="D46" s="55">
        <v>0.43115999999999999</v>
      </c>
      <c r="E46" s="39">
        <v>654</v>
      </c>
      <c r="F46" s="24"/>
      <c r="G46" s="24"/>
      <c r="H46" s="24"/>
      <c r="I46" s="24"/>
      <c r="J46" s="24"/>
      <c r="K46" s="24"/>
    </row>
    <row r="47" spans="2:11" x14ac:dyDescent="0.5">
      <c r="B47" s="49" t="s">
        <v>83</v>
      </c>
      <c r="C47" s="50"/>
      <c r="D47" s="54">
        <v>4.6100000000000002E-2</v>
      </c>
      <c r="E47" s="46">
        <v>295</v>
      </c>
      <c r="F47" s="24"/>
      <c r="G47" s="24"/>
      <c r="H47" s="24"/>
      <c r="I47" s="24"/>
      <c r="J47" s="24"/>
      <c r="K47" s="24"/>
    </row>
    <row r="48" spans="2:11" x14ac:dyDescent="0.5">
      <c r="B48" s="44"/>
      <c r="C48" s="41" t="s">
        <v>72</v>
      </c>
      <c r="D48" s="60">
        <v>4.6100000000000002E-2</v>
      </c>
      <c r="E48" s="58" t="s">
        <v>157</v>
      </c>
      <c r="F48" s="24"/>
      <c r="G48" s="24"/>
      <c r="H48" s="24"/>
      <c r="I48" s="24"/>
      <c r="J48" s="24"/>
      <c r="K48" s="24"/>
    </row>
    <row r="49" spans="2:11" x14ac:dyDescent="0.5">
      <c r="B49" s="47"/>
      <c r="C49" s="41" t="s">
        <v>73</v>
      </c>
      <c r="D49" s="55">
        <v>7.0489999999999997E-2</v>
      </c>
      <c r="E49" s="45" t="s">
        <v>75</v>
      </c>
      <c r="F49" s="24"/>
      <c r="G49" s="24"/>
      <c r="H49" s="24"/>
      <c r="I49" s="24"/>
    </row>
    <row r="50" spans="2:11" ht="14.5" customHeight="1" x14ac:dyDescent="0.5">
      <c r="B50" s="47"/>
      <c r="C50" s="38" t="s">
        <v>74</v>
      </c>
      <c r="D50" s="55">
        <v>4.6580000000000003E-2</v>
      </c>
      <c r="E50" s="45">
        <v>192</v>
      </c>
      <c r="F50" s="24"/>
      <c r="G50" s="24"/>
      <c r="H50" s="24"/>
      <c r="I50" s="24"/>
      <c r="J50" s="24"/>
      <c r="K50" s="24"/>
    </row>
    <row r="51" spans="2:11" ht="14.5" customHeight="1" x14ac:dyDescent="0.5">
      <c r="B51" s="47"/>
      <c r="C51" s="38" t="s">
        <v>76</v>
      </c>
      <c r="D51" s="55">
        <v>4.2380000000000001E-2</v>
      </c>
      <c r="E51" s="45">
        <v>93</v>
      </c>
      <c r="F51" s="24"/>
      <c r="G51" s="24"/>
      <c r="H51" s="24"/>
      <c r="I51" s="24"/>
      <c r="J51" s="24"/>
      <c r="K51" s="24"/>
    </row>
    <row r="52" spans="2:11" x14ac:dyDescent="0.5">
      <c r="B52" s="47"/>
      <c r="C52" s="38" t="s">
        <v>77</v>
      </c>
      <c r="D52" s="55">
        <v>7.4539999999999995E-2</v>
      </c>
      <c r="E52" s="45" t="s">
        <v>78</v>
      </c>
      <c r="F52" s="24"/>
      <c r="G52" s="24"/>
      <c r="H52" s="24"/>
      <c r="I52" s="24"/>
      <c r="J52" s="24"/>
      <c r="K52" s="24"/>
    </row>
    <row r="53" spans="2:11" x14ac:dyDescent="0.5">
      <c r="B53" s="49" t="s">
        <v>84</v>
      </c>
      <c r="C53" s="50"/>
      <c r="D53" s="54">
        <v>0.18756</v>
      </c>
      <c r="E53" s="46">
        <v>579</v>
      </c>
      <c r="F53" s="24"/>
      <c r="G53" s="24"/>
      <c r="H53" s="24"/>
      <c r="I53" s="24"/>
      <c r="J53" s="24"/>
      <c r="K53" s="24"/>
    </row>
    <row r="54" spans="2:11" x14ac:dyDescent="0.5">
      <c r="B54" s="44"/>
      <c r="C54" s="41" t="s">
        <v>72</v>
      </c>
      <c r="D54" s="60">
        <v>0.18756</v>
      </c>
      <c r="E54" s="58" t="s">
        <v>157</v>
      </c>
      <c r="F54" s="24"/>
      <c r="G54" s="24"/>
      <c r="H54" s="24"/>
      <c r="I54" s="24"/>
      <c r="J54" s="24"/>
      <c r="K54" s="24"/>
    </row>
    <row r="55" spans="2:11" x14ac:dyDescent="0.5">
      <c r="B55" s="47"/>
      <c r="C55" s="38" t="s">
        <v>73</v>
      </c>
      <c r="D55" s="55">
        <v>0.17233999999999999</v>
      </c>
      <c r="E55" s="45">
        <v>178</v>
      </c>
      <c r="F55" s="24"/>
      <c r="G55" s="24"/>
      <c r="H55" s="24"/>
      <c r="I55" s="24"/>
      <c r="J55" s="24"/>
      <c r="K55" s="24"/>
    </row>
    <row r="56" spans="2:11" x14ac:dyDescent="0.5">
      <c r="B56" s="44"/>
      <c r="C56" s="38" t="s">
        <v>74</v>
      </c>
      <c r="D56" s="55">
        <v>0.33696999999999999</v>
      </c>
      <c r="E56" s="117" t="s">
        <v>78</v>
      </c>
      <c r="F56" s="24"/>
      <c r="G56" s="24"/>
      <c r="H56" s="24"/>
      <c r="I56" s="24"/>
      <c r="J56" s="24"/>
      <c r="K56" s="24"/>
    </row>
    <row r="57" spans="2:11" x14ac:dyDescent="0.5">
      <c r="B57" s="44"/>
      <c r="C57" s="38" t="s">
        <v>76</v>
      </c>
      <c r="D57" s="55">
        <v>0.19075</v>
      </c>
      <c r="E57" s="45">
        <v>391</v>
      </c>
      <c r="F57" s="24"/>
      <c r="G57" s="24"/>
      <c r="H57" s="24"/>
      <c r="I57" s="24"/>
    </row>
    <row r="58" spans="2:11" x14ac:dyDescent="0.5">
      <c r="B58" s="42"/>
      <c r="C58" s="43" t="s">
        <v>77</v>
      </c>
      <c r="D58" s="55">
        <v>0.32585999999999998</v>
      </c>
      <c r="E58" s="117" t="s">
        <v>75</v>
      </c>
      <c r="F58" s="24"/>
      <c r="G58" s="24"/>
      <c r="H58" s="24"/>
      <c r="I58" s="24"/>
      <c r="J58" s="24"/>
      <c r="K58" s="24"/>
    </row>
    <row r="59" spans="2:11" x14ac:dyDescent="0.5">
      <c r="B59" s="49" t="s">
        <v>85</v>
      </c>
      <c r="C59" s="50"/>
      <c r="D59" s="54">
        <v>0.39652999999999999</v>
      </c>
      <c r="E59" s="46">
        <v>80</v>
      </c>
      <c r="F59" s="24"/>
      <c r="G59" s="24"/>
      <c r="H59" s="24"/>
      <c r="I59" s="24"/>
      <c r="J59" s="24"/>
      <c r="K59" s="24"/>
    </row>
    <row r="60" spans="2:11" x14ac:dyDescent="0.5">
      <c r="B60" s="44"/>
      <c r="C60" s="41" t="s">
        <v>72</v>
      </c>
      <c r="D60" s="60">
        <v>0.39652999999999999</v>
      </c>
      <c r="E60" s="117" t="s">
        <v>157</v>
      </c>
      <c r="F60" s="24"/>
      <c r="G60" s="24"/>
      <c r="H60" s="24"/>
      <c r="I60" s="24"/>
      <c r="J60" s="24"/>
      <c r="K60" s="24"/>
    </row>
    <row r="61" spans="2:11" x14ac:dyDescent="0.5">
      <c r="B61" s="47"/>
      <c r="C61" s="41" t="s">
        <v>73</v>
      </c>
      <c r="D61" s="55">
        <v>0.22450999999999999</v>
      </c>
      <c r="E61" s="117" t="s">
        <v>78</v>
      </c>
      <c r="F61" s="24"/>
      <c r="G61" s="24"/>
      <c r="H61" s="24"/>
      <c r="I61" s="24"/>
      <c r="J61" s="24"/>
      <c r="K61" s="24"/>
    </row>
    <row r="62" spans="2:11" x14ac:dyDescent="0.5">
      <c r="B62" s="47"/>
      <c r="C62" s="38" t="s">
        <v>74</v>
      </c>
      <c r="D62" s="55">
        <v>0.39652999999999999</v>
      </c>
      <c r="E62" s="117" t="s">
        <v>157</v>
      </c>
      <c r="F62" s="24"/>
      <c r="G62" s="24"/>
      <c r="H62" s="24"/>
      <c r="I62" s="24"/>
      <c r="J62" s="24"/>
      <c r="K62" s="24"/>
    </row>
    <row r="63" spans="2:11" x14ac:dyDescent="0.5">
      <c r="B63" s="47"/>
      <c r="C63" s="38" t="s">
        <v>76</v>
      </c>
      <c r="D63" s="55">
        <v>0.4365</v>
      </c>
      <c r="E63" s="117" t="s">
        <v>75</v>
      </c>
      <c r="F63" s="24"/>
      <c r="G63" s="24"/>
      <c r="H63" s="24"/>
      <c r="I63" s="24"/>
      <c r="J63" s="24"/>
      <c r="K63" s="24"/>
    </row>
    <row r="64" spans="2:11" x14ac:dyDescent="0.5">
      <c r="B64" s="47"/>
      <c r="C64" s="38" t="s">
        <v>77</v>
      </c>
      <c r="D64" s="56">
        <v>0.42016999999999999</v>
      </c>
      <c r="E64" s="45">
        <v>66</v>
      </c>
      <c r="F64" s="24"/>
      <c r="G64" s="24"/>
      <c r="H64" s="24"/>
      <c r="I64" s="24"/>
      <c r="J64" s="24"/>
      <c r="K64" s="24"/>
    </row>
    <row r="65" spans="1:11" x14ac:dyDescent="0.5">
      <c r="B65" s="49" t="s">
        <v>86</v>
      </c>
      <c r="C65" s="50"/>
      <c r="D65" s="54">
        <v>0</v>
      </c>
      <c r="E65" s="46" t="s">
        <v>157</v>
      </c>
      <c r="F65" s="24"/>
      <c r="G65" s="24"/>
      <c r="H65" s="24"/>
      <c r="I65" s="24"/>
    </row>
    <row r="66" spans="1:11" x14ac:dyDescent="0.5">
      <c r="B66" s="44"/>
      <c r="C66" s="41" t="s">
        <v>72</v>
      </c>
      <c r="D66" s="55">
        <v>0</v>
      </c>
      <c r="E66" s="58" t="s">
        <v>157</v>
      </c>
      <c r="F66" s="24"/>
      <c r="G66" s="24"/>
      <c r="H66" s="24"/>
      <c r="I66" s="24"/>
    </row>
    <row r="67" spans="1:11" ht="15" customHeight="1" x14ac:dyDescent="0.5">
      <c r="B67" s="47"/>
      <c r="C67" s="41" t="s">
        <v>73</v>
      </c>
      <c r="D67" s="55">
        <v>0</v>
      </c>
      <c r="E67" s="59" t="s">
        <v>157</v>
      </c>
      <c r="F67" s="24"/>
      <c r="G67" s="24"/>
      <c r="H67" s="24"/>
      <c r="I67" s="24"/>
      <c r="J67" s="24"/>
      <c r="K67" s="24"/>
    </row>
    <row r="68" spans="1:11" ht="14.5" customHeight="1" x14ac:dyDescent="0.5">
      <c r="B68" s="47"/>
      <c r="C68" s="38" t="s">
        <v>74</v>
      </c>
      <c r="D68" s="55">
        <v>0</v>
      </c>
      <c r="E68" s="59" t="s">
        <v>157</v>
      </c>
      <c r="F68" s="24"/>
      <c r="G68" s="24"/>
      <c r="H68" s="24"/>
      <c r="I68" s="24"/>
      <c r="J68" s="24"/>
      <c r="K68" s="24"/>
    </row>
    <row r="69" spans="1:11" x14ac:dyDescent="0.5">
      <c r="B69" s="47"/>
      <c r="C69" s="38" t="s">
        <v>76</v>
      </c>
      <c r="D69" s="55">
        <v>0</v>
      </c>
      <c r="E69" s="59" t="s">
        <v>157</v>
      </c>
      <c r="F69" s="24"/>
      <c r="G69" s="24"/>
      <c r="H69" s="24"/>
      <c r="I69" s="24"/>
      <c r="J69" s="24"/>
      <c r="K69" s="24"/>
    </row>
    <row r="70" spans="1:11" x14ac:dyDescent="0.5">
      <c r="B70" s="51"/>
      <c r="C70" s="43" t="s">
        <v>77</v>
      </c>
      <c r="D70" s="56">
        <v>0</v>
      </c>
      <c r="E70" s="57" t="s">
        <v>157</v>
      </c>
      <c r="F70" s="24"/>
      <c r="G70" s="24"/>
      <c r="H70" s="24"/>
      <c r="I70" s="24"/>
    </row>
    <row r="73" spans="1:11" x14ac:dyDescent="0.5">
      <c r="A73" t="s">
        <v>87</v>
      </c>
    </row>
    <row r="74" spans="1:11" ht="19" customHeight="1" x14ac:dyDescent="0.5">
      <c r="A74" s="123" t="s">
        <v>88</v>
      </c>
      <c r="B74" s="35" t="s">
        <v>88</v>
      </c>
      <c r="C74" s="123"/>
      <c r="D74" s="123"/>
      <c r="E74" s="123"/>
      <c r="F74" s="123"/>
      <c r="G74" s="123"/>
      <c r="H74" s="123"/>
      <c r="I74" s="123"/>
      <c r="J74" s="123"/>
      <c r="K74" s="123"/>
    </row>
    <row r="75" spans="1:11" ht="19.75" customHeight="1" x14ac:dyDescent="0.5">
      <c r="A75" s="35"/>
      <c r="B75" s="35" t="s">
        <v>89</v>
      </c>
      <c r="C75" s="35"/>
      <c r="D75" s="35"/>
      <c r="E75" s="35"/>
      <c r="F75" s="35"/>
      <c r="G75" s="35"/>
      <c r="H75" s="35"/>
      <c r="I75" s="35"/>
      <c r="J75" s="35"/>
      <c r="K75" s="35"/>
    </row>
    <row r="76" spans="1:11" ht="14.5" customHeight="1" x14ac:dyDescent="0.5">
      <c r="A76" s="35"/>
      <c r="B76" s="35" t="s">
        <v>90</v>
      </c>
      <c r="C76" s="35"/>
      <c r="D76" s="35"/>
      <c r="E76" s="35"/>
      <c r="F76" s="35"/>
      <c r="G76" s="35"/>
      <c r="H76" s="35"/>
      <c r="I76" s="35"/>
      <c r="J76" s="35"/>
      <c r="K76" s="35"/>
    </row>
    <row r="77" spans="1:11" ht="19" customHeight="1" x14ac:dyDescent="0.5">
      <c r="A77" s="35"/>
      <c r="B77" s="35" t="s">
        <v>91</v>
      </c>
      <c r="C77" s="35"/>
      <c r="D77" s="35"/>
      <c r="E77" s="35"/>
      <c r="F77" s="35"/>
      <c r="G77" s="35"/>
      <c r="H77" s="35"/>
      <c r="I77" s="35"/>
      <c r="J77" s="35"/>
      <c r="K77" s="35"/>
    </row>
    <row r="78" spans="1:11" ht="14.5" customHeight="1" x14ac:dyDescent="0.5">
      <c r="A78" s="123"/>
      <c r="B78" s="35" t="s">
        <v>92</v>
      </c>
      <c r="C78" s="123"/>
      <c r="D78" s="123"/>
      <c r="E78" s="123"/>
      <c r="F78" s="123"/>
      <c r="G78" s="123"/>
      <c r="H78" s="123"/>
      <c r="I78" s="123"/>
      <c r="J78" s="123"/>
      <c r="K78" s="123"/>
    </row>
    <row r="79" spans="1:11" ht="14.5" customHeight="1" x14ac:dyDescent="0.5">
      <c r="A79" s="123"/>
      <c r="B79" s="35" t="s">
        <v>93</v>
      </c>
      <c r="C79" s="123"/>
      <c r="D79" s="123"/>
      <c r="E79" s="123"/>
      <c r="F79" s="123"/>
      <c r="G79" s="123"/>
      <c r="H79" s="123"/>
      <c r="I79" s="123"/>
      <c r="J79" s="123"/>
      <c r="K79" s="123"/>
    </row>
    <row r="80" spans="1:11" x14ac:dyDescent="0.5">
      <c r="A80" s="35"/>
    </row>
    <row r="81" spans="1:1" x14ac:dyDescent="0.5">
      <c r="A81" s="10" t="s">
        <v>94</v>
      </c>
    </row>
    <row r="83" spans="1:1" x14ac:dyDescent="0.5">
      <c r="A83" s="10" t="s">
        <v>95</v>
      </c>
    </row>
    <row r="84" spans="1:1" x14ac:dyDescent="0.5">
      <c r="A84" s="10" t="s">
        <v>96</v>
      </c>
    </row>
    <row r="85" spans="1:1" x14ac:dyDescent="0.5">
      <c r="A85" s="10" t="s">
        <v>97</v>
      </c>
    </row>
    <row r="93" spans="1:1" ht="15" customHeight="1" x14ac:dyDescent="0.5"/>
    <row r="94" spans="1:1" ht="14.5" customHeight="1" x14ac:dyDescent="0.5"/>
  </sheetData>
  <pageMargins left="0.7" right="0.7" top="0.75" bottom="0.75" header="0.3" footer="0.3"/>
  <pageSetup paperSize="9" scale="8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tint="-0.499984740745262"/>
    <pageSetUpPr fitToPage="1"/>
  </sheetPr>
  <dimension ref="A1:Y38"/>
  <sheetViews>
    <sheetView showRowColHeaders="0" zoomScale="60" zoomScaleNormal="60" workbookViewId="0"/>
  </sheetViews>
  <sheetFormatPr defaultColWidth="0" defaultRowHeight="14.5" customHeight="1" zeroHeight="1" x14ac:dyDescent="0.5"/>
  <cols>
    <col min="1" max="1" width="4.17578125" style="37" customWidth="1"/>
    <col min="2" max="25" width="9" style="37" customWidth="1"/>
    <col min="26" max="16384" width="9" style="37" hidden="1"/>
  </cols>
  <sheetData>
    <row r="1" spans="1:24" ht="17.7" x14ac:dyDescent="0.55000000000000004">
      <c r="A1" s="36"/>
    </row>
    <row r="2" spans="1:24" ht="9.75" customHeight="1" x14ac:dyDescent="0.5"/>
    <row r="3" spans="1:24" ht="30.75" customHeight="1" x14ac:dyDescent="0.5">
      <c r="B3" s="124"/>
      <c r="C3" s="124"/>
      <c r="D3" s="124"/>
      <c r="E3" s="124"/>
      <c r="F3" s="124"/>
      <c r="G3" s="124"/>
      <c r="H3" s="124"/>
      <c r="I3" s="124"/>
      <c r="J3" s="124"/>
      <c r="K3" s="124"/>
      <c r="L3" s="124"/>
      <c r="M3" s="124"/>
      <c r="N3" s="124"/>
      <c r="O3" s="124"/>
      <c r="P3" s="124"/>
      <c r="Q3" s="124"/>
      <c r="R3" s="124"/>
      <c r="S3" s="124"/>
      <c r="T3" s="124"/>
      <c r="U3" s="124"/>
      <c r="V3" s="124"/>
      <c r="W3" s="124"/>
      <c r="X3" s="124"/>
    </row>
    <row r="4" spans="1:24" ht="14.35" x14ac:dyDescent="0.5"/>
    <row r="5" spans="1:24" ht="14.35" x14ac:dyDescent="0.5"/>
    <row r="6" spans="1:24" ht="14.35" x14ac:dyDescent="0.5"/>
    <row r="7" spans="1:24" ht="14.35" x14ac:dyDescent="0.5"/>
    <row r="8" spans="1:24" ht="14.35" x14ac:dyDescent="0.5"/>
    <row r="9" spans="1:24" ht="14.35" x14ac:dyDescent="0.5"/>
    <row r="10" spans="1:24" ht="14.35" x14ac:dyDescent="0.5"/>
    <row r="11" spans="1:24" ht="14.35" x14ac:dyDescent="0.5"/>
    <row r="12" spans="1:24" ht="14.35" x14ac:dyDescent="0.5"/>
    <row r="13" spans="1:24" ht="14.35" x14ac:dyDescent="0.5"/>
    <row r="14" spans="1:24" ht="14.35" x14ac:dyDescent="0.5"/>
    <row r="15" spans="1:24" ht="14.35" x14ac:dyDescent="0.5"/>
    <row r="16" spans="1:24" ht="14.35" x14ac:dyDescent="0.5"/>
    <row r="17" ht="14.35" x14ac:dyDescent="0.5"/>
    <row r="18" ht="14.35" x14ac:dyDescent="0.5"/>
    <row r="19" ht="14.35" x14ac:dyDescent="0.5"/>
    <row r="20" ht="14.35" x14ac:dyDescent="0.5"/>
    <row r="21" ht="14.35" x14ac:dyDescent="0.5"/>
    <row r="22" ht="14.35" x14ac:dyDescent="0.5"/>
    <row r="23" ht="14.35" x14ac:dyDescent="0.5"/>
    <row r="24" ht="14.35" x14ac:dyDescent="0.5"/>
    <row r="25" ht="14.35" x14ac:dyDescent="0.5"/>
    <row r="26" ht="14.35" x14ac:dyDescent="0.5"/>
    <row r="27" ht="14.35" x14ac:dyDescent="0.5"/>
    <row r="28" ht="14.35" x14ac:dyDescent="0.5"/>
    <row r="29" ht="14.35" x14ac:dyDescent="0.5"/>
    <row r="30" ht="14.35" x14ac:dyDescent="0.5"/>
    <row r="31" ht="14.35" x14ac:dyDescent="0.5"/>
    <row r="32" ht="14.35" x14ac:dyDescent="0.5"/>
    <row r="33" ht="14.35" x14ac:dyDescent="0.5"/>
    <row r="34" ht="14.35" x14ac:dyDescent="0.5"/>
    <row r="35" ht="14.35" x14ac:dyDescent="0.5"/>
    <row r="36" ht="14.35" x14ac:dyDescent="0.5"/>
    <row r="37" ht="14.35" x14ac:dyDescent="0.5"/>
    <row r="38" ht="14.35" x14ac:dyDescent="0.5"/>
  </sheetData>
  <pageMargins left="0.7" right="0.7" top="0.75" bottom="0.75" header="0.3" footer="0.3"/>
  <pageSetup paperSize="9" scale="5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tabColor rgb="FF92D050"/>
  </sheetPr>
  <dimension ref="A1:P35"/>
  <sheetViews>
    <sheetView zoomScale="60" zoomScaleNormal="60" zoomScaleSheetLayoutView="85" workbookViewId="0"/>
  </sheetViews>
  <sheetFormatPr defaultColWidth="0" defaultRowHeight="14.35" zeroHeight="1" x14ac:dyDescent="0.5"/>
  <cols>
    <col min="1" max="16" width="9" style="10" customWidth="1"/>
    <col min="17" max="16384" width="9" style="10" hidden="1"/>
  </cols>
  <sheetData>
    <row r="1" spans="2:2" x14ac:dyDescent="0.5"/>
    <row r="2" spans="2:2" x14ac:dyDescent="0.5">
      <c r="B2" s="10" t="s">
        <v>98</v>
      </c>
    </row>
    <row r="3" spans="2:2" x14ac:dyDescent="0.5"/>
    <row r="4" spans="2:2" x14ac:dyDescent="0.5"/>
    <row r="5" spans="2:2" x14ac:dyDescent="0.5"/>
    <row r="6" spans="2:2" x14ac:dyDescent="0.5"/>
    <row r="7" spans="2:2" x14ac:dyDescent="0.5"/>
    <row r="8" spans="2:2" x14ac:dyDescent="0.5"/>
    <row r="9" spans="2:2" x14ac:dyDescent="0.5"/>
    <row r="10" spans="2:2" x14ac:dyDescent="0.5"/>
    <row r="11" spans="2:2" x14ac:dyDescent="0.5"/>
    <row r="12" spans="2:2" x14ac:dyDescent="0.5"/>
    <row r="13" spans="2:2" x14ac:dyDescent="0.5"/>
    <row r="14" spans="2:2" x14ac:dyDescent="0.5"/>
    <row r="15" spans="2:2" x14ac:dyDescent="0.5"/>
    <row r="16" spans="2:2" x14ac:dyDescent="0.5"/>
    <row r="17" x14ac:dyDescent="0.5"/>
    <row r="18" x14ac:dyDescent="0.5"/>
    <row r="19" x14ac:dyDescent="0.5"/>
    <row r="20" x14ac:dyDescent="0.5"/>
    <row r="21" x14ac:dyDescent="0.5"/>
    <row r="22" x14ac:dyDescent="0.5"/>
    <row r="23" x14ac:dyDescent="0.5"/>
    <row r="24" x14ac:dyDescent="0.5"/>
    <row r="25" x14ac:dyDescent="0.5"/>
    <row r="26" x14ac:dyDescent="0.5"/>
    <row r="27" x14ac:dyDescent="0.5"/>
    <row r="28" x14ac:dyDescent="0.5"/>
    <row r="29" x14ac:dyDescent="0.5"/>
    <row r="30" x14ac:dyDescent="0.5"/>
    <row r="31" x14ac:dyDescent="0.5"/>
    <row r="32" x14ac:dyDescent="0.5"/>
    <row r="33" x14ac:dyDescent="0.5"/>
    <row r="34" x14ac:dyDescent="0.5"/>
    <row r="35" x14ac:dyDescent="0.5"/>
  </sheetData>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6">
    <tabColor rgb="FF92D050"/>
  </sheetPr>
  <dimension ref="A1:P36"/>
  <sheetViews>
    <sheetView zoomScale="60" zoomScaleNormal="60" zoomScaleSheetLayoutView="85" workbookViewId="0">
      <selection activeCell="O34" sqref="O34"/>
    </sheetView>
  </sheetViews>
  <sheetFormatPr defaultColWidth="0" defaultRowHeight="14.5" customHeight="1" zeroHeight="1" x14ac:dyDescent="0.5"/>
  <cols>
    <col min="1" max="16" width="9" style="10" customWidth="1"/>
    <col min="17" max="16384" width="9" style="10" hidden="1"/>
  </cols>
  <sheetData>
    <row r="1" spans="2:2" ht="14.5" customHeight="1" x14ac:dyDescent="0.5"/>
    <row r="2" spans="2:2" ht="14.5" customHeight="1" x14ac:dyDescent="0.5">
      <c r="B2" s="10" t="s">
        <v>99</v>
      </c>
    </row>
    <row r="3" spans="2:2" ht="14.35" x14ac:dyDescent="0.5"/>
    <row r="4" spans="2:2" ht="14.35" x14ac:dyDescent="0.5"/>
    <row r="5" spans="2:2" ht="14.35" x14ac:dyDescent="0.5"/>
    <row r="6" spans="2:2" ht="14.35" x14ac:dyDescent="0.5"/>
    <row r="7" spans="2:2" ht="14.35" x14ac:dyDescent="0.5"/>
    <row r="8" spans="2:2" ht="14.35" x14ac:dyDescent="0.5"/>
    <row r="9" spans="2:2" ht="14.35" x14ac:dyDescent="0.5"/>
    <row r="10" spans="2:2" ht="14.35" x14ac:dyDescent="0.5"/>
    <row r="11" spans="2:2" ht="14.35" x14ac:dyDescent="0.5"/>
    <row r="12" spans="2:2" ht="14.35" x14ac:dyDescent="0.5"/>
    <row r="13" spans="2:2" ht="14.35" x14ac:dyDescent="0.5"/>
    <row r="14" spans="2:2" ht="14.35" x14ac:dyDescent="0.5"/>
    <row r="15" spans="2:2" ht="14.35" x14ac:dyDescent="0.5"/>
    <row r="16" spans="2:2" ht="14.35" x14ac:dyDescent="0.5"/>
    <row r="17" ht="14.35" x14ac:dyDescent="0.5"/>
    <row r="18" ht="14.35" x14ac:dyDescent="0.5"/>
    <row r="19" ht="14.35" x14ac:dyDescent="0.5"/>
    <row r="20" ht="14.35" x14ac:dyDescent="0.5"/>
    <row r="21" ht="14.35" x14ac:dyDescent="0.5"/>
    <row r="22" ht="14.35" x14ac:dyDescent="0.5"/>
    <row r="23" ht="14.35" x14ac:dyDescent="0.5"/>
    <row r="24" ht="14.35" x14ac:dyDescent="0.5"/>
    <row r="25" ht="14.35" x14ac:dyDescent="0.5"/>
    <row r="26" ht="14.35" x14ac:dyDescent="0.5"/>
    <row r="27" ht="14.35" x14ac:dyDescent="0.5"/>
    <row r="28" ht="14.35" x14ac:dyDescent="0.5"/>
    <row r="29" ht="14.35" x14ac:dyDescent="0.5"/>
    <row r="30" ht="14.35" x14ac:dyDescent="0.5"/>
    <row r="31" ht="14.35" x14ac:dyDescent="0.5"/>
    <row r="32" ht="14.35" x14ac:dyDescent="0.5"/>
    <row r="33" ht="14.35" x14ac:dyDescent="0.5"/>
    <row r="34" ht="14.35" x14ac:dyDescent="0.5"/>
    <row r="35" ht="14.35" x14ac:dyDescent="0.5"/>
    <row r="36" ht="14.35" x14ac:dyDescent="0.5"/>
  </sheetData>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9">
    <tabColor rgb="FF92D050"/>
  </sheetPr>
  <dimension ref="A1:P34"/>
  <sheetViews>
    <sheetView zoomScale="60" zoomScaleNormal="60" zoomScaleSheetLayoutView="85" workbookViewId="0"/>
  </sheetViews>
  <sheetFormatPr defaultColWidth="0" defaultRowHeight="14.5" customHeight="1" zeroHeight="1" x14ac:dyDescent="0.5"/>
  <cols>
    <col min="1" max="16" width="9" style="10" customWidth="1"/>
    <col min="17" max="16384" width="9" style="10" hidden="1"/>
  </cols>
  <sheetData>
    <row r="1" spans="2:2" ht="14.35" x14ac:dyDescent="0.5"/>
    <row r="2" spans="2:2" ht="14.35" x14ac:dyDescent="0.5">
      <c r="B2" s="10" t="s">
        <v>100</v>
      </c>
    </row>
    <row r="3" spans="2:2" ht="14.35" x14ac:dyDescent="0.5"/>
    <row r="4" spans="2:2" ht="14.35" x14ac:dyDescent="0.5"/>
    <row r="5" spans="2:2" ht="14.35" x14ac:dyDescent="0.5"/>
    <row r="6" spans="2:2" ht="14.35" x14ac:dyDescent="0.5"/>
    <row r="7" spans="2:2" ht="14.35" x14ac:dyDescent="0.5"/>
    <row r="8" spans="2:2" ht="14.35" x14ac:dyDescent="0.5"/>
    <row r="9" spans="2:2" ht="14.35" x14ac:dyDescent="0.5"/>
    <row r="10" spans="2:2" ht="14.35" x14ac:dyDescent="0.5"/>
    <row r="11" spans="2:2" ht="14.35" x14ac:dyDescent="0.5"/>
    <row r="12" spans="2:2" ht="14.35" x14ac:dyDescent="0.5"/>
    <row r="13" spans="2:2" ht="14.35" x14ac:dyDescent="0.5"/>
    <row r="14" spans="2:2" ht="14.35" x14ac:dyDescent="0.5"/>
    <row r="15" spans="2:2" ht="14.35" x14ac:dyDescent="0.5"/>
    <row r="16" spans="2:2" ht="14.35" x14ac:dyDescent="0.5"/>
    <row r="17" ht="14.35" x14ac:dyDescent="0.5"/>
    <row r="18" ht="14.35" x14ac:dyDescent="0.5"/>
    <row r="19" ht="14.35" x14ac:dyDescent="0.5"/>
    <row r="20" ht="14.35" x14ac:dyDescent="0.5"/>
    <row r="21" ht="14.35" x14ac:dyDescent="0.5"/>
    <row r="22" ht="14.35" x14ac:dyDescent="0.5"/>
    <row r="23" ht="14.35" x14ac:dyDescent="0.5"/>
    <row r="24" ht="14.35" x14ac:dyDescent="0.5"/>
    <row r="25" ht="14.35" x14ac:dyDescent="0.5"/>
    <row r="26" ht="14.35" x14ac:dyDescent="0.5"/>
    <row r="27" ht="14.35" x14ac:dyDescent="0.5"/>
    <row r="28" ht="14.35" x14ac:dyDescent="0.5"/>
    <row r="29" ht="14.35" x14ac:dyDescent="0.5"/>
    <row r="30" ht="14.35" x14ac:dyDescent="0.5"/>
    <row r="31" ht="14.35" x14ac:dyDescent="0.5"/>
    <row r="32" ht="14.35" x14ac:dyDescent="0.5"/>
    <row r="33" ht="14.35" x14ac:dyDescent="0.5"/>
    <row r="34" ht="14.35" x14ac:dyDescent="0.5"/>
  </sheetData>
  <pageMargins left="0.7" right="0.7" top="0.75" bottom="0.75"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rgb="FF92D050"/>
  </sheetPr>
  <dimension ref="A1:P35"/>
  <sheetViews>
    <sheetView zoomScale="60" zoomScaleNormal="60" zoomScaleSheetLayoutView="85" workbookViewId="0"/>
  </sheetViews>
  <sheetFormatPr defaultColWidth="0" defaultRowHeight="14.5" customHeight="1" zeroHeight="1" x14ac:dyDescent="0.5"/>
  <cols>
    <col min="1" max="16" width="9" style="10" customWidth="1"/>
    <col min="17" max="16384" width="9" style="10" hidden="1"/>
  </cols>
  <sheetData>
    <row r="1" spans="2:2" ht="14.5" customHeight="1" x14ac:dyDescent="0.5"/>
    <row r="2" spans="2:2" ht="14.35" x14ac:dyDescent="0.5">
      <c r="B2" s="10" t="s">
        <v>101</v>
      </c>
    </row>
    <row r="3" spans="2:2" ht="14.35" x14ac:dyDescent="0.5"/>
    <row r="4" spans="2:2" ht="14.35" x14ac:dyDescent="0.5"/>
    <row r="5" spans="2:2" ht="14.35" x14ac:dyDescent="0.5"/>
    <row r="6" spans="2:2" ht="14.35" x14ac:dyDescent="0.5"/>
    <row r="7" spans="2:2" ht="14.35" x14ac:dyDescent="0.5"/>
    <row r="8" spans="2:2" ht="14.35" x14ac:dyDescent="0.5"/>
    <row r="9" spans="2:2" ht="14.35" x14ac:dyDescent="0.5"/>
    <row r="10" spans="2:2" ht="14.35" x14ac:dyDescent="0.5"/>
    <row r="11" spans="2:2" ht="14.35" x14ac:dyDescent="0.5"/>
    <row r="12" spans="2:2" ht="14.35" x14ac:dyDescent="0.5"/>
    <row r="13" spans="2:2" ht="14.35" x14ac:dyDescent="0.5"/>
    <row r="14" spans="2:2" ht="14.35" x14ac:dyDescent="0.5"/>
    <row r="15" spans="2:2" ht="14.35" x14ac:dyDescent="0.5"/>
    <row r="16" spans="2:2" ht="14.35" x14ac:dyDescent="0.5"/>
    <row r="17" ht="14.35" x14ac:dyDescent="0.5"/>
    <row r="18" ht="14.35" x14ac:dyDescent="0.5"/>
    <row r="19" ht="14.35" x14ac:dyDescent="0.5"/>
    <row r="20" ht="14.35" x14ac:dyDescent="0.5"/>
    <row r="21" ht="14.35" x14ac:dyDescent="0.5"/>
    <row r="22" ht="14.35" x14ac:dyDescent="0.5"/>
    <row r="23" ht="14.35" x14ac:dyDescent="0.5"/>
    <row r="24" ht="14.35" x14ac:dyDescent="0.5"/>
    <row r="25" ht="14.35" x14ac:dyDescent="0.5"/>
    <row r="26" ht="14.35" x14ac:dyDescent="0.5"/>
    <row r="27" ht="14.35" x14ac:dyDescent="0.5"/>
    <row r="28" ht="14.35" x14ac:dyDescent="0.5"/>
    <row r="29" ht="14.35" x14ac:dyDescent="0.5"/>
    <row r="30" ht="14.35" x14ac:dyDescent="0.5"/>
    <row r="31" ht="14.35" x14ac:dyDescent="0.5"/>
    <row r="32" ht="14.35" x14ac:dyDescent="0.5"/>
    <row r="33" ht="14.35" x14ac:dyDescent="0.5"/>
    <row r="34" ht="14.35" x14ac:dyDescent="0.5"/>
    <row r="35" ht="14.35" x14ac:dyDescent="0.5"/>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0063f72e-ace3-48fb-9c1f-5b513408b31f">
      <UserInfo>
        <DisplayName>Gurung, Richa (Clean Heat Directorate)</DisplayName>
        <AccountId>106003</AccountId>
        <AccountType/>
      </UserInfo>
      <UserInfo>
        <DisplayName>Clayton, David (Clayton)</DisplayName>
        <AccountId>13333</AccountId>
        <AccountType/>
      </UserInfo>
      <UserInfo>
        <DisplayName>Mcintosh, Lisa (Clean Heat Directorate)</DisplayName>
        <AccountId>71277</AccountId>
        <AccountType/>
      </UserInfo>
      <UserInfo>
        <DisplayName>Bown, Madeleine (Clean Heat Directorate)</DisplayName>
        <AccountId>156784</AccountId>
        <AccountType/>
      </UserInfo>
    </SharedWithUsers>
    <Government_x0020_Body xmlns="b413c3fd-5a3b-4239-b985-69032e371c04">BEIS</Government_x0020_Body>
    <Date_x0020_Opened xmlns="b413c3fd-5a3b-4239-b985-69032e371c04">2020-07-01T13:42:34+00:00</Date_x0020_Opened>
    <LegacyRecordCategoryIdentifier xmlns="b67a7830-db79-4a49-bf27-2aff92a2201a" xsi:nil="true"/>
    <LegacyDateFileRequested xmlns="a172083e-e40c-4314-b43a-827352a1ed2c" xsi:nil="true"/>
    <LegacyFolderType xmlns="b67a7830-db79-4a49-bf27-2aff92a2201a" xsi:nil="true"/>
    <LegacyRecordFolderIdentifier xmlns="b67a7830-db79-4a49-bf27-2aff92a2201a" xsi:nil="true"/>
    <LegacyFolder xmlns="b67a7830-db79-4a49-bf27-2aff92a2201a" xsi:nil="true"/>
    <LegacyMP xmlns="a172083e-e40c-4314-b43a-827352a1ed2c" xsi:nil="true"/>
    <LegacyDocumentID xmlns="a172083e-e40c-4314-b43a-827352a1ed2c" xsi:nil="true"/>
    <LegacyFolderDocumentID xmlns="a172083e-e40c-4314-b43a-827352a1ed2c" xsi:nil="true"/>
    <ExternallyShared xmlns="b67a7830-db79-4a49-bf27-2aff92a2201a" xsi:nil="true"/>
    <Descriptor xmlns="0063f72e-ace3-48fb-9c1f-5b513408b31f" xsi:nil="true"/>
    <LegacyDateFileReceived xmlns="a172083e-e40c-4314-b43a-827352a1ed2c" xsi:nil="true"/>
    <LegacyFolderLink xmlns="b67a7830-db79-4a49-bf27-2aff92a2201a" xsi:nil="true"/>
    <Document_x0020_Notes xmlns="b413c3fd-5a3b-4239-b985-69032e371c04" xsi:nil="true"/>
    <LegacyAdditionalAuthors xmlns="b67a7830-db79-4a49-bf27-2aff92a2201a" xsi:nil="true"/>
    <LegacyDocumentLink xmlns="b67a7830-db79-4a49-bf27-2aff92a2201a" xsi:nil="true"/>
    <CIRRUSPreviousLocation xmlns="b413c3fd-5a3b-4239-b985-69032e371c04" xsi:nil="true"/>
    <LegacyPhysicalItemLocation xmlns="a172083e-e40c-4314-b43a-827352a1ed2c" xsi:nil="true"/>
    <LegacyRequestType xmlns="a172083e-e40c-4314-b43a-827352a1ed2c" xsi:nil="true"/>
    <LegacyDescriptor xmlns="a172083e-e40c-4314-b43a-827352a1ed2c" xsi:nil="true"/>
    <LegacyLastModifiedDate xmlns="b67a7830-db79-4a49-bf27-2aff92a2201a" xsi:nil="true"/>
    <LegacyDateClosed xmlns="b67a7830-db79-4a49-bf27-2aff92a2201a" xsi:nil="true"/>
    <LegacyHomeLocation xmlns="b67a7830-db79-4a49-bf27-2aff92a2201a" xsi:nil="true"/>
    <LegacyExpiryReviewDate xmlns="b67a7830-db79-4a49-bf27-2aff92a2201a" xsi:nil="true"/>
    <LegacyPhysicalFormat xmlns="a172083e-e40c-4314-b43a-827352a1ed2c">false</LegacyPhysicalFormat>
    <LegacyDocumentType xmlns="b67a7830-db79-4a49-bf27-2aff92a2201a" xsi:nil="true"/>
    <LegacyReferencesFromOtherItems xmlns="b67a7830-db79-4a49-bf27-2aff92a2201a" xsi:nil="true"/>
    <LegacyLastActionDate xmlns="b67a7830-db79-4a49-bf27-2aff92a2201a" xsi:nil="true"/>
    <m975189f4ba442ecbf67d4147307b177 xmlns="c963a4c1-1bb4-49f2-a011-9c776a7eed2a">
      <Terms xmlns="http://schemas.microsoft.com/office/infopath/2007/PartnerControls">
        <TermInfo xmlns="http://schemas.microsoft.com/office/infopath/2007/PartnerControls">
          <TermName xmlns="http://schemas.microsoft.com/office/infopath/2007/PartnerControls">RHI and Heat in Buildings</TermName>
          <TermId xmlns="http://schemas.microsoft.com/office/infopath/2007/PartnerControls">b45212cb-fb01-4d33-a19d-8398419bacb2</TermId>
        </TermInfo>
      </Terms>
    </m975189f4ba442ecbf67d4147307b177>
    <Security_x0020_Classification xmlns="0063f72e-ace3-48fb-9c1f-5b513408b31f">OFFICIAL</Security_x0020_Classification>
    <CIRRUSPreviousID xmlns="b413c3fd-5a3b-4239-b985-69032e371c04" xsi:nil="true"/>
    <LegacyModifier xmlns="b67a7830-db79-4a49-bf27-2aff92a2201a">
      <UserInfo>
        <DisplayName/>
        <AccountId xsi:nil="true"/>
        <AccountType/>
      </UserInfo>
    </LegacyModifier>
    <LegacyStatusonTransfer xmlns="b67a7830-db79-4a49-bf27-2aff92a2201a" xsi:nil="true"/>
    <LegacyDispositionAsOfDate xmlns="b67a7830-db79-4a49-bf27-2aff92a2201a" xsi:nil="true"/>
    <LegacyMinister xmlns="a172083e-e40c-4314-b43a-827352a1ed2c" xsi:nil="true"/>
    <LegacyFileplanTarget xmlns="b67a7830-db79-4a49-bf27-2aff92a2201a" xsi:nil="true"/>
    <LegacyContentType xmlns="b67a7830-db79-4a49-bf27-2aff92a2201a" xsi:nil="true"/>
    <LegacyCustodian xmlns="b67a7830-db79-4a49-bf27-2aff92a2201a" xsi:nil="true"/>
    <National_x0020_Caveat xmlns="0063f72e-ace3-48fb-9c1f-5b513408b31f" xsi:nil="true"/>
    <LegacyProtectiveMarking xmlns="b67a7830-db79-4a49-bf27-2aff92a2201a" xsi:nil="true"/>
    <LegacyDateFileReturned xmlns="a172083e-e40c-4314-b43a-827352a1ed2c" xsi:nil="true"/>
    <LegacyReferencesToOtherItems xmlns="b67a7830-db79-4a49-bf27-2aff92a2201a" xsi:nil="true"/>
    <Retention_x0020_Label xmlns="a8f60570-4bd3-4f2b-950b-a996de8ab151">Corp PPP Review</Retention_x0020_Label>
    <LegacyCopyright xmlns="b67a7830-db79-4a49-bf27-2aff92a2201a" xsi:nil="true"/>
    <Handling_x0020_Instructions xmlns="b413c3fd-5a3b-4239-b985-69032e371c04" xsi:nil="true"/>
    <Date_x0020_Closed xmlns="b413c3fd-5a3b-4239-b985-69032e371c04" xsi:nil="true"/>
    <LegacyTags xmlns="b67a7830-db79-4a49-bf27-2aff92a2201a" xsi:nil="true"/>
    <LegacyFolderNotes xmlns="a172083e-e40c-4314-b43a-827352a1ed2c" xsi:nil="true"/>
    <TaxCatchAll xmlns="0063f72e-ace3-48fb-9c1f-5b513408b31f">
      <Value>197</Value>
    </TaxCatchAll>
    <LegacyNumericClass xmlns="b67a7830-db79-4a49-bf27-2aff92a2201a" xsi:nil="true"/>
    <LegacyCurrentLocation xmlns="b67a7830-db79-4a49-bf27-2aff92a2201a" xsi:nil="true"/>
    <_dlc_DocId xmlns="0063f72e-ace3-48fb-9c1f-5b513408b31f">2QFN7KK647Q6-1884990544-60507</_dlc_DocId>
    <_dlc_DocIdUrl xmlns="0063f72e-ace3-48fb-9c1f-5b513408b31f">
      <Url>https://beisgov.sharepoint.com/sites/beis/309/_layouts/15/DocIdRedir.aspx?ID=2QFN7KK647Q6-1884990544-60507</Url>
      <Description>2QFN7KK647Q6-1884990544-60507</Description>
    </_dlc_DocIdUrl>
    <LegacyCaseReferenceNumber xmlns="1e0bc86b-c382-43bf-8f28-77bb1dfbad92" xsi:nil="true"/>
    <CIRRUSPreviousRetentionPolicy xmlns="1e0bc86b-c382-43bf-8f28-77bb1dfbad9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CF72EEBAFC152448C4E459EB4B5B317" ma:contentTypeVersion="18084" ma:contentTypeDescription="Create a new document." ma:contentTypeScope="" ma:versionID="85411050c231f94c3e246f06c7214d5e">
  <xsd:schema xmlns:xsd="http://www.w3.org/2001/XMLSchema" xmlns:xs="http://www.w3.org/2001/XMLSchema" xmlns:p="http://schemas.microsoft.com/office/2006/metadata/properties" xmlns:ns2="b67a7830-db79-4a49-bf27-2aff92a2201a" xmlns:ns3="b413c3fd-5a3b-4239-b985-69032e371c04" xmlns:ns4="0063f72e-ace3-48fb-9c1f-5b513408b31f" xmlns:ns5="a8f60570-4bd3-4f2b-950b-a996de8ab151" xmlns:ns6="a172083e-e40c-4314-b43a-827352a1ed2c" xmlns:ns7="c963a4c1-1bb4-49f2-a011-9c776a7eed2a" xmlns:ns8="1e0bc86b-c382-43bf-8f28-77bb1dfbad92" targetNamespace="http://schemas.microsoft.com/office/2006/metadata/properties" ma:root="true" ma:fieldsID="8aaeae759c3b83e80cda18f633002d1d" ns2:_="" ns3:_="" ns4:_="" ns5:_="" ns6:_="" ns7:_="" ns8:_="">
    <xsd:import namespace="b67a7830-db79-4a49-bf27-2aff92a2201a"/>
    <xsd:import namespace="b413c3fd-5a3b-4239-b985-69032e371c04"/>
    <xsd:import namespace="0063f72e-ace3-48fb-9c1f-5b513408b31f"/>
    <xsd:import namespace="a8f60570-4bd3-4f2b-950b-a996de8ab151"/>
    <xsd:import namespace="a172083e-e40c-4314-b43a-827352a1ed2c"/>
    <xsd:import namespace="c963a4c1-1bb4-49f2-a011-9c776a7eed2a"/>
    <xsd:import namespace="1e0bc86b-c382-43bf-8f28-77bb1dfbad92"/>
    <xsd:element name="properties">
      <xsd:complexType>
        <xsd:sequence>
          <xsd:element name="documentManagement">
            <xsd:complexType>
              <xsd:all>
                <xsd:element ref="ns2:ExternallyShared" minOccurs="0"/>
                <xsd:element ref="ns3:Document_x0020_Notes" minOccurs="0"/>
                <xsd:element ref="ns4:Security_x0020_Classification" minOccurs="0"/>
                <xsd:element ref="ns3:Handling_x0020_Instructions" minOccurs="0"/>
                <xsd:element ref="ns4:Descriptor" minOccurs="0"/>
                <xsd:element ref="ns3:Government_x0020_Body" minOccurs="0"/>
                <xsd:element ref="ns5:Retention_x0020_Label" minOccurs="0"/>
                <xsd:element ref="ns3:Date_x0020_Opened" minOccurs="0"/>
                <xsd:element ref="ns3:Date_x0020_Closed" minOccurs="0"/>
                <xsd:element ref="ns4:National_x0020_Caveat" minOccurs="0"/>
                <xsd:element ref="ns3:CIRRUSPreviousLocation" minOccurs="0"/>
                <xsd:element ref="ns3:CIRRUSPreviousID" minOccurs="0"/>
                <xsd:element ref="ns2:LegacyDocumentType" minOccurs="0"/>
                <xsd:element ref="ns2:LegacyFileplanTarget" minOccurs="0"/>
                <xsd:element ref="ns2:LegacyNumericClass" minOccurs="0"/>
                <xsd:element ref="ns2:LegacyFolderType" minOccurs="0"/>
                <xsd:element ref="ns2:LegacyRecordFolderIdentifier" minOccurs="0"/>
                <xsd:element ref="ns2:LegacyCopyright" minOccurs="0"/>
                <xsd:element ref="ns2:LegacyLastModifiedDate" minOccurs="0"/>
                <xsd:element ref="ns2:LegacyModifier" minOccurs="0"/>
                <xsd:element ref="ns2:LegacyFolder" minOccurs="0"/>
                <xsd:element ref="ns2:LegacyContentType" minOccurs="0"/>
                <xsd:element ref="ns2:LegacyExpiryReviewDate" minOccurs="0"/>
                <xsd:element ref="ns2:LegacyLastActionDate" minOccurs="0"/>
                <xsd:element ref="ns2:LegacyProtectiveMarking" minOccurs="0"/>
                <xsd:element ref="ns2:LegacyTags" minOccurs="0"/>
                <xsd:element ref="ns2:LegacyReferencesFromOtherItems" minOccurs="0"/>
                <xsd:element ref="ns2:LegacyStatusonTransfer" minOccurs="0"/>
                <xsd:element ref="ns2:LegacyDateClosed" minOccurs="0"/>
                <xsd:element ref="ns2:LegacyRecordCategoryIdentifier" minOccurs="0"/>
                <xsd:element ref="ns2:LegacyDispositionAsOfDate" minOccurs="0"/>
                <xsd:element ref="ns2:LegacyHomeLocation" minOccurs="0"/>
                <xsd:element ref="ns2:LegacyCurrentLocation" minOccurs="0"/>
                <xsd:element ref="ns6:LegacyDateFileReceived" minOccurs="0"/>
                <xsd:element ref="ns6:LegacyDateFileRequested" minOccurs="0"/>
                <xsd:element ref="ns6:LegacyDateFileReturned" minOccurs="0"/>
                <xsd:element ref="ns6:LegacyMinister" minOccurs="0"/>
                <xsd:element ref="ns6:LegacyMP" minOccurs="0"/>
                <xsd:element ref="ns6:LegacyFolderNotes" minOccurs="0"/>
                <xsd:element ref="ns6:LegacyPhysicalItemLocation" minOccurs="0"/>
                <xsd:element ref="ns6:LegacyRequestType" minOccurs="0"/>
                <xsd:element ref="ns6:LegacyDescriptor" minOccurs="0"/>
                <xsd:element ref="ns6:LegacyFolderDocumentID" minOccurs="0"/>
                <xsd:element ref="ns6:LegacyDocumentID" minOccurs="0"/>
                <xsd:element ref="ns2:LegacyReferencesToOtherItems" minOccurs="0"/>
                <xsd:element ref="ns2:LegacyCustodian" minOccurs="0"/>
                <xsd:element ref="ns2:LegacyAdditionalAuthors" minOccurs="0"/>
                <xsd:element ref="ns2:LegacyDocumentLink" minOccurs="0"/>
                <xsd:element ref="ns2:LegacyFolderLink" minOccurs="0"/>
                <xsd:element ref="ns6:LegacyPhysicalFormat" minOccurs="0"/>
                <xsd:element ref="ns4:_dlc_DocIdUrl" minOccurs="0"/>
                <xsd:element ref="ns4:_dlc_DocIdPersistId" minOccurs="0"/>
                <xsd:element ref="ns7:m975189f4ba442ecbf67d4147307b177" minOccurs="0"/>
                <xsd:element ref="ns4:TaxCatchAll" minOccurs="0"/>
                <xsd:element ref="ns4:TaxCatchAllLabel" minOccurs="0"/>
                <xsd:element ref="ns4:_dlc_DocId" minOccurs="0"/>
                <xsd:element ref="ns8:MediaServiceMetadata" minOccurs="0"/>
                <xsd:element ref="ns8:MediaServiceFastMetadata" minOccurs="0"/>
                <xsd:element ref="ns8:MediaServiceDateTaken" minOccurs="0"/>
                <xsd:element ref="ns4:SharedWithUsers" minOccurs="0"/>
                <xsd:element ref="ns4:SharedWithDetails" minOccurs="0"/>
                <xsd:element ref="ns8:CIRRUSPreviousRetentionPolicy" minOccurs="0"/>
                <xsd:element ref="ns8:LegacyCaseReferenceNumber" minOccurs="0"/>
                <xsd:element ref="ns8:MediaServiceEventHashCode" minOccurs="0"/>
                <xsd:element ref="ns8:MediaServiceGenerationTime" minOccurs="0"/>
                <xsd:element ref="ns8:MediaServiceAutoTags" minOccurs="0"/>
                <xsd:element ref="ns8:MediaServiceOCR" minOccurs="0"/>
                <xsd:element ref="ns8:MediaServiceAutoKeyPoints" minOccurs="0"/>
                <xsd:element ref="ns8: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7a7830-db79-4a49-bf27-2aff92a2201a" elementFormDefault="qualified">
    <xsd:import namespace="http://schemas.microsoft.com/office/2006/documentManagement/types"/>
    <xsd:import namespace="http://schemas.microsoft.com/office/infopath/2007/PartnerControls"/>
    <xsd:element name="ExternallyShared" ma:index="2" nillable="true" ma:displayName="External" ma:description="Used with SPFX field customizer, displays if the item is externally shared" ma:hidden="true" ma:internalName="ExternallyShared">
      <xsd:simpleType>
        <xsd:restriction base="dms:Text"/>
      </xsd:simpleType>
    </xsd:element>
    <xsd:element name="LegacyDocumentType" ma:index="15" nillable="true" ma:displayName="Legacy Document Type" ma:internalName="LegacyDocumentType">
      <xsd:simpleType>
        <xsd:restriction base="dms:Text">
          <xsd:maxLength value="255"/>
        </xsd:restriction>
      </xsd:simpleType>
    </xsd:element>
    <xsd:element name="LegacyFileplanTarget" ma:index="16" nillable="true" ma:displayName="Legacy Fileplan Target" ma:internalName="LegacyFileplanTarget">
      <xsd:simpleType>
        <xsd:restriction base="dms:Text">
          <xsd:maxLength value="255"/>
        </xsd:restriction>
      </xsd:simpleType>
    </xsd:element>
    <xsd:element name="LegacyNumericClass" ma:index="17" nillable="true" ma:displayName="Legacy Numeric Class" ma:internalName="LegacyNumericClass">
      <xsd:simpleType>
        <xsd:restriction base="dms:Text">
          <xsd:maxLength value="255"/>
        </xsd:restriction>
      </xsd:simpleType>
    </xsd:element>
    <xsd:element name="LegacyFolderType" ma:index="18" nillable="true" ma:displayName="Legacy Folder Type" ma:internalName="LegacyFolderType">
      <xsd:simpleType>
        <xsd:restriction base="dms:Text">
          <xsd:maxLength value="255"/>
        </xsd:restriction>
      </xsd:simpleType>
    </xsd:element>
    <xsd:element name="LegacyRecordFolderIdentifier" ma:index="19" nillable="true" ma:displayName="Legacy Record Folder Identifier" ma:internalName="LegacyRecordFolderIdentifier">
      <xsd:simpleType>
        <xsd:restriction base="dms:Text">
          <xsd:maxLength value="255"/>
        </xsd:restriction>
      </xsd:simpleType>
    </xsd:element>
    <xsd:element name="LegacyCopyright" ma:index="20" nillable="true" ma:displayName="Legacy Copyright" ma:internalName="LegacyCopyright">
      <xsd:simpleType>
        <xsd:restriction base="dms:Text">
          <xsd:maxLength value="255"/>
        </xsd:restriction>
      </xsd:simpleType>
    </xsd:element>
    <xsd:element name="LegacyLastModifiedDate" ma:index="21" nillable="true" ma:displayName="Legacy Last Modified Date" ma:format="DateTime" ma:internalName="LegacyLastModifiedDate">
      <xsd:simpleType>
        <xsd:restriction base="dms:DateTime"/>
      </xsd:simpleType>
    </xsd:element>
    <xsd:element name="LegacyModifier" ma:index="22" nillable="true" ma:displayName="Legacy Modifier" ma:SharePointGroup="0" ma:internalName="LegacyModifi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23" nillable="true" ma:displayName="Legacy Folder" ma:internalName="LegacyFolder">
      <xsd:simpleType>
        <xsd:restriction base="dms:Text">
          <xsd:maxLength value="255"/>
        </xsd:restriction>
      </xsd:simpleType>
    </xsd:element>
    <xsd:element name="LegacyContentType" ma:index="24" nillable="true" ma:displayName="Legacy Content Type" ma:internalName="LegacyContentType">
      <xsd:simpleType>
        <xsd:restriction base="dms:Text">
          <xsd:maxLength value="255"/>
        </xsd:restriction>
      </xsd:simpleType>
    </xsd:element>
    <xsd:element name="LegacyExpiryReviewDate" ma:index="25" nillable="true" ma:displayName="Legacy Expiry Review Date" ma:format="DateTime" ma:internalName="LegacyExpiryReviewDate">
      <xsd:simpleType>
        <xsd:restriction base="dms:DateTime"/>
      </xsd:simpleType>
    </xsd:element>
    <xsd:element name="LegacyLastActionDate" ma:index="26" nillable="true" ma:displayName="Legacy Last Action Date" ma:format="DateTime" ma:internalName="LegacyLastActionDate">
      <xsd:simpleType>
        <xsd:restriction base="dms:DateTime"/>
      </xsd:simpleType>
    </xsd:element>
    <xsd:element name="LegacyProtectiveMarking" ma:index="27" nillable="true" ma:displayName="Legacy Protective Marking" ma:internalName="LegacyProtectiveMarking">
      <xsd:simpleType>
        <xsd:restriction base="dms:Text">
          <xsd:maxLength value="255"/>
        </xsd:restriction>
      </xsd:simpleType>
    </xsd:element>
    <xsd:element name="LegacyTags" ma:index="28" nillable="true" ma:displayName="Legacy Tags" ma:internalName="LegacyTags">
      <xsd:simpleType>
        <xsd:restriction base="dms:Note">
          <xsd:maxLength value="255"/>
        </xsd:restriction>
      </xsd:simpleType>
    </xsd:element>
    <xsd:element name="LegacyReferencesFromOtherItems" ma:index="29" nillable="true" ma:displayName="Legacy References From Other Items" ma:internalName="LegacyReferencesFromOtherItems">
      <xsd:simpleType>
        <xsd:restriction base="dms:Text">
          <xsd:maxLength value="255"/>
        </xsd:restriction>
      </xsd:simpleType>
    </xsd:element>
    <xsd:element name="LegacyStatusonTransfer" ma:index="30" nillable="true" ma:displayName="Legacy Status on Transfer" ma:internalName="LegacyStatusonTransfer">
      <xsd:simpleType>
        <xsd:restriction base="dms:Text">
          <xsd:maxLength value="255"/>
        </xsd:restriction>
      </xsd:simpleType>
    </xsd:element>
    <xsd:element name="LegacyDateClosed" ma:index="31" nillable="true" ma:displayName="Legacy Date Closed" ma:format="DateOnly" ma:internalName="LegacyDateClosed">
      <xsd:simpleType>
        <xsd:restriction base="dms:DateTime"/>
      </xsd:simpleType>
    </xsd:element>
    <xsd:element name="LegacyRecordCategoryIdentifier" ma:index="32" nillable="true" ma:displayName="Legacy Record Category Identifier" ma:internalName="LegacyRecordCategoryIdentifier">
      <xsd:simpleType>
        <xsd:restriction base="dms:Text">
          <xsd:maxLength value="255"/>
        </xsd:restriction>
      </xsd:simpleType>
    </xsd:element>
    <xsd:element name="LegacyDispositionAsOfDate" ma:index="33" nillable="true" ma:displayName="Legacy Disposition as of Date" ma:format="DateOnly" ma:internalName="LegacyDispositionAsOfDate">
      <xsd:simpleType>
        <xsd:restriction base="dms:DateTime"/>
      </xsd:simpleType>
    </xsd:element>
    <xsd:element name="LegacyHomeLocation" ma:index="34" nillable="true" ma:displayName="Legacy Home Location" ma:internalName="LegacyHomeLocation">
      <xsd:simpleType>
        <xsd:restriction base="dms:Text">
          <xsd:maxLength value="255"/>
        </xsd:restriction>
      </xsd:simpleType>
    </xsd:element>
    <xsd:element name="LegacyCurrentLocation" ma:index="35" nillable="true" ma:displayName="Legacy Current Location" ma:internalName="LegacyCurrentLocation">
      <xsd:simpleType>
        <xsd:restriction base="dms:Text">
          <xsd:maxLength value="255"/>
        </xsd:restriction>
      </xsd:simpleType>
    </xsd:element>
    <xsd:element name="LegacyReferencesToOtherItems" ma:index="47" nillable="true" ma:displayName="Legacy References To Other Items" ma:internalName="LegacyReferencesToOtherItems">
      <xsd:simpleType>
        <xsd:restriction base="dms:Note">
          <xsd:maxLength value="255"/>
        </xsd:restriction>
      </xsd:simpleType>
    </xsd:element>
    <xsd:element name="LegacyCustodian" ma:index="48" nillable="true" ma:displayName="Legacy Custodian" ma:internalName="LegacyCustodian">
      <xsd:simpleType>
        <xsd:restriction base="dms:Note">
          <xsd:maxLength value="255"/>
        </xsd:restriction>
      </xsd:simpleType>
    </xsd:element>
    <xsd:element name="LegacyAdditionalAuthors" ma:index="49" nillable="true" ma:displayName="Legacy Additional Authors" ma:internalName="LegacyAdditionalAuthors">
      <xsd:simpleType>
        <xsd:restriction base="dms:Note">
          <xsd:maxLength value="255"/>
        </xsd:restriction>
      </xsd:simpleType>
    </xsd:element>
    <xsd:element name="LegacyDocumentLink" ma:index="50" nillable="true" ma:displayName="Legacy Document Link" ma:internalName="LegacyDocumentLink">
      <xsd:simpleType>
        <xsd:restriction base="dms:Text">
          <xsd:maxLength value="255"/>
        </xsd:restriction>
      </xsd:simpleType>
    </xsd:element>
    <xsd:element name="LegacyFolderLink" ma:index="51" nillable="true" ma:displayName="Legacy Folder Link" ma:internalName="LegacyFolder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Document_x0020_Notes" ma:index="3" nillable="true" ma:displayName="Document Notes" ma:internalName="Document_0x0020_Notes">
      <xsd:simpleType>
        <xsd:restriction base="dms:Note">
          <xsd:maxLength value="255"/>
        </xsd:restriction>
      </xsd:simpleType>
    </xsd:element>
    <xsd:element name="Handling_x0020_Instructions" ma:index="5" nillable="true" ma:displayName="Handling Instructions" ma:internalName="Handling_x0020_Instructions">
      <xsd:simpleType>
        <xsd:restriction base="dms:Text">
          <xsd:maxLength value="255"/>
        </xsd:restriction>
      </xsd:simpleType>
    </xsd:element>
    <xsd:element name="Government_x0020_Body" ma:index="7" nillable="true" ma:displayName="Government Body" ma:default="BEIS" ma:internalName="Government_x0020_Body">
      <xsd:simpleType>
        <xsd:restriction base="dms:Text">
          <xsd:maxLength value="255"/>
        </xsd:restriction>
      </xsd:simpleType>
    </xsd:element>
    <xsd:element name="Date_x0020_Opened" ma:index="10" nillable="true" ma:displayName="Date Opened" ma:default="[Today]" ma:format="DateOnly" ma:internalName="Date_x0020_Opened">
      <xsd:simpleType>
        <xsd:restriction base="dms:DateTime"/>
      </xsd:simpleType>
    </xsd:element>
    <xsd:element name="Date_x0020_Closed" ma:index="11" nillable="true" ma:displayName="Date Closed" ma:format="DateOnly" ma:internalName="Date_x0020_Closed">
      <xsd:simpleType>
        <xsd:restriction base="dms:DateTime"/>
      </xsd:simpleType>
    </xsd:element>
    <xsd:element name="CIRRUSPreviousLocation" ma:index="13" nillable="true" ma:displayName="Previous Location" ma:description="The location the document previously resided in." ma:internalName="CIRRUSPreviousLocation">
      <xsd:simpleType>
        <xsd:restriction base="dms:Text">
          <xsd:maxLength value="255"/>
        </xsd:restriction>
      </xsd:simpleType>
    </xsd:element>
    <xsd:element name="CIRRUSPreviousID" ma:index="14" nillable="true" ma:displayName="Previous Id" ma:description="The id of the document in its previous location." ma:internalName="CIRRUSPrevious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4"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6" nillable="true" ma:displayName="Descriptor" ma:format="Dropdown" ma:indexed="true" ma:internalName="Descriptor">
      <xsd:simpleType>
        <xsd:restriction base="dms:Choice">
          <xsd:enumeration value="COMMERCIAL"/>
          <xsd:enumeration value="PERSONAL"/>
          <xsd:enumeration value="LOCSEN"/>
        </xsd:restriction>
      </xsd:simpleType>
    </xsd:element>
    <xsd:element name="National_x0020_Caveat" ma:index="12" nillable="true" ma:displayName="National Caveat" ma:default="" ma:format="Dropdown" ma:indexed="true" ma:internalName="National_x0020_Caveat">
      <xsd:simpleType>
        <xsd:restriction base="dms:Choice">
          <xsd:enumeration value="UK EYES ONLY"/>
        </xsd:restriction>
      </xsd:simpleType>
    </xsd:element>
    <xsd:element name="_dlc_DocIdUrl" ma:index="5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4" nillable="true" ma:displayName="Persist ID" ma:description="Keep ID on add." ma:hidden="true" ma:internalName="_dlc_DocIdPersistId" ma:readOnly="true">
      <xsd:simpleType>
        <xsd:restriction base="dms:Boolean"/>
      </xsd:simpleType>
    </xsd:element>
    <xsd:element name="TaxCatchAll" ma:index="60" nillable="true" ma:displayName="Taxonomy Catch All Column" ma:hidden="true" ma:list="{7a443858-fa6e-4cf2-b840-4d0a346eeaf3}" ma:internalName="TaxCatchAll" ma:showField="CatchAllData"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TaxCatchAllLabel" ma:index="61" nillable="true" ma:displayName="Taxonomy Catch All Column1" ma:hidden="true" ma:list="{7a443858-fa6e-4cf2-b840-4d0a346eeaf3}" ma:internalName="TaxCatchAllLabel" ma:readOnly="true" ma:showField="CatchAllDataLabel"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_dlc_DocId" ma:index="62" nillable="true" ma:displayName="Document ID Value" ma:description="The value of the document ID assigned to this item." ma:internalName="_dlc_DocId" ma:readOnly="true">
      <xsd:simpleType>
        <xsd:restriction base="dms:Text"/>
      </xsd:simpleType>
    </xsd:element>
    <xsd:element name="SharedWithUsers" ma:index="6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6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9"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72083e-e40c-4314-b43a-827352a1ed2c" elementFormDefault="qualified">
    <xsd:import namespace="http://schemas.microsoft.com/office/2006/documentManagement/types"/>
    <xsd:import namespace="http://schemas.microsoft.com/office/infopath/2007/PartnerControls"/>
    <xsd:element name="LegacyDateFileReceived" ma:index="36" nillable="true" ma:displayName="Legacy Date File Received" ma:format="DateOnly" ma:internalName="LegacyDateFileReceived">
      <xsd:simpleType>
        <xsd:restriction base="dms:DateTime"/>
      </xsd:simpleType>
    </xsd:element>
    <xsd:element name="LegacyDateFileRequested" ma:index="37" nillable="true" ma:displayName="Legacy Date File Requested" ma:format="DateOnly" ma:internalName="LegacyDateFileRequested">
      <xsd:simpleType>
        <xsd:restriction base="dms:DateTime"/>
      </xsd:simpleType>
    </xsd:element>
    <xsd:element name="LegacyDateFileReturned" ma:index="38" nillable="true" ma:displayName="Legacy Date File Returned" ma:format="DateOnly" ma:internalName="LegacyDateFileReturned">
      <xsd:simpleType>
        <xsd:restriction base="dms:DateTime"/>
      </xsd:simpleType>
    </xsd:element>
    <xsd:element name="LegacyMinister" ma:index="39" nillable="true" ma:displayName="Legacy Minister" ma:internalName="LegacyMinister">
      <xsd:simpleType>
        <xsd:restriction base="dms:Text">
          <xsd:maxLength value="255"/>
        </xsd:restriction>
      </xsd:simpleType>
    </xsd:element>
    <xsd:element name="LegacyMP" ma:index="40" nillable="true" ma:displayName="Legacy MP" ma:internalName="LegacyMP">
      <xsd:simpleType>
        <xsd:restriction base="dms:Text">
          <xsd:maxLength value="255"/>
        </xsd:restriction>
      </xsd:simpleType>
    </xsd:element>
    <xsd:element name="LegacyFolderNotes" ma:index="41" nillable="true" ma:displayName="Legacy Folder Notes" ma:internalName="LegacyFolderNotes">
      <xsd:simpleType>
        <xsd:restriction base="dms:Note">
          <xsd:maxLength value="255"/>
        </xsd:restriction>
      </xsd:simpleType>
    </xsd:element>
    <xsd:element name="LegacyPhysicalItemLocation" ma:index="42" nillable="true" ma:displayName="Legacy Physical Item Location" ma:format="Dropdown" ma:internalName="LegacyPhysicalItemLocation">
      <xsd:simpleType>
        <xsd:restriction base="dms:Choice">
          <xsd:enumeration value="Off-Site"/>
          <xsd:enumeration value="TNA"/>
          <xsd:enumeration value="DECC"/>
        </xsd:restriction>
      </xsd:simpleType>
    </xsd:element>
    <xsd:element name="LegacyRequestType" ma:index="43" nillable="true" ma:displayName="Legacy Request Type" ma:format="Dropdown" ma:internalName="LegacyRequestType">
      <xsd:simpleType>
        <xsd:restriction base="dms:Choice">
          <xsd:enumeration value="FOI"/>
          <xsd:enumeration value="EIR"/>
          <xsd:enumeration value="PQ"/>
          <xsd:enumeration value="MC"/>
        </xsd:restriction>
      </xsd:simpleType>
    </xsd:element>
    <xsd:element name="LegacyDescriptor" ma:index="44" nillable="true" ma:displayName="Legacy Descriptor" ma:internalName="LegacyDescriptor">
      <xsd:simpleType>
        <xsd:restriction base="dms:Note">
          <xsd:maxLength value="255"/>
        </xsd:restriction>
      </xsd:simpleType>
    </xsd:element>
    <xsd:element name="LegacyFolderDocumentID" ma:index="45" nillable="true" ma:displayName="Legacy Folder Document ID" ma:internalName="LegacyFolderDocumentID">
      <xsd:simpleType>
        <xsd:restriction base="dms:Text">
          <xsd:maxLength value="255"/>
        </xsd:restriction>
      </xsd:simpleType>
    </xsd:element>
    <xsd:element name="LegacyDocumentID" ma:index="46" nillable="true" ma:displayName="Legacy Document ID" ma:internalName="LegacyDocumentID">
      <xsd:simpleType>
        <xsd:restriction base="dms:Text">
          <xsd:maxLength value="255"/>
        </xsd:restriction>
      </xsd:simpleType>
    </xsd:element>
    <xsd:element name="LegacyPhysicalFormat" ma:index="52" nillable="true" ma:displayName="Legacy Physical Format" ma:default="0" ma:internalName="LegacyPhysicalForma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63a4c1-1bb4-49f2-a011-9c776a7eed2a" elementFormDefault="qualified">
    <xsd:import namespace="http://schemas.microsoft.com/office/2006/documentManagement/types"/>
    <xsd:import namespace="http://schemas.microsoft.com/office/infopath/2007/PartnerControls"/>
    <xsd:element name="m975189f4ba442ecbf67d4147307b177" ma:index="59" nillable="true" ma:taxonomy="true" ma:internalName="m975189f4ba442ecbf67d4147307b177" ma:taxonomyFieldName="Business_x0020_Unit" ma:displayName="Business Unit" ma:default=""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e0bc86b-c382-43bf-8f28-77bb1dfbad92" elementFormDefault="qualified">
    <xsd:import namespace="http://schemas.microsoft.com/office/2006/documentManagement/types"/>
    <xsd:import namespace="http://schemas.microsoft.com/office/infopath/2007/PartnerControls"/>
    <xsd:element name="MediaServiceMetadata" ma:index="65" nillable="true" ma:displayName="MediaServiceMetadata" ma:hidden="true" ma:internalName="MediaServiceMetadata" ma:readOnly="true">
      <xsd:simpleType>
        <xsd:restriction base="dms:Note"/>
      </xsd:simpleType>
    </xsd:element>
    <xsd:element name="MediaServiceFastMetadata" ma:index="66" nillable="true" ma:displayName="MediaServiceFastMetadata" ma:hidden="true" ma:internalName="MediaServiceFastMetadata" ma:readOnly="true">
      <xsd:simpleType>
        <xsd:restriction base="dms:Note"/>
      </xsd:simpleType>
    </xsd:element>
    <xsd:element name="MediaServiceDateTaken" ma:index="67" nillable="true" ma:displayName="MediaServiceDateTaken" ma:hidden="true" ma:internalName="MediaServiceDateTaken" ma:readOnly="true">
      <xsd:simpleType>
        <xsd:restriction base="dms:Text"/>
      </xsd:simpleType>
    </xsd:element>
    <xsd:element name="CIRRUSPreviousRetentionPolicy" ma:index="70" nillable="true" ma:displayName="Previous Retention Policy" ma:internalName="CIRRUSPreviousRetentionPolicy">
      <xsd:simpleType>
        <xsd:restriction base="dms:Note">
          <xsd:maxLength value="255"/>
        </xsd:restriction>
      </xsd:simpleType>
    </xsd:element>
    <xsd:element name="LegacyCaseReferenceNumber" ma:index="71" nillable="true" ma:displayName="Legacy Case Reference Number" ma:internalName="LegacyCaseReferenceNumber">
      <xsd:simpleType>
        <xsd:restriction base="dms:Note">
          <xsd:maxLength value="255"/>
        </xsd:restriction>
      </xsd:simpleType>
    </xsd:element>
    <xsd:element name="MediaServiceEventHashCode" ma:index="72" nillable="true" ma:displayName="MediaServiceEventHashCode" ma:hidden="true" ma:internalName="MediaServiceEventHashCode" ma:readOnly="true">
      <xsd:simpleType>
        <xsd:restriction base="dms:Text"/>
      </xsd:simpleType>
    </xsd:element>
    <xsd:element name="MediaServiceGenerationTime" ma:index="73" nillable="true" ma:displayName="MediaServiceGenerationTime" ma:hidden="true" ma:internalName="MediaServiceGenerationTime" ma:readOnly="true">
      <xsd:simpleType>
        <xsd:restriction base="dms:Text"/>
      </xsd:simpleType>
    </xsd:element>
    <xsd:element name="MediaServiceAutoTags" ma:index="74" nillable="true" ma:displayName="Tags" ma:internalName="MediaServiceAutoTags" ma:readOnly="true">
      <xsd:simpleType>
        <xsd:restriction base="dms:Text"/>
      </xsd:simpleType>
    </xsd:element>
    <xsd:element name="MediaServiceOCR" ma:index="75" nillable="true" ma:displayName="Extracted Text" ma:internalName="MediaServiceOCR" ma:readOnly="true">
      <xsd:simpleType>
        <xsd:restriction base="dms:Note">
          <xsd:maxLength value="255"/>
        </xsd:restriction>
      </xsd:simpleType>
    </xsd:element>
    <xsd:element name="MediaServiceAutoKeyPoints" ma:index="76" nillable="true" ma:displayName="MediaServiceAutoKeyPoints" ma:hidden="true" ma:internalName="MediaServiceAutoKeyPoints" ma:readOnly="true">
      <xsd:simpleType>
        <xsd:restriction base="dms:Note"/>
      </xsd:simpleType>
    </xsd:element>
    <xsd:element name="MediaServiceKeyPoints" ma:index="7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7F76555-12C6-4580-8B80-8205FBD7BDD5}">
  <ds:schemaRefs>
    <ds:schemaRef ds:uri="a172083e-e40c-4314-b43a-827352a1ed2c"/>
    <ds:schemaRef ds:uri="http://schemas.microsoft.com/office/2006/documentManagement/types"/>
    <ds:schemaRef ds:uri="http://schemas.microsoft.com/office/infopath/2007/PartnerControls"/>
    <ds:schemaRef ds:uri="b67a7830-db79-4a49-bf27-2aff92a2201a"/>
    <ds:schemaRef ds:uri="a8f60570-4bd3-4f2b-950b-a996de8ab151"/>
    <ds:schemaRef ds:uri="http://purl.org/dc/elements/1.1/"/>
    <ds:schemaRef ds:uri="http://schemas.microsoft.com/office/2006/metadata/properties"/>
    <ds:schemaRef ds:uri="http://schemas.openxmlformats.org/package/2006/metadata/core-properties"/>
    <ds:schemaRef ds:uri="c963a4c1-1bb4-49f2-a011-9c776a7eed2a"/>
    <ds:schemaRef ds:uri="1e0bc86b-c382-43bf-8f28-77bb1dfbad92"/>
    <ds:schemaRef ds:uri="http://purl.org/dc/terms/"/>
    <ds:schemaRef ds:uri="0063f72e-ace3-48fb-9c1f-5b513408b31f"/>
    <ds:schemaRef ds:uri="b413c3fd-5a3b-4239-b985-69032e371c04"/>
    <ds:schemaRef ds:uri="http://www.w3.org/XML/1998/namespace"/>
    <ds:schemaRef ds:uri="http://purl.org/dc/dcmitype/"/>
  </ds:schemaRefs>
</ds:datastoreItem>
</file>

<file path=customXml/itemProps2.xml><?xml version="1.0" encoding="utf-8"?>
<ds:datastoreItem xmlns:ds="http://schemas.openxmlformats.org/officeDocument/2006/customXml" ds:itemID="{A8EB2474-C964-4491-A270-15D2C79FAECB}">
  <ds:schemaRefs>
    <ds:schemaRef ds:uri="http://schemas.microsoft.com/sharepoint/v3/contenttype/forms"/>
  </ds:schemaRefs>
</ds:datastoreItem>
</file>

<file path=customXml/itemProps3.xml><?xml version="1.0" encoding="utf-8"?>
<ds:datastoreItem xmlns:ds="http://schemas.openxmlformats.org/officeDocument/2006/customXml" ds:itemID="{86F42E68-5279-4901-99A9-CCC91A057D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7a7830-db79-4a49-bf27-2aff92a2201a"/>
    <ds:schemaRef ds:uri="b413c3fd-5a3b-4239-b985-69032e371c04"/>
    <ds:schemaRef ds:uri="0063f72e-ace3-48fb-9c1f-5b513408b31f"/>
    <ds:schemaRef ds:uri="a8f60570-4bd3-4f2b-950b-a996de8ab151"/>
    <ds:schemaRef ds:uri="a172083e-e40c-4314-b43a-827352a1ed2c"/>
    <ds:schemaRef ds:uri="c963a4c1-1bb4-49f2-a011-9c776a7eed2a"/>
    <ds:schemaRef ds:uri="1e0bc86b-c382-43bf-8f28-77bb1dfbad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D319934-C477-46EC-9B7F-20708EDC7BF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vt:i4>
      </vt:variant>
    </vt:vector>
  </HeadingPairs>
  <TitlesOfParts>
    <vt:vector size="16" baseType="lpstr">
      <vt:lpstr>Introduction</vt:lpstr>
      <vt:lpstr>Summary &amp; Table 1</vt:lpstr>
      <vt:lpstr>Table 2</vt:lpstr>
      <vt:lpstr>Table 3</vt:lpstr>
      <vt:lpstr>Graph interpretation</vt:lpstr>
      <vt:lpstr>Total</vt:lpstr>
      <vt:lpstr>CHP</vt:lpstr>
      <vt:lpstr>Solar Thermal</vt:lpstr>
      <vt:lpstr>Biomass</vt:lpstr>
      <vt:lpstr>Deep Geothermal</vt:lpstr>
      <vt:lpstr>Biomethane and large biogas</vt:lpstr>
      <vt:lpstr>Small and medium biogas</vt:lpstr>
      <vt:lpstr>Large heat pump</vt:lpstr>
      <vt:lpstr>Small heat pump</vt:lpstr>
      <vt:lpstr>Glossary</vt:lpstr>
      <vt:lpstr>'Table 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2017-07-28T15:07:54Z</dcterms:created>
  <dcterms:modified xsi:type="dcterms:W3CDTF">2020-11-23T15:37:38Z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0x010100BCF72EEBAFC152448C4E459EB4B5B317</vt:lpwstr>
  </property>
  <property fmtid="{D5CDD505-2E9C-101B-9397-08002B2CF9AE}" pid="3" name="_dlc_DocIdItemGuid">
    <vt:lpwstr>6bf0284d-70b3-40e7-a947-6eb10ee7713a</vt:lpwstr>
  </property>
  <property fmtid="{D5CDD505-2E9C-101B-9397-08002B2CF9AE}" pid="4" name="Business Unit">
    <vt:lpwstr>197;#RHI and Heat in Buildings|b45212cb-fb01-4d33-a19d-8398419bacb2</vt:lpwstr>
  </property>
  <property fmtid="{D5CDD505-2E9C-101B-9397-08002B2CF9AE}" pid="5" name="AuthorIds_UIVersion_6">
    <vt:lpwstr>13894</vt:lpwstr>
  </property>
  <property fmtid="{D5CDD505-2E9C-101B-9397-08002B2CF9AE}" pid="6" name="AuthorIds_UIVersion_9">
    <vt:lpwstr>4538</vt:lpwstr>
  </property>
  <property fmtid="{D5CDD505-2E9C-101B-9397-08002B2CF9AE}" pid="7" name="AuthorIds_UIVersion_13">
    <vt:lpwstr>22857</vt:lpwstr>
  </property>
  <property fmtid="{D5CDD505-2E9C-101B-9397-08002B2CF9AE}" pid="8" name="AuthorIds_UIVersion_1">
    <vt:lpwstr>13894</vt:lpwstr>
  </property>
  <property fmtid="{D5CDD505-2E9C-101B-9397-08002B2CF9AE}" pid="9" name="AuthorIds_UIVersion_5">
    <vt:lpwstr>13894</vt:lpwstr>
  </property>
  <property fmtid="{D5CDD505-2E9C-101B-9397-08002B2CF9AE}" pid="10" name="AuthorIds_UIVersion_12">
    <vt:lpwstr>12485</vt:lpwstr>
  </property>
  <property fmtid="{D5CDD505-2E9C-101B-9397-08002B2CF9AE}" pid="11" name="AuthorIds_UIVersion_14">
    <vt:lpwstr>22857</vt:lpwstr>
  </property>
  <property fmtid="{D5CDD505-2E9C-101B-9397-08002B2CF9AE}" pid="12" name="AuthorIds_UIVersion_7">
    <vt:lpwstr>12485</vt:lpwstr>
  </property>
  <property fmtid="{D5CDD505-2E9C-101B-9397-08002B2CF9AE}" pid="13" name="MSIP_Label_ba62f585-b40f-4ab9-bafe-39150f03d124_Enabled">
    <vt:lpwstr>true</vt:lpwstr>
  </property>
  <property fmtid="{D5CDD505-2E9C-101B-9397-08002B2CF9AE}" pid="14" name="MSIP_Label_ba62f585-b40f-4ab9-bafe-39150f03d124_SetDate">
    <vt:lpwstr>2019-09-23T10:17:43Z</vt:lpwstr>
  </property>
  <property fmtid="{D5CDD505-2E9C-101B-9397-08002B2CF9AE}" pid="15" name="MSIP_Label_ba62f585-b40f-4ab9-bafe-39150f03d124_Method">
    <vt:lpwstr>Standard</vt:lpwstr>
  </property>
  <property fmtid="{D5CDD505-2E9C-101B-9397-08002B2CF9AE}" pid="16" name="MSIP_Label_ba62f585-b40f-4ab9-bafe-39150f03d124_Name">
    <vt:lpwstr>OFFICIAL</vt:lpwstr>
  </property>
  <property fmtid="{D5CDD505-2E9C-101B-9397-08002B2CF9AE}" pid="17" name="MSIP_Label_ba62f585-b40f-4ab9-bafe-39150f03d124_SiteId">
    <vt:lpwstr>cbac7005-02c1-43eb-b497-e6492d1b2dd8</vt:lpwstr>
  </property>
  <property fmtid="{D5CDD505-2E9C-101B-9397-08002B2CF9AE}" pid="18" name="MSIP_Label_ba62f585-b40f-4ab9-bafe-39150f03d124_ActionId">
    <vt:lpwstr>284f8752-d895-42a4-9b6c-0000860c19e2</vt:lpwstr>
  </property>
  <property fmtid="{D5CDD505-2E9C-101B-9397-08002B2CF9AE}" pid="19" name="MSIP_Label_ba62f585-b40f-4ab9-bafe-39150f03d124_ContentBits">
    <vt:lpwstr>0</vt:lpwstr>
  </property>
  <property fmtid="{D5CDD505-2E9C-101B-9397-08002B2CF9AE}" pid="20" name="Order">
    <vt:r8>182200</vt:r8>
  </property>
  <property fmtid="{D5CDD505-2E9C-101B-9397-08002B2CF9AE}" pid="21" name="ComplianceAssetId">
    <vt:lpwstr/>
  </property>
</Properties>
</file>