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filterPrivacy="1" defaultThemeVersion="166925"/>
  <xr:revisionPtr revIDLastSave="0" documentId="13_ncr:40009_{4504AEDA-E52C-4F93-A50A-9A87416E44C7}" xr6:coauthVersionLast="41" xr6:coauthVersionMax="41" xr10:uidLastSave="{00000000-0000-0000-0000-000000000000}"/>
  <bookViews>
    <workbookView xWindow="324" yWindow="0" windowWidth="18888" windowHeight="12300"/>
  </bookViews>
  <sheets>
    <sheet name="Cover_sheet" sheetId="1" r:id="rId1"/>
    <sheet name="Contents" sheetId="2" r:id="rId2"/>
    <sheet name="Notes" sheetId="3" r:id="rId3"/>
    <sheet name="Table_EEA_01" sheetId="4" r:id="rId4"/>
    <sheet name="Table_EEA_02"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9" i="5" l="1"/>
  <c r="J50" i="5" s="1"/>
  <c r="I49" i="5"/>
  <c r="I50" i="5" s="1"/>
  <c r="H49" i="5"/>
  <c r="H50" i="5" s="1"/>
  <c r="G49" i="5"/>
  <c r="G50" i="5" s="1"/>
  <c r="F49" i="5"/>
  <c r="F50" i="5" s="1"/>
  <c r="E49" i="5"/>
  <c r="E50" i="5" s="1"/>
  <c r="D49" i="5"/>
  <c r="D50" i="5" s="1"/>
  <c r="C49" i="5"/>
  <c r="C50" i="5" s="1"/>
  <c r="J47" i="5"/>
  <c r="J48" i="5" s="1"/>
  <c r="I47" i="5"/>
  <c r="I48" i="5" s="1"/>
  <c r="H47" i="5"/>
  <c r="H48" i="5" s="1"/>
  <c r="G47" i="5"/>
  <c r="G48" i="5" s="1"/>
  <c r="F47" i="5"/>
  <c r="F48" i="5" s="1"/>
  <c r="E47" i="5"/>
  <c r="E48" i="5" s="1"/>
  <c r="D47" i="5"/>
  <c r="D48" i="5" s="1"/>
  <c r="C47" i="5"/>
  <c r="C48" i="5" s="1"/>
  <c r="I27" i="4"/>
  <c r="I28" i="4" s="1"/>
  <c r="H27" i="4"/>
  <c r="H28" i="4" s="1"/>
  <c r="G27" i="4"/>
  <c r="G28" i="4" s="1"/>
  <c r="F27" i="4"/>
  <c r="F28" i="4" s="1"/>
  <c r="E27" i="4"/>
  <c r="E28" i="4" s="1"/>
  <c r="D27" i="4"/>
  <c r="D28" i="4" s="1"/>
  <c r="C27" i="4"/>
  <c r="C28" i="4" s="1"/>
  <c r="B27" i="4"/>
  <c r="B28" i="4" s="1"/>
</calcChain>
</file>

<file path=xl/sharedStrings.xml><?xml version="1.0" encoding="utf-8"?>
<sst xmlns="http://schemas.openxmlformats.org/spreadsheetml/2006/main" count="190" uniqueCount="100">
  <si>
    <r>
      <t xml:space="preserve">Immigration Statistics
</t>
    </r>
    <r>
      <rPr>
        <sz val="20"/>
        <color rgb="FF0000FF"/>
        <rFont val="Arial"/>
        <family val="2"/>
      </rPr>
      <t>year ending September 2020</t>
    </r>
  </si>
  <si>
    <t>European Economic Area tables - EEA_01 and EEA_02</t>
  </si>
  <si>
    <r>
      <rPr>
        <b/>
        <sz val="12"/>
        <color rgb="FF000000"/>
        <rFont val="Arial"/>
        <family val="2"/>
      </rPr>
      <t>Published:</t>
    </r>
    <r>
      <rPr>
        <sz val="12"/>
        <color rgb="FF000000"/>
        <rFont val="Arial"/>
        <family val="2"/>
      </rPr>
      <t xml:space="preserve"> 26 November 2020</t>
    </r>
  </si>
  <si>
    <r>
      <t xml:space="preserve">Next update: </t>
    </r>
    <r>
      <rPr>
        <sz val="12"/>
        <color rgb="FF000000"/>
        <rFont val="Arial"/>
        <family val="2"/>
      </rPr>
      <t>25 February 2021</t>
    </r>
  </si>
  <si>
    <r>
      <rPr>
        <b/>
        <sz val="12"/>
        <color rgb="FF000000"/>
        <rFont val="Arial"/>
        <family val="2"/>
      </rPr>
      <t>Responsible Statistician:</t>
    </r>
    <r>
      <rPr>
        <sz val="12"/>
        <color rgb="FF000000"/>
        <rFont val="Arial"/>
        <family val="2"/>
      </rPr>
      <t xml:space="preserve"> Bex Newell</t>
    </r>
  </si>
  <si>
    <r>
      <rPr>
        <b/>
        <sz val="12"/>
        <color rgb="FF000000"/>
        <rFont val="Arial"/>
        <family val="2"/>
      </rPr>
      <t>Email:</t>
    </r>
    <r>
      <rPr>
        <sz val="12"/>
        <color rgb="FF000000"/>
        <rFont val="Arial"/>
        <family val="2"/>
      </rPr>
      <t xml:space="preserve"> </t>
    </r>
    <r>
      <rPr>
        <u/>
        <sz val="12"/>
        <color rgb="FF0000FF"/>
        <rFont val="Arial"/>
        <family val="2"/>
      </rPr>
      <t>MigrationStatsEnquiries@homeoffice.gov.uk</t>
    </r>
  </si>
  <si>
    <r>
      <rPr>
        <b/>
        <sz val="12"/>
        <color rgb="FF000000"/>
        <rFont val="Arial"/>
        <family val="2"/>
      </rPr>
      <t xml:space="preserve">Press enquiries: </t>
    </r>
    <r>
      <rPr>
        <sz val="12"/>
        <color rgb="FF000000"/>
        <rFont val="Arial"/>
        <family val="2"/>
      </rPr>
      <t>020 7035 3535</t>
    </r>
  </si>
  <si>
    <t>Crown copyright © 2020</t>
  </si>
  <si>
    <t>Contents</t>
  </si>
  <si>
    <t>Immigration statistics, year ending June 2020</t>
  </si>
  <si>
    <t>European Economic Area - Summary Tables</t>
  </si>
  <si>
    <t>To navigate to a specific summary table, select the title from the list below. For more detailed statistics, select the link to the "Detailed Data Table", below.  Note that this will require download of a separate file.</t>
  </si>
  <si>
    <t>Sheet</t>
  </si>
  <si>
    <t>Title</t>
  </si>
  <si>
    <t>Period covered</t>
  </si>
  <si>
    <t>National Statistics</t>
  </si>
  <si>
    <t>Next planned update</t>
  </si>
  <si>
    <t xml:space="preserve">Table EEA 01 </t>
  </si>
  <si>
    <t>Issue and refusal of residence documentation (excluding EU Settlement Scheme) to EEA nationals and their family members, annual summary</t>
  </si>
  <si>
    <t>2006 to Q3 2020</t>
  </si>
  <si>
    <t>Yes</t>
  </si>
  <si>
    <t>25 February 2021</t>
  </si>
  <si>
    <t>Table EEA_02</t>
  </si>
  <si>
    <t>Issue and refusal of residence documentation (excluding EU Settlement Scheme) to EEA nationals and their family members, annual summary - EU and non-EU nationals</t>
  </si>
  <si>
    <t>Additional visas datasets</t>
  </si>
  <si>
    <t>Dataset name</t>
  </si>
  <si>
    <t>Earlier data available at
(opens new file):</t>
  </si>
  <si>
    <t xml:space="preserve">Detailed dataset 1 </t>
  </si>
  <si>
    <t>Issue and refusal of residence documentation (excluding EU Settlement Scheme) to EEA nationals and their family members, by country of nationality</t>
  </si>
  <si>
    <t>European Economic Area (EEA)</t>
  </si>
  <si>
    <t>Notes</t>
  </si>
  <si>
    <t>These Summary Tables provide an overview of the latest statistics on entry clearance visas to the UK. More detailed data are available in the additional EEA datasets - see the Contents for details.</t>
  </si>
  <si>
    <r>
      <rPr>
        <sz val="12"/>
        <color rgb="FF000000"/>
        <rFont val="Arial"/>
        <family val="2"/>
      </rPr>
      <t xml:space="preserve">These data accompany the commentary published as part of the Home Office quarterly </t>
    </r>
    <r>
      <rPr>
        <u/>
        <sz val="12"/>
        <color rgb="FF0563C1"/>
        <rFont val="Arial"/>
        <family val="2"/>
      </rPr>
      <t>Immigration Statistics</t>
    </r>
    <r>
      <rPr>
        <sz val="12"/>
        <color rgb="FF000000"/>
        <rFont val="Arial"/>
        <family val="2"/>
      </rPr>
      <t xml:space="preserve"> release.</t>
    </r>
  </si>
  <si>
    <r>
      <rPr>
        <sz val="12"/>
        <color rgb="FF000000"/>
        <rFont val="Arial"/>
        <family val="2"/>
      </rPr>
      <t xml:space="preserve">More information on the terms and definitions used can be found in the </t>
    </r>
    <r>
      <rPr>
        <u/>
        <sz val="12"/>
        <color rgb="FF0563C1"/>
        <rFont val="Arial"/>
        <family val="2"/>
      </rPr>
      <t>User Guide to Home Office Immigration Statistics</t>
    </r>
    <r>
      <rPr>
        <sz val="12"/>
        <color rgb="FF000000"/>
        <rFont val="Arial"/>
        <family val="2"/>
      </rPr>
      <t>.</t>
    </r>
  </si>
  <si>
    <r>
      <t xml:space="preserve">The Home Office has carefully considered the benefits and risks of publishing the Immigration Statistics collection in this format. Further details can be found in the </t>
    </r>
    <r>
      <rPr>
        <u/>
        <sz val="12"/>
        <color rgb="FF0070C0"/>
        <rFont val="Arial"/>
        <family val="2"/>
      </rPr>
      <t>publishing detailed datasets in Immigration Statistics</t>
    </r>
    <r>
      <rPr>
        <sz val="12"/>
        <color rgb="FF000000"/>
        <rFont val="Arial"/>
        <family val="2"/>
      </rPr>
      <t xml:space="preserve"> document.</t>
    </r>
  </si>
  <si>
    <r>
      <rPr>
        <b/>
        <sz val="12"/>
        <color rgb="FF000000"/>
        <rFont val="Arial"/>
        <family val="2"/>
      </rPr>
      <t>Grants</t>
    </r>
    <r>
      <rPr>
        <sz val="12"/>
        <color rgb="FF000000"/>
        <rFont val="Arial"/>
        <family val="2"/>
      </rPr>
      <t>: The issue of documentation under the Immigration (EEA) Regulations 2006 to EEA nationals and their family members after 30th April 2006.</t>
    </r>
  </si>
  <si>
    <r>
      <rPr>
        <b/>
        <sz val="12"/>
        <color rgb="FF000000"/>
        <rFont val="Arial"/>
        <family val="2"/>
      </rPr>
      <t>Registration certificates and residence card</t>
    </r>
    <r>
      <rPr>
        <sz val="12"/>
        <color rgb="FF000000"/>
        <rFont val="Arial"/>
        <family val="2"/>
      </rPr>
      <t>s reflect documents issued to confirm a treaty right as a EEA national or confirm status as a family member of an EEA national; see Glossary of Terms.</t>
    </r>
  </si>
  <si>
    <r>
      <rPr>
        <b/>
        <sz val="12"/>
        <color rgb="FF000000"/>
        <rFont val="Arial"/>
        <family val="2"/>
      </rPr>
      <t>Documents certifying permanent residence and permanent residence cards</t>
    </r>
    <r>
      <rPr>
        <sz val="12"/>
        <color rgb="FF000000"/>
        <rFont val="Arial"/>
        <family val="2"/>
      </rPr>
      <t xml:space="preserve"> reflect documents issued to EEA and non-EEA nationals for an indefinite period after 5 years living in the UK; see Glossary of Terms.</t>
    </r>
  </si>
  <si>
    <r>
      <t>These data include decisions in requests for derivative rights of residence however such cases are not readily identifiable in the available data</t>
    </r>
    <r>
      <rPr>
        <sz val="12"/>
        <color rgb="FFFF0000"/>
        <rFont val="Arial"/>
        <family val="2"/>
      </rPr>
      <t xml:space="preserve"> </t>
    </r>
    <r>
      <rPr>
        <sz val="12"/>
        <color rgb="FF000000"/>
        <rFont val="Arial"/>
        <family val="2"/>
      </rPr>
      <t>before 2012. More information regarding derivative residence rights can be found at:</t>
    </r>
  </si>
  <si>
    <t>https://www.gov.uk/government/uploads/system/uploads/attachment_data/file/488448/Derivative_rights_of_residence_v2.0_ext_clean.pdf</t>
  </si>
  <si>
    <t>Figures for 2004 and 2005, while generally comparable to later years, are based on data relating to cases dealt with under the 2000 European Economic Area Regulations. These data were previously published in table 4.4 of the Control of Immigration Statistics command paper for 2006. The 2000 European Economic Area Regulations were replaced on the 30 April 2006 by the Immigration (EEA) Regulations 2006.</t>
  </si>
  <si>
    <t>In 2011 a pre-consideration sift of applications for residence documentation was introduced. Applications without the required information or documentation are rejected as invalid prior to substantive consideration and returned to the applicant. The pre-consideration sift was discontinued in late 2012.</t>
  </si>
  <si>
    <t>In 2008 there were more applications rejected as invalid prior to substantive consideration than in previous years, before implementation of the pre-consideration sift in 2011. These applications were rejected because they were based on sections of European law that were irrelevant to the applicant’s existing immigration status.</t>
  </si>
  <si>
    <t>After 12 November 2015 a person applying for naturalisation who is claiming to have permanent residence as an EEA national or the family member of an EEA national must provide a permanent residence card (PRC) or a document certifying permanent residence (DPRC) issued under the Immigration (European Economic Area) Regulations 2006 as evidence that they meet the requirement to be free of immigration time restrictions.</t>
  </si>
  <si>
    <t>From 19 May 2016, a person in the UK with a right of permanent residence here under EU law must hold a document certifying permanent residence or a permanent residence card issued under the Immigration (European Economic Area) Regulations 2006 in order to show they meet the requirement of being “present and settled in the UK” if they wish to sponsor a partner application under the family Immigration Rules.</t>
  </si>
  <si>
    <t>In April 2017 updated guidance regarding rejection of applications for EEA documents as invalid where documentation, other evidence or the application fee are not received with a completed application form were issued in 'Processes and procedures for EEA documentation applications' (Version 6.0).</t>
  </si>
  <si>
    <t>'Other' includes cases discontinued before a decision was made and those for which the decision type cannot be identified.</t>
  </si>
  <si>
    <t>Provisional data for 2016 published in August 2016 showed higher numbers of decisions categorised as 'Other'. A review of these records indicated that the majority were invalid applications. The tables were revised in December 2016 to correctly categorise these cases.</t>
  </si>
  <si>
    <t>Data excludes Worker Registration Scheme (WRS) cases. Information can be found at:</t>
  </si>
  <si>
    <t>Accession Monitoring Report May 2004 – March 2009 (regarding the states that joined the EU in May 2004)</t>
  </si>
  <si>
    <t>http://webarchive.nationalarchives.gov.uk/20100418065544/http:/ukba.homeoffice.gov.uk/sitecontent/documents/aboutus/reports/accession_monitoring_report/</t>
  </si>
  <si>
    <t>Last publication of WRS summary statistics to the end of the restrictions in April 2011</t>
  </si>
  <si>
    <t>https://www.gov.uk/government/uploads/system/uploads/attachment_data/file/115959/eea-q4-2011-tabs.xls</t>
  </si>
  <si>
    <t>Bulgarian and Romanian Accession Statistics Q1 2009 (and tables ee_01 and ee_01_q)</t>
  </si>
  <si>
    <t>http://webarchive.nationalarchives.gov.uk/20100418065544/http://www.ukba.homeoffice.gov.uk/sitecontent/documents/aboutus/reports/bulgarianromanian/</t>
  </si>
  <si>
    <t>Data excludes EU Settlement Scheme cases. Key findings of the test phases of the EU Settlement Scheme can be found on GOV.UK at:</t>
  </si>
  <si>
    <t>https://www.gov.uk/government/publications/eu-settlement-scheme-private-beta-1</t>
  </si>
  <si>
    <t>https://www.gov.uk/government/publications/eu-settlement-scheme-private-beta-2</t>
  </si>
  <si>
    <t>From 2007 Serbia and Montenegro shown separately as: Former Yugoslavia, Kosovo, Montenegro and Serbia; the small number of cases recorded as nationals of ‘Serbia and Montenegro’ are included under ‘Serbia’.</t>
  </si>
  <si>
    <t>From 2011 onwards 'Bonaire, Sint Eustatius and Saba' / 'Curacao' / 'St. Maarten (Dutch Part)' replaced 'Netherlands Antilles'.</t>
  </si>
  <si>
    <t>Prior to July 2011, Sudan includes all individuals presenting travel documents or passports relating to that country. Since July 2011, nationals of South Sudan who presented Sudanese travel documents may continue to be recorded under Sudan.</t>
  </si>
  <si>
    <t>New geographical regions, similar to those used by the Office for National Statistics, were implemented in Immigration Statistics July to September 2014.</t>
  </si>
  <si>
    <t>Summary Tables</t>
  </si>
  <si>
    <t>Data for 2019 Q1 onwards are provisional.</t>
  </si>
  <si>
    <t>z = not applicable</t>
  </si>
  <si>
    <t>: = not available</t>
  </si>
  <si>
    <t>Table Index</t>
  </si>
  <si>
    <t>Previously, data found in…</t>
  </si>
  <si>
    <t>Equivalent data in EEA_D01</t>
  </si>
  <si>
    <t>ee_02</t>
  </si>
  <si>
    <t>X</t>
  </si>
  <si>
    <t>ee_02_q</t>
  </si>
  <si>
    <t>Back to contents</t>
  </si>
  <si>
    <t>Year of decision</t>
  </si>
  <si>
    <t>Total decisions</t>
  </si>
  <si>
    <t>Registration certificates and residence cards - 
issued</t>
  </si>
  <si>
    <t>Registration certificates and residence cards - 
refused</t>
  </si>
  <si>
    <t>Registration certificates and residence cards - invalid application</t>
  </si>
  <si>
    <t>Documents certifying permanent residence and permanent residence cards - 
issued</t>
  </si>
  <si>
    <t>Documents certifying permanent residence and permanent residence cards - 
refused</t>
  </si>
  <si>
    <t>Documents certifying permanent residence and permanent residence cards - invalid application</t>
  </si>
  <si>
    <t>Other decisions</t>
  </si>
  <si>
    <t>z</t>
  </si>
  <si>
    <t>2018 Q4</t>
  </si>
  <si>
    <t>2019 Q1</t>
  </si>
  <si>
    <t>2019 Q2</t>
  </si>
  <si>
    <t>2019 Q3</t>
  </si>
  <si>
    <t>2019 Q4</t>
  </si>
  <si>
    <t>2020 Q1</t>
  </si>
  <si>
    <t>2020 Q2</t>
  </si>
  <si>
    <t>2020 Q3</t>
  </si>
  <si>
    <t>Change on last 12 months</t>
  </si>
  <si>
    <t>Percentage change on last 12 months</t>
  </si>
  <si>
    <t>End of table</t>
  </si>
  <si>
    <t>Source: 2004 and 2005 ee 02 - Issue and refusal of residence documentation (excluding EU Settlement Scheme) to EEA nationals and their family members, by country of nationality, Home Office</t>
  </si>
  <si>
    <t>Source: 2006 to date EEA_D01 - Issue and refusal of residence documentation (excluding EU Settlement Scheme) to EEA nationals and their family members, by country of nationality, Home Office</t>
  </si>
  <si>
    <t>Geographical region</t>
  </si>
  <si>
    <t>European Union</t>
  </si>
  <si>
    <t>Non-European Union</t>
  </si>
  <si>
    <t>Source: EEA_D01 - Issue and refusal of residence documentation (excluding EU Settlement Scheme) to EEA nationals and their family members, by country of nationality, Home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</si>
</sst>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quot; &quot;;&quot;-&quot;#,##0&quot; &quot;;&quot; -&quot;00&quot; &quot;;&quot; &quot;@&quot; &quot;"/>
    <numFmt numFmtId="165" formatCode="&quot; &quot;#,##0.00&quot; &quot;;&quot;-&quot;#,##0.00&quot; &quot;;&quot; -&quot;00&quot; &quot;;&quot; &quot;@&quot; &quot;"/>
  </numFmts>
  <fonts count="23" x14ac:knownFonts="1">
    <font>
      <sz val="11"/>
      <color rgb="FF000000"/>
      <name val="Calibri"/>
      <family val="2"/>
    </font>
    <font>
      <sz val="11"/>
      <color rgb="FF000000"/>
      <name val="Calibri"/>
      <family val="2"/>
    </font>
    <font>
      <u/>
      <sz val="11"/>
      <color rgb="FF0563C1"/>
      <name val="Calibri"/>
      <family val="2"/>
    </font>
    <font>
      <u/>
      <sz val="10"/>
      <color rgb="FF0000FF"/>
      <name val="Arial"/>
      <family val="2"/>
    </font>
    <font>
      <sz val="12"/>
      <color rgb="FF000000"/>
      <name val="Arial"/>
      <family val="2"/>
    </font>
    <font>
      <sz val="10"/>
      <color rgb="FF000000"/>
      <name val="Arial"/>
      <family val="2"/>
    </font>
    <font>
      <sz val="10"/>
      <color rgb="FF000000"/>
      <name val="Calibri"/>
      <family val="2"/>
    </font>
    <font>
      <sz val="36"/>
      <color rgb="FF0000FF"/>
      <name val="Arial"/>
      <family val="2"/>
    </font>
    <font>
      <sz val="20"/>
      <color rgb="FF0000FF"/>
      <name val="Arial"/>
      <family val="2"/>
    </font>
    <font>
      <sz val="14"/>
      <color rgb="FF000000"/>
      <name val="Arial"/>
      <family val="2"/>
    </font>
    <font>
      <b/>
      <sz val="12"/>
      <color rgb="FF000000"/>
      <name val="Arial"/>
      <family val="2"/>
    </font>
    <font>
      <u/>
      <sz val="12"/>
      <color rgb="FF0000FF"/>
      <name val="Arial"/>
      <family val="2"/>
    </font>
    <font>
      <u/>
      <sz val="12"/>
      <color rgb="FF0000FF"/>
      <name val="Calibri"/>
      <family val="2"/>
    </font>
    <font>
      <u/>
      <sz val="12"/>
      <color rgb="FF0563C1"/>
      <name val="Arial"/>
      <family val="2"/>
    </font>
    <font>
      <u/>
      <sz val="12"/>
      <color rgb="FF0070C0"/>
      <name val="Arial"/>
      <family val="2"/>
    </font>
    <font>
      <sz val="12"/>
      <color rgb="FFFF0000"/>
      <name val="Arial"/>
      <family val="2"/>
    </font>
    <font>
      <sz val="11"/>
      <color rgb="FF000000"/>
      <name val="Arial"/>
      <family val="2"/>
    </font>
    <font>
      <b/>
      <sz val="11"/>
      <color rgb="FF000000"/>
      <name val="Arial"/>
      <family val="2"/>
    </font>
    <font>
      <b/>
      <sz val="10"/>
      <color rgb="FF000000"/>
      <name val="Calibri"/>
      <family val="2"/>
    </font>
    <font>
      <sz val="12"/>
      <color rgb="FFFFFFFF"/>
      <name val="Arial"/>
      <family val="2"/>
    </font>
    <font>
      <i/>
      <sz val="12"/>
      <color rgb="FF000000"/>
      <name val="Arial"/>
      <family val="2"/>
    </font>
    <font>
      <i/>
      <sz val="10"/>
      <color rgb="FF000000"/>
      <name val="Calibri"/>
      <family val="2"/>
    </font>
    <font>
      <u/>
      <sz val="10"/>
      <color rgb="FF0563C1"/>
      <name val="Calibri"/>
      <family val="2"/>
    </font>
  </fonts>
  <fills count="5">
    <fill>
      <patternFill patternType="none"/>
    </fill>
    <fill>
      <patternFill patternType="gray125"/>
    </fill>
    <fill>
      <patternFill patternType="solid">
        <fgColor rgb="FFC6E0B4"/>
        <bgColor rgb="FFC6E0B4"/>
      </patternFill>
    </fill>
    <fill>
      <patternFill patternType="solid">
        <fgColor rgb="FFFFFFFF"/>
        <bgColor rgb="FFFFFFFF"/>
      </patternFill>
    </fill>
    <fill>
      <patternFill patternType="solid">
        <fgColor rgb="FFD9D9D9"/>
        <bgColor rgb="FFD9D9D9"/>
      </patternFill>
    </fill>
  </fills>
  <borders count="16">
    <border>
      <left/>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A6A6A6"/>
      </bottom>
      <diagonal/>
    </border>
    <border>
      <left style="thin">
        <color rgb="FF000000"/>
      </left>
      <right style="thin">
        <color rgb="FFA6A6A6"/>
      </right>
      <top style="thin">
        <color rgb="FF000000"/>
      </top>
      <bottom style="thin">
        <color rgb="FFA6A6A6"/>
      </bottom>
      <diagonal/>
    </border>
    <border>
      <left/>
      <right/>
      <top style="thin">
        <color rgb="FFA6A6A6"/>
      </top>
      <bottom style="thin">
        <color rgb="FF000000"/>
      </bottom>
      <diagonal/>
    </border>
    <border>
      <left style="thin">
        <color rgb="FF000000"/>
      </left>
      <right style="thin">
        <color rgb="FFA6A6A6"/>
      </right>
      <top style="thin">
        <color rgb="FFA6A6A6"/>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17">
    <xf numFmtId="0" fontId="0" fillId="0" borderId="0"/>
    <xf numFmtId="165" fontId="1" fillId="0" borderId="0" applyFont="0" applyFill="0" applyBorder="0" applyAlignment="0" applyProtection="0"/>
    <xf numFmtId="9" fontId="1" fillId="0" borderId="0" applyFont="0" applyFill="0" applyBorder="0" applyAlignment="0" applyProtection="0"/>
    <xf numFmtId="0" fontId="1" fillId="2" borderId="0" applyNumberFormat="0" applyFon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Border="0" applyProtection="0"/>
    <xf numFmtId="0" fontId="5" fillId="0" borderId="0" applyNumberFormat="0" applyBorder="0" applyProtection="0"/>
    <xf numFmtId="0" fontId="1" fillId="0" borderId="0" applyNumberFormat="0" applyFont="0" applyBorder="0" applyProtection="0"/>
    <xf numFmtId="0" fontId="5" fillId="0" borderId="0" applyNumberFormat="0" applyBorder="0" applyProtection="0"/>
    <xf numFmtId="0" fontId="5" fillId="0" borderId="0" applyNumberFormat="0" applyBorder="0" applyProtection="0"/>
    <xf numFmtId="0" fontId="4" fillId="0" borderId="0" applyNumberFormat="0" applyBorder="0" applyProtection="0"/>
    <xf numFmtId="0" fontId="1" fillId="0" borderId="0" applyNumberFormat="0" applyFont="0" applyBorder="0" applyProtection="0"/>
    <xf numFmtId="0" fontId="1" fillId="0" borderId="0" applyNumberFormat="0" applyFont="0" applyBorder="0" applyProtection="0"/>
    <xf numFmtId="9" fontId="1" fillId="0" borderId="0" applyFont="0" applyFill="0" applyBorder="0" applyAlignment="0" applyProtection="0"/>
  </cellStyleXfs>
  <cellXfs count="91">
    <xf numFmtId="0" fontId="0" fillId="0" borderId="0" xfId="0"/>
    <xf numFmtId="0" fontId="6" fillId="3" borderId="0" xfId="12" applyFont="1" applyFill="1" applyAlignment="1">
      <alignment vertical="center"/>
    </xf>
    <xf numFmtId="0" fontId="7" fillId="3" borderId="0" xfId="12" applyFont="1" applyFill="1" applyAlignment="1">
      <alignment vertical="top" wrapText="1"/>
    </xf>
    <xf numFmtId="0" fontId="9" fillId="3" borderId="0" xfId="12" applyFont="1" applyFill="1" applyAlignment="1">
      <alignment vertical="center"/>
    </xf>
    <xf numFmtId="0" fontId="4" fillId="3" borderId="0" xfId="12" applyFont="1" applyFill="1" applyAlignment="1">
      <alignment vertical="center"/>
    </xf>
    <xf numFmtId="0" fontId="10" fillId="3" borderId="0" xfId="12" applyFont="1" applyFill="1" applyAlignment="1">
      <alignment vertical="center"/>
    </xf>
    <xf numFmtId="0" fontId="0" fillId="3" borderId="0" xfId="12" applyFont="1" applyFill="1" applyAlignment="1">
      <alignment vertical="center"/>
    </xf>
    <xf numFmtId="0" fontId="11" fillId="3" borderId="0" xfId="7" applyFont="1" applyFill="1" applyAlignment="1">
      <alignment vertical="center"/>
    </xf>
    <xf numFmtId="0" fontId="4" fillId="3" borderId="0" xfId="13" applyFont="1" applyFill="1" applyAlignment="1">
      <alignment vertical="center"/>
    </xf>
    <xf numFmtId="0" fontId="12" fillId="3" borderId="0" xfId="7" applyFont="1" applyFill="1" applyAlignment="1">
      <alignment vertical="center"/>
    </xf>
    <xf numFmtId="0" fontId="5" fillId="3" borderId="0" xfId="12" applyFont="1" applyFill="1" applyAlignment="1">
      <alignment vertical="center"/>
    </xf>
    <xf numFmtId="0" fontId="10" fillId="3" borderId="0" xfId="0" applyFont="1" applyFill="1" applyAlignment="1"/>
    <xf numFmtId="0" fontId="4" fillId="3" borderId="0" xfId="0" applyFont="1" applyFill="1"/>
    <xf numFmtId="0" fontId="4" fillId="3" borderId="0" xfId="0" applyFont="1" applyFill="1" applyAlignment="1">
      <alignment vertical="center"/>
    </xf>
    <xf numFmtId="0" fontId="4" fillId="3" borderId="0" xfId="0" applyFont="1" applyFill="1" applyAlignment="1">
      <alignment vertical="center" wrapText="1"/>
    </xf>
    <xf numFmtId="0" fontId="10" fillId="4" borderId="1" xfId="0" applyFont="1" applyFill="1" applyBorder="1" applyAlignment="1">
      <alignment vertical="center"/>
    </xf>
    <xf numFmtId="0" fontId="10" fillId="4" borderId="1" xfId="0" applyFont="1" applyFill="1" applyBorder="1" applyAlignment="1">
      <alignment vertical="center" wrapText="1"/>
    </xf>
    <xf numFmtId="0" fontId="13" fillId="3" borderId="2" xfId="6" applyFont="1" applyFill="1" applyBorder="1" applyAlignment="1"/>
    <xf numFmtId="0" fontId="4" fillId="3" borderId="2" xfId="6" applyFont="1" applyFill="1" applyBorder="1" applyAlignment="1">
      <alignment vertical="center" wrapText="1"/>
    </xf>
    <xf numFmtId="0" fontId="4" fillId="3" borderId="2" xfId="0" applyFont="1" applyFill="1" applyBorder="1"/>
    <xf numFmtId="49" fontId="4" fillId="3" borderId="2" xfId="0" applyNumberFormat="1" applyFont="1" applyFill="1" applyBorder="1" applyAlignment="1">
      <alignment horizontal="left"/>
    </xf>
    <xf numFmtId="0" fontId="13" fillId="3" borderId="0" xfId="6" applyFont="1" applyFill="1" applyAlignment="1"/>
    <xf numFmtId="0" fontId="10" fillId="3" borderId="0" xfId="0" applyFont="1" applyFill="1"/>
    <xf numFmtId="0" fontId="10" fillId="4" borderId="3" xfId="0" applyFont="1" applyFill="1" applyBorder="1" applyAlignment="1">
      <alignment vertical="center" wrapText="1"/>
    </xf>
    <xf numFmtId="0" fontId="4" fillId="3" borderId="2" xfId="0" applyFont="1" applyFill="1" applyBorder="1" applyAlignment="1">
      <alignment wrapText="1"/>
    </xf>
    <xf numFmtId="0" fontId="13" fillId="3" borderId="1" xfId="6" applyFont="1" applyFill="1" applyBorder="1" applyAlignment="1">
      <alignment horizontal="center" vertical="center"/>
    </xf>
    <xf numFmtId="0" fontId="11" fillId="3" borderId="0" xfId="7" applyFont="1" applyFill="1" applyAlignment="1">
      <alignment horizontal="center" vertical="center"/>
    </xf>
    <xf numFmtId="0" fontId="0" fillId="3" borderId="0" xfId="0" applyFill="1"/>
    <xf numFmtId="0" fontId="4" fillId="3" borderId="0" xfId="0" applyFont="1" applyFill="1" applyAlignment="1">
      <alignment vertical="top" wrapText="1"/>
    </xf>
    <xf numFmtId="0" fontId="6" fillId="3" borderId="0" xfId="0" applyFont="1" applyFill="1" applyAlignment="1">
      <alignment vertical="top"/>
    </xf>
    <xf numFmtId="0" fontId="13" fillId="3" borderId="0" xfId="6" applyFont="1" applyFill="1" applyAlignment="1">
      <alignment vertical="center" wrapText="1"/>
    </xf>
    <xf numFmtId="0" fontId="13" fillId="3" borderId="0" xfId="6" applyFont="1" applyFill="1" applyAlignment="1">
      <alignment vertical="top" wrapText="1"/>
    </xf>
    <xf numFmtId="0" fontId="4" fillId="3" borderId="0" xfId="6" applyFont="1" applyFill="1" applyAlignment="1">
      <alignment vertical="center" wrapText="1"/>
    </xf>
    <xf numFmtId="0" fontId="4" fillId="3" borderId="0" xfId="6" applyFont="1" applyFill="1" applyAlignment="1">
      <alignment vertical="top" wrapText="1"/>
    </xf>
    <xf numFmtId="0" fontId="4" fillId="3" borderId="0" xfId="15" applyFont="1" applyFill="1" applyAlignment="1">
      <alignment wrapText="1"/>
    </xf>
    <xf numFmtId="0" fontId="4" fillId="3" borderId="0" xfId="0" applyFont="1" applyFill="1" applyAlignment="1">
      <alignment wrapText="1"/>
    </xf>
    <xf numFmtId="0" fontId="11" fillId="3" borderId="0" xfId="7" applyFont="1" applyFill="1" applyAlignment="1">
      <alignment wrapText="1"/>
    </xf>
    <xf numFmtId="0" fontId="4" fillId="3" borderId="0" xfId="8" applyFont="1" applyFill="1" applyAlignment="1">
      <alignment wrapText="1"/>
    </xf>
    <xf numFmtId="0" fontId="10" fillId="3" borderId="0" xfId="0" applyFont="1" applyFill="1" applyAlignment="1">
      <alignment horizontal="justify" wrapText="1"/>
    </xf>
    <xf numFmtId="0" fontId="10" fillId="3" borderId="0" xfId="15" applyFont="1" applyFill="1" applyAlignment="1">
      <alignment horizontal="left" wrapText="1"/>
    </xf>
    <xf numFmtId="0" fontId="6" fillId="3" borderId="0" xfId="0" applyFont="1" applyFill="1"/>
    <xf numFmtId="0" fontId="10" fillId="3" borderId="0" xfId="0" applyFont="1" applyFill="1" applyAlignment="1">
      <alignment vertical="center"/>
    </xf>
    <xf numFmtId="0" fontId="5" fillId="3" borderId="0" xfId="0" applyFont="1" applyFill="1"/>
    <xf numFmtId="0" fontId="16" fillId="3" borderId="0" xfId="0" applyFont="1" applyFill="1"/>
    <xf numFmtId="0" fontId="17" fillId="3" borderId="0" xfId="0" applyFont="1" applyFill="1" applyAlignment="1"/>
    <xf numFmtId="0" fontId="10" fillId="3" borderId="2" xfId="0" applyFont="1" applyFill="1" applyBorder="1" applyAlignment="1">
      <alignment vertical="center"/>
    </xf>
    <xf numFmtId="0" fontId="10" fillId="3" borderId="4" xfId="0" applyFont="1" applyFill="1" applyBorder="1" applyAlignment="1">
      <alignment horizontal="center" wrapText="1"/>
    </xf>
    <xf numFmtId="0" fontId="10" fillId="3"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10" fillId="3" borderId="7" xfId="0" applyFont="1" applyFill="1" applyBorder="1" applyAlignment="1">
      <alignment horizontal="center"/>
    </xf>
    <xf numFmtId="0" fontId="4" fillId="3" borderId="8" xfId="0" applyFont="1" applyFill="1" applyBorder="1" applyAlignment="1">
      <alignment horizontal="center" vertical="center"/>
    </xf>
    <xf numFmtId="0" fontId="6" fillId="3" borderId="0" xfId="0" applyFont="1" applyFill="1" applyAlignment="1">
      <alignment vertical="center"/>
    </xf>
    <xf numFmtId="0" fontId="10" fillId="4" borderId="3" xfId="0" applyFont="1" applyFill="1" applyBorder="1" applyAlignment="1"/>
    <xf numFmtId="0" fontId="10" fillId="4" borderId="9" xfId="0" applyFont="1" applyFill="1" applyBorder="1" applyAlignment="1">
      <alignment horizontal="right" wrapText="1"/>
    </xf>
    <xf numFmtId="0" fontId="10" fillId="4" borderId="3" xfId="0" applyFont="1" applyFill="1" applyBorder="1" applyAlignment="1">
      <alignment horizontal="right" vertical="center" wrapText="1"/>
    </xf>
    <xf numFmtId="0" fontId="10" fillId="4" borderId="10" xfId="0" applyFont="1" applyFill="1" applyBorder="1" applyAlignment="1">
      <alignment horizontal="right" vertical="center" wrapText="1"/>
    </xf>
    <xf numFmtId="0" fontId="6" fillId="3" borderId="1" xfId="0" applyFont="1" applyFill="1" applyBorder="1"/>
    <xf numFmtId="3" fontId="4" fillId="3" borderId="11" xfId="0" applyNumberFormat="1" applyFont="1" applyFill="1" applyBorder="1" applyAlignment="1">
      <alignment horizontal="right" vertical="center"/>
    </xf>
    <xf numFmtId="3" fontId="4" fillId="3" borderId="0" xfId="0" applyNumberFormat="1" applyFont="1" applyFill="1" applyAlignment="1">
      <alignment horizontal="right" vertical="center"/>
    </xf>
    <xf numFmtId="3" fontId="4" fillId="3" borderId="0" xfId="2" applyNumberFormat="1" applyFont="1" applyFill="1" applyAlignment="1">
      <alignment horizontal="right" vertical="center"/>
    </xf>
    <xf numFmtId="3" fontId="4" fillId="3" borderId="12" xfId="0" applyNumberFormat="1" applyFont="1" applyFill="1" applyBorder="1" applyAlignment="1">
      <alignment horizontal="right" vertical="center"/>
    </xf>
    <xf numFmtId="0" fontId="18" fillId="3" borderId="0" xfId="0" applyFont="1" applyFill="1" applyAlignment="1">
      <alignment vertical="center"/>
    </xf>
    <xf numFmtId="0" fontId="4" fillId="3" borderId="13" xfId="0" applyFont="1" applyFill="1" applyBorder="1" applyAlignment="1">
      <alignment vertical="center"/>
    </xf>
    <xf numFmtId="3" fontId="4" fillId="3" borderId="14" xfId="0" applyNumberFormat="1" applyFont="1" applyFill="1" applyBorder="1" applyAlignment="1">
      <alignment horizontal="right" vertical="center"/>
    </xf>
    <xf numFmtId="3" fontId="4" fillId="3" borderId="13" xfId="0" applyNumberFormat="1" applyFont="1" applyFill="1" applyBorder="1" applyAlignment="1">
      <alignment horizontal="right" vertical="center"/>
    </xf>
    <xf numFmtId="3" fontId="4" fillId="3" borderId="13" xfId="2" applyNumberFormat="1" applyFont="1" applyFill="1" applyBorder="1" applyAlignment="1">
      <alignment horizontal="right" vertical="center"/>
    </xf>
    <xf numFmtId="3" fontId="4" fillId="3" borderId="15" xfId="0" applyNumberFormat="1" applyFont="1" applyFill="1" applyBorder="1" applyAlignment="1">
      <alignment horizontal="right" vertical="center"/>
    </xf>
    <xf numFmtId="0" fontId="4" fillId="3" borderId="0" xfId="0" applyFont="1" applyFill="1" applyAlignment="1">
      <alignment horizontal="right" vertical="center"/>
    </xf>
    <xf numFmtId="0" fontId="6" fillId="3" borderId="11" xfId="0" applyFont="1" applyFill="1" applyBorder="1" applyAlignment="1">
      <alignment vertical="center"/>
    </xf>
    <xf numFmtId="0" fontId="4" fillId="3" borderId="13" xfId="0" applyFont="1" applyFill="1" applyBorder="1" applyAlignment="1">
      <alignment horizontal="right" vertical="center"/>
    </xf>
    <xf numFmtId="0" fontId="4" fillId="3" borderId="0" xfId="0" applyFont="1" applyFill="1" applyAlignment="1">
      <alignment horizontal="left" vertical="center" wrapText="1"/>
    </xf>
    <xf numFmtId="0" fontId="4" fillId="3" borderId="13" xfId="0" applyFont="1" applyFill="1" applyBorder="1" applyAlignment="1">
      <alignment wrapText="1"/>
    </xf>
    <xf numFmtId="9" fontId="4" fillId="3" borderId="14" xfId="2" applyFont="1" applyFill="1" applyBorder="1" applyAlignment="1">
      <alignment horizontal="right" vertical="center"/>
    </xf>
    <xf numFmtId="9" fontId="4" fillId="3" borderId="13" xfId="2" applyFont="1" applyFill="1" applyBorder="1" applyAlignment="1">
      <alignment horizontal="right" vertical="center"/>
    </xf>
    <xf numFmtId="9" fontId="4" fillId="3" borderId="15" xfId="2" applyFont="1" applyFill="1" applyBorder="1" applyAlignment="1">
      <alignment horizontal="right" vertical="center"/>
    </xf>
    <xf numFmtId="0" fontId="19" fillId="3" borderId="0" xfId="0" applyFont="1" applyFill="1"/>
    <xf numFmtId="3" fontId="10" fillId="3" borderId="0" xfId="0" applyNumberFormat="1" applyFont="1" applyFill="1" applyAlignment="1">
      <alignment horizontal="right" vertical="center"/>
    </xf>
    <xf numFmtId="9" fontId="10" fillId="3" borderId="0" xfId="2" applyFont="1" applyFill="1" applyAlignment="1">
      <alignment horizontal="right" vertical="center"/>
    </xf>
    <xf numFmtId="0" fontId="20" fillId="3" borderId="0" xfId="0" applyFont="1" applyFill="1" applyAlignment="1">
      <alignment horizontal="left"/>
    </xf>
    <xf numFmtId="3" fontId="18" fillId="3" borderId="0" xfId="0" applyNumberFormat="1" applyFont="1" applyFill="1" applyAlignment="1">
      <alignment vertical="center"/>
    </xf>
    <xf numFmtId="3" fontId="18" fillId="3" borderId="0" xfId="0" applyNumberFormat="1" applyFont="1" applyFill="1" applyAlignment="1">
      <alignment horizontal="right" vertical="center"/>
    </xf>
    <xf numFmtId="0" fontId="6" fillId="3" borderId="0" xfId="0" applyFont="1" applyFill="1" applyAlignment="1"/>
    <xf numFmtId="0" fontId="21" fillId="3" borderId="0" xfId="0" applyFont="1" applyFill="1" applyAlignment="1">
      <alignment horizontal="left" vertical="center"/>
    </xf>
    <xf numFmtId="9" fontId="21" fillId="3" borderId="0" xfId="2" applyFont="1" applyFill="1" applyAlignment="1">
      <alignment horizontal="right" vertical="center"/>
    </xf>
    <xf numFmtId="0" fontId="22" fillId="3" borderId="0" xfId="6" applyFont="1" applyFill="1" applyAlignment="1">
      <alignment horizontal="left" vertical="center"/>
    </xf>
    <xf numFmtId="0" fontId="6" fillId="3" borderId="0" xfId="0" applyFont="1" applyFill="1" applyAlignment="1">
      <alignment horizontal="left" vertical="center"/>
    </xf>
    <xf numFmtId="164" fontId="6" fillId="3" borderId="0" xfId="1" applyNumberFormat="1" applyFont="1" applyFill="1" applyAlignment="1">
      <alignment vertical="center"/>
    </xf>
    <xf numFmtId="0" fontId="10" fillId="4" borderId="3" xfId="0" applyFont="1" applyFill="1" applyBorder="1" applyAlignment="1">
      <alignment wrapText="1"/>
    </xf>
    <xf numFmtId="0" fontId="4" fillId="3" borderId="0" xfId="0" applyFont="1" applyFill="1" applyAlignment="1">
      <alignment horizontal="right" vertical="center" wrapText="1"/>
    </xf>
    <xf numFmtId="0" fontId="4" fillId="3" borderId="13" xfId="0" applyFont="1" applyFill="1" applyBorder="1" applyAlignment="1">
      <alignment horizontal="right" vertical="center" wrapText="1"/>
    </xf>
    <xf numFmtId="0" fontId="21" fillId="3" borderId="0" xfId="0" applyFont="1" applyFill="1" applyAlignment="1">
      <alignment horizontal="left"/>
    </xf>
  </cellXfs>
  <cellStyles count="17">
    <cellStyle name="40% - Accent6" xfId="3" builtinId="51" customBuiltin="1"/>
    <cellStyle name="Comma" xfId="1" builtinId="3" customBuiltin="1"/>
    <cellStyle name="Comma 2" xfId="4"/>
    <cellStyle name="Comma 2 2" xfId="5"/>
    <cellStyle name="Hyperlink" xfId="6"/>
    <cellStyle name="Hyperlink 2 2 2" xfId="7"/>
    <cellStyle name="Normal" xfId="0" builtinId="0" customBuiltin="1"/>
    <cellStyle name="Normal 2" xfId="8"/>
    <cellStyle name="Normal 2 3" xfId="9"/>
    <cellStyle name="Normal 3" xfId="10"/>
    <cellStyle name="Normal 3 2 2" xfId="11"/>
    <cellStyle name="Normal 6 2" xfId="12"/>
    <cellStyle name="Normal 8" xfId="13"/>
    <cellStyle name="Normal 9" xfId="14"/>
    <cellStyle name="Normal_Detention tables 29 December 2001 excl dual" xfId="15"/>
    <cellStyle name="Percent" xfId="2" builtinId="5" customBuiltin="1"/>
    <cellStyle name="Percent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45720</xdr:colOff>
      <xdr:row>0</xdr:row>
      <xdr:rowOff>36191</xdr:rowOff>
    </xdr:from>
    <xdr:ext cx="1514475" cy="701043"/>
    <xdr:pic>
      <xdr:nvPicPr>
        <xdr:cNvPr id="2" name="Picture 1" descr="Home Office logo">
          <a:extLst>
            <a:ext uri="{FF2B5EF4-FFF2-40B4-BE49-F238E27FC236}">
              <a16:creationId xmlns:a16="http://schemas.microsoft.com/office/drawing/2014/main" id="{ECC1BBBD-33BE-4A6F-A24A-B1728DEB5958}"/>
            </a:ext>
          </a:extLst>
        </xdr:cNvPr>
        <xdr:cNvPicPr>
          <a:picLocks noChangeAspect="1"/>
        </xdr:cNvPicPr>
      </xdr:nvPicPr>
      <xdr:blipFill>
        <a:blip xmlns:r="http://schemas.openxmlformats.org/officeDocument/2006/relationships" r:embed="rId1"/>
        <a:srcRect/>
        <a:stretch>
          <a:fillRect/>
        </a:stretch>
      </xdr:blipFill>
      <xdr:spPr>
        <a:xfrm>
          <a:off x="45720" y="36191"/>
          <a:ext cx="1514475" cy="701043"/>
        </a:xfrm>
        <a:prstGeom prst="rect">
          <a:avLst/>
        </a:prstGeom>
        <a:noFill/>
        <a:ln cap="flat">
          <a:noFill/>
        </a:ln>
      </xdr:spPr>
    </xdr:pic>
    <xdr:clientData/>
  </xdr:oneCellAnchor>
  <xdr:oneCellAnchor>
    <xdr:from>
      <xdr:col>0</xdr:col>
      <xdr:colOff>4762506</xdr:colOff>
      <xdr:row>0</xdr:row>
      <xdr:rowOff>76196</xdr:rowOff>
    </xdr:from>
    <xdr:ext cx="1028700" cy="914400"/>
    <xdr:pic>
      <xdr:nvPicPr>
        <xdr:cNvPr id="3" name="Picture 5" descr="National Statistics logo">
          <a:extLst>
            <a:ext uri="{FF2B5EF4-FFF2-40B4-BE49-F238E27FC236}">
              <a16:creationId xmlns:a16="http://schemas.microsoft.com/office/drawing/2014/main" id="{E1ED567C-5ABF-4C01-8F67-35C06D2DFB40}"/>
            </a:ext>
          </a:extLst>
        </xdr:cNvPr>
        <xdr:cNvPicPr>
          <a:picLocks noChangeAspect="1"/>
        </xdr:cNvPicPr>
      </xdr:nvPicPr>
      <xdr:blipFill>
        <a:blip xmlns:r="http://schemas.openxmlformats.org/officeDocument/2006/relationships" r:embed="rId2"/>
        <a:srcRect t="2588" b="8519"/>
        <a:stretch>
          <a:fillRect/>
        </a:stretch>
      </xdr:blipFill>
      <xdr:spPr>
        <a:xfrm>
          <a:off x="4762506" y="76196"/>
          <a:ext cx="1028700" cy="91440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uk/government/publications/immigration-statistics-year-ending-june-2019/list-of-tables" TargetMode="External"/><Relationship Id="rId1" Type="http://schemas.openxmlformats.org/officeDocument/2006/relationships/hyperlink" Target="https://www.gov.uk/government/statistical-data-sets/managed-migration-dataset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publications/eu-settlement-scheme-private-beta-1" TargetMode="External"/><Relationship Id="rId3" Type="http://schemas.openxmlformats.org/officeDocument/2006/relationships/hyperlink" Target="https://www.gov.uk/government/publications/publishing-detailed-datasets-in-immigration-statistics" TargetMode="External"/><Relationship Id="rId7" Type="http://schemas.openxmlformats.org/officeDocument/2006/relationships/hyperlink" Target="http://webarchive.nationalarchives.gov.uk/20100418065544/http:/www.ukba.homeoffice.gov.uk/sitecontent/documents/aboutus/reports/bulgarianromanian/"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6" Type="http://schemas.openxmlformats.org/officeDocument/2006/relationships/hyperlink" Target="https://www.gov.uk/government/uploads/system/uploads/attachment_data/file/115959/eea-q4-2011-tabs.xls" TargetMode="External"/><Relationship Id="rId5" Type="http://schemas.openxmlformats.org/officeDocument/2006/relationships/hyperlink" Target="http://webarchive.nationalarchives.gov.uk/20100418065544/http:/ukba.homeoffice.gov.uk/sitecontent/documents/aboutus/reports/accession_monitoring_report/" TargetMode="External"/><Relationship Id="rId4" Type="http://schemas.openxmlformats.org/officeDocument/2006/relationships/hyperlink" Target="https://www.gov.uk/government/uploads/system/uploads/attachment_data/file/488448/Derivative_rights_of_residence_v2.0_ext_clean.pdf" TargetMode="External"/><Relationship Id="rId9" Type="http://schemas.openxmlformats.org/officeDocument/2006/relationships/hyperlink" Target="https://www.gov.uk/government/publications/eu-settlement-scheme-private-beta-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abSelected="1" workbookViewId="0"/>
  </sheetViews>
  <sheetFormatPr defaultRowHeight="12.75" x14ac:dyDescent="0.3"/>
  <cols>
    <col min="1" max="1" width="71.21875" style="1" bestFit="1" customWidth="1"/>
    <col min="2" max="255" width="11.33203125" style="1" customWidth="1"/>
    <col min="256" max="256" width="2.88671875" style="1" customWidth="1"/>
    <col min="257" max="257" width="71.21875" style="1" bestFit="1" customWidth="1"/>
    <col min="258" max="511" width="11.33203125" style="1" customWidth="1"/>
    <col min="512" max="512" width="2.88671875" style="1" customWidth="1"/>
    <col min="513" max="513" width="71.21875" style="1" bestFit="1" customWidth="1"/>
    <col min="514" max="767" width="11.33203125" style="1" customWidth="1"/>
    <col min="768" max="768" width="2.88671875" style="1" customWidth="1"/>
    <col min="769" max="769" width="71.21875" style="1" bestFit="1" customWidth="1"/>
    <col min="770" max="1023" width="11.33203125" style="1" customWidth="1"/>
    <col min="1024" max="1024" width="2.88671875" style="1" customWidth="1"/>
    <col min="1025" max="1025" width="71.21875" style="1" bestFit="1" customWidth="1"/>
    <col min="1026" max="1279" width="11.33203125" style="1" customWidth="1"/>
    <col min="1280" max="1280" width="2.88671875" style="1" customWidth="1"/>
    <col min="1281" max="1281" width="71.21875" style="1" bestFit="1" customWidth="1"/>
    <col min="1282" max="1535" width="11.33203125" style="1" customWidth="1"/>
    <col min="1536" max="1536" width="2.88671875" style="1" customWidth="1"/>
    <col min="1537" max="1537" width="71.21875" style="1" bestFit="1" customWidth="1"/>
    <col min="1538" max="1791" width="11.33203125" style="1" customWidth="1"/>
    <col min="1792" max="1792" width="2.88671875" style="1" customWidth="1"/>
    <col min="1793" max="1793" width="71.21875" style="1" bestFit="1" customWidth="1"/>
    <col min="1794" max="2047" width="11.33203125" style="1" customWidth="1"/>
    <col min="2048" max="2048" width="2.88671875" style="1" customWidth="1"/>
    <col min="2049" max="2049" width="71.21875" style="1" bestFit="1" customWidth="1"/>
    <col min="2050" max="2303" width="11.33203125" style="1" customWidth="1"/>
    <col min="2304" max="2304" width="2.88671875" style="1" customWidth="1"/>
    <col min="2305" max="2305" width="71.21875" style="1" bestFit="1" customWidth="1"/>
    <col min="2306" max="2559" width="11.33203125" style="1" customWidth="1"/>
    <col min="2560" max="2560" width="2.88671875" style="1" customWidth="1"/>
    <col min="2561" max="2561" width="71.21875" style="1" bestFit="1" customWidth="1"/>
    <col min="2562" max="2815" width="11.33203125" style="1" customWidth="1"/>
    <col min="2816" max="2816" width="2.88671875" style="1" customWidth="1"/>
    <col min="2817" max="2817" width="71.21875" style="1" bestFit="1" customWidth="1"/>
    <col min="2818" max="3071" width="11.33203125" style="1" customWidth="1"/>
    <col min="3072" max="3072" width="2.88671875" style="1" customWidth="1"/>
    <col min="3073" max="3073" width="71.21875" style="1" bestFit="1" customWidth="1"/>
    <col min="3074" max="3327" width="11.33203125" style="1" customWidth="1"/>
    <col min="3328" max="3328" width="2.88671875" style="1" customWidth="1"/>
    <col min="3329" max="3329" width="71.21875" style="1" bestFit="1" customWidth="1"/>
    <col min="3330" max="3583" width="11.33203125" style="1" customWidth="1"/>
    <col min="3584" max="3584" width="2.88671875" style="1" customWidth="1"/>
    <col min="3585" max="3585" width="71.21875" style="1" bestFit="1" customWidth="1"/>
    <col min="3586" max="3839" width="11.33203125" style="1" customWidth="1"/>
    <col min="3840" max="3840" width="2.88671875" style="1" customWidth="1"/>
    <col min="3841" max="3841" width="71.21875" style="1" bestFit="1" customWidth="1"/>
    <col min="3842" max="4095" width="11.33203125" style="1" customWidth="1"/>
    <col min="4096" max="4096" width="2.88671875" style="1" customWidth="1"/>
    <col min="4097" max="4097" width="71.21875" style="1" bestFit="1" customWidth="1"/>
    <col min="4098" max="4351" width="11.33203125" style="1" customWidth="1"/>
    <col min="4352" max="4352" width="2.88671875" style="1" customWidth="1"/>
    <col min="4353" max="4353" width="71.21875" style="1" bestFit="1" customWidth="1"/>
    <col min="4354" max="4607" width="11.33203125" style="1" customWidth="1"/>
    <col min="4608" max="4608" width="2.88671875" style="1" customWidth="1"/>
    <col min="4609" max="4609" width="71.21875" style="1" bestFit="1" customWidth="1"/>
    <col min="4610" max="4863" width="11.33203125" style="1" customWidth="1"/>
    <col min="4864" max="4864" width="2.88671875" style="1" customWidth="1"/>
    <col min="4865" max="4865" width="71.21875" style="1" bestFit="1" customWidth="1"/>
    <col min="4866" max="5119" width="11.33203125" style="1" customWidth="1"/>
    <col min="5120" max="5120" width="2.88671875" style="1" customWidth="1"/>
    <col min="5121" max="5121" width="71.21875" style="1" bestFit="1" customWidth="1"/>
    <col min="5122" max="5375" width="11.33203125" style="1" customWidth="1"/>
    <col min="5376" max="5376" width="2.88671875" style="1" customWidth="1"/>
    <col min="5377" max="5377" width="71.21875" style="1" bestFit="1" customWidth="1"/>
    <col min="5378" max="5631" width="11.33203125" style="1" customWidth="1"/>
    <col min="5632" max="5632" width="2.88671875" style="1" customWidth="1"/>
    <col min="5633" max="5633" width="71.21875" style="1" bestFit="1" customWidth="1"/>
    <col min="5634" max="5887" width="11.33203125" style="1" customWidth="1"/>
    <col min="5888" max="5888" width="2.88671875" style="1" customWidth="1"/>
    <col min="5889" max="5889" width="71.21875" style="1" bestFit="1" customWidth="1"/>
    <col min="5890" max="6143" width="11.33203125" style="1" customWidth="1"/>
    <col min="6144" max="6144" width="2.88671875" style="1" customWidth="1"/>
    <col min="6145" max="6145" width="71.21875" style="1" bestFit="1" customWidth="1"/>
    <col min="6146" max="6399" width="11.33203125" style="1" customWidth="1"/>
    <col min="6400" max="6400" width="2.88671875" style="1" customWidth="1"/>
    <col min="6401" max="6401" width="71.21875" style="1" bestFit="1" customWidth="1"/>
    <col min="6402" max="6655" width="11.33203125" style="1" customWidth="1"/>
    <col min="6656" max="6656" width="2.88671875" style="1" customWidth="1"/>
    <col min="6657" max="6657" width="71.21875" style="1" bestFit="1" customWidth="1"/>
    <col min="6658" max="6911" width="11.33203125" style="1" customWidth="1"/>
    <col min="6912" max="6912" width="2.88671875" style="1" customWidth="1"/>
    <col min="6913" max="6913" width="71.21875" style="1" bestFit="1" customWidth="1"/>
    <col min="6914" max="7167" width="11.33203125" style="1" customWidth="1"/>
    <col min="7168" max="7168" width="2.88671875" style="1" customWidth="1"/>
    <col min="7169" max="7169" width="71.21875" style="1" bestFit="1" customWidth="1"/>
    <col min="7170" max="7423" width="11.33203125" style="1" customWidth="1"/>
    <col min="7424" max="7424" width="2.88671875" style="1" customWidth="1"/>
    <col min="7425" max="7425" width="71.21875" style="1" bestFit="1" customWidth="1"/>
    <col min="7426" max="7679" width="11.33203125" style="1" customWidth="1"/>
    <col min="7680" max="7680" width="2.88671875" style="1" customWidth="1"/>
    <col min="7681" max="7681" width="71.21875" style="1" bestFit="1" customWidth="1"/>
    <col min="7682" max="7935" width="11.33203125" style="1" customWidth="1"/>
    <col min="7936" max="7936" width="2.88671875" style="1" customWidth="1"/>
    <col min="7937" max="7937" width="71.21875" style="1" bestFit="1" customWidth="1"/>
    <col min="7938" max="8191" width="11.33203125" style="1" customWidth="1"/>
    <col min="8192" max="8192" width="2.88671875" style="1" customWidth="1"/>
    <col min="8193" max="8193" width="71.21875" style="1" bestFit="1" customWidth="1"/>
    <col min="8194" max="8447" width="11.33203125" style="1" customWidth="1"/>
    <col min="8448" max="8448" width="2.88671875" style="1" customWidth="1"/>
    <col min="8449" max="8449" width="71.21875" style="1" bestFit="1" customWidth="1"/>
    <col min="8450" max="8703" width="11.33203125" style="1" customWidth="1"/>
    <col min="8704" max="8704" width="2.88671875" style="1" customWidth="1"/>
    <col min="8705" max="8705" width="71.21875" style="1" bestFit="1" customWidth="1"/>
    <col min="8706" max="8959" width="11.33203125" style="1" customWidth="1"/>
    <col min="8960" max="8960" width="2.88671875" style="1" customWidth="1"/>
    <col min="8961" max="8961" width="71.21875" style="1" bestFit="1" customWidth="1"/>
    <col min="8962" max="9215" width="11.33203125" style="1" customWidth="1"/>
    <col min="9216" max="9216" width="2.88671875" style="1" customWidth="1"/>
    <col min="9217" max="9217" width="71.21875" style="1" bestFit="1" customWidth="1"/>
    <col min="9218" max="9471" width="11.33203125" style="1" customWidth="1"/>
    <col min="9472" max="9472" width="2.88671875" style="1" customWidth="1"/>
    <col min="9473" max="9473" width="71.21875" style="1" bestFit="1" customWidth="1"/>
    <col min="9474" max="9727" width="11.33203125" style="1" customWidth="1"/>
    <col min="9728" max="9728" width="2.88671875" style="1" customWidth="1"/>
    <col min="9729" max="9729" width="71.21875" style="1" bestFit="1" customWidth="1"/>
    <col min="9730" max="9983" width="11.33203125" style="1" customWidth="1"/>
    <col min="9984" max="9984" width="2.88671875" style="1" customWidth="1"/>
    <col min="9985" max="9985" width="71.21875" style="1" bestFit="1" customWidth="1"/>
    <col min="9986" max="10239" width="11.33203125" style="1" customWidth="1"/>
    <col min="10240" max="10240" width="2.88671875" style="1" customWidth="1"/>
    <col min="10241" max="10241" width="71.21875" style="1" bestFit="1" customWidth="1"/>
    <col min="10242" max="10495" width="11.33203125" style="1" customWidth="1"/>
    <col min="10496" max="10496" width="2.88671875" style="1" customWidth="1"/>
    <col min="10497" max="10497" width="71.21875" style="1" bestFit="1" customWidth="1"/>
    <col min="10498" max="10751" width="11.33203125" style="1" customWidth="1"/>
    <col min="10752" max="10752" width="2.88671875" style="1" customWidth="1"/>
    <col min="10753" max="10753" width="71.21875" style="1" bestFit="1" customWidth="1"/>
    <col min="10754" max="11007" width="11.33203125" style="1" customWidth="1"/>
    <col min="11008" max="11008" width="2.88671875" style="1" customWidth="1"/>
    <col min="11009" max="11009" width="71.21875" style="1" bestFit="1" customWidth="1"/>
    <col min="11010" max="11263" width="11.33203125" style="1" customWidth="1"/>
    <col min="11264" max="11264" width="2.88671875" style="1" customWidth="1"/>
    <col min="11265" max="11265" width="71.21875" style="1" bestFit="1" customWidth="1"/>
    <col min="11266" max="11519" width="11.33203125" style="1" customWidth="1"/>
    <col min="11520" max="11520" width="2.88671875" style="1" customWidth="1"/>
    <col min="11521" max="11521" width="71.21875" style="1" bestFit="1" customWidth="1"/>
    <col min="11522" max="11775" width="11.33203125" style="1" customWidth="1"/>
    <col min="11776" max="11776" width="2.88671875" style="1" customWidth="1"/>
    <col min="11777" max="11777" width="71.21875" style="1" bestFit="1" customWidth="1"/>
    <col min="11778" max="12031" width="11.33203125" style="1" customWidth="1"/>
    <col min="12032" max="12032" width="2.88671875" style="1" customWidth="1"/>
    <col min="12033" max="12033" width="71.21875" style="1" bestFit="1" customWidth="1"/>
    <col min="12034" max="12287" width="11.33203125" style="1" customWidth="1"/>
    <col min="12288" max="12288" width="2.88671875" style="1" customWidth="1"/>
    <col min="12289" max="12289" width="71.21875" style="1" bestFit="1" customWidth="1"/>
    <col min="12290" max="12543" width="11.33203125" style="1" customWidth="1"/>
    <col min="12544" max="12544" width="2.88671875" style="1" customWidth="1"/>
    <col min="12545" max="12545" width="71.21875" style="1" bestFit="1" customWidth="1"/>
    <col min="12546" max="12799" width="11.33203125" style="1" customWidth="1"/>
    <col min="12800" max="12800" width="2.88671875" style="1" customWidth="1"/>
    <col min="12801" max="12801" width="71.21875" style="1" bestFit="1" customWidth="1"/>
    <col min="12802" max="13055" width="11.33203125" style="1" customWidth="1"/>
    <col min="13056" max="13056" width="2.88671875" style="1" customWidth="1"/>
    <col min="13057" max="13057" width="71.21875" style="1" bestFit="1" customWidth="1"/>
    <col min="13058" max="13311" width="11.33203125" style="1" customWidth="1"/>
    <col min="13312" max="13312" width="2.88671875" style="1" customWidth="1"/>
    <col min="13313" max="13313" width="71.21875" style="1" bestFit="1" customWidth="1"/>
    <col min="13314" max="13567" width="11.33203125" style="1" customWidth="1"/>
    <col min="13568" max="13568" width="2.88671875" style="1" customWidth="1"/>
    <col min="13569" max="13569" width="71.21875" style="1" bestFit="1" customWidth="1"/>
    <col min="13570" max="13823" width="11.33203125" style="1" customWidth="1"/>
    <col min="13824" max="13824" width="2.88671875" style="1" customWidth="1"/>
    <col min="13825" max="13825" width="71.21875" style="1" bestFit="1" customWidth="1"/>
    <col min="13826" max="14079" width="11.33203125" style="1" customWidth="1"/>
    <col min="14080" max="14080" width="2.88671875" style="1" customWidth="1"/>
    <col min="14081" max="14081" width="71.21875" style="1" bestFit="1" customWidth="1"/>
    <col min="14082" max="14335" width="11.33203125" style="1" customWidth="1"/>
    <col min="14336" max="14336" width="2.88671875" style="1" customWidth="1"/>
    <col min="14337" max="14337" width="71.21875" style="1" bestFit="1" customWidth="1"/>
    <col min="14338" max="14591" width="11.33203125" style="1" customWidth="1"/>
    <col min="14592" max="14592" width="2.88671875" style="1" customWidth="1"/>
    <col min="14593" max="14593" width="71.21875" style="1" bestFit="1" customWidth="1"/>
    <col min="14594" max="14847" width="11.33203125" style="1" customWidth="1"/>
    <col min="14848" max="14848" width="2.88671875" style="1" customWidth="1"/>
    <col min="14849" max="14849" width="71.21875" style="1" bestFit="1" customWidth="1"/>
    <col min="14850" max="15103" width="11.33203125" style="1" customWidth="1"/>
    <col min="15104" max="15104" width="2.88671875" style="1" customWidth="1"/>
    <col min="15105" max="15105" width="71.21875" style="1" bestFit="1" customWidth="1"/>
    <col min="15106" max="15359" width="11.33203125" style="1" customWidth="1"/>
    <col min="15360" max="15360" width="2.88671875" style="1" customWidth="1"/>
    <col min="15361" max="15361" width="71.21875" style="1" bestFit="1" customWidth="1"/>
    <col min="15362" max="15615" width="11.33203125" style="1" customWidth="1"/>
    <col min="15616" max="15616" width="2.88671875" style="1" customWidth="1"/>
    <col min="15617" max="15617" width="71.21875" style="1" bestFit="1" customWidth="1"/>
    <col min="15618" max="15871" width="11.33203125" style="1" customWidth="1"/>
    <col min="15872" max="15872" width="2.88671875" style="1" customWidth="1"/>
    <col min="15873" max="15873" width="71.21875" style="1" bestFit="1" customWidth="1"/>
    <col min="15874" max="16127" width="11.33203125" style="1" customWidth="1"/>
    <col min="16128" max="16128" width="2.88671875" style="1" customWidth="1"/>
    <col min="16129" max="16129" width="71.21875" style="1" bestFit="1" customWidth="1"/>
    <col min="16130" max="16384" width="11.33203125" style="1" customWidth="1"/>
  </cols>
  <sheetData>
    <row r="1" spans="1:2" ht="13.8" x14ac:dyDescent="0.3"/>
    <row r="2" spans="1:2" ht="13.8" x14ac:dyDescent="0.3"/>
    <row r="3" spans="1:2" ht="13.8" x14ac:dyDescent="0.3"/>
    <row r="4" spans="1:2" ht="13.8" x14ac:dyDescent="0.3"/>
    <row r="5" spans="1:2" ht="13.8" x14ac:dyDescent="0.3"/>
    <row r="6" spans="1:2" ht="13.8" x14ac:dyDescent="0.3"/>
    <row r="7" spans="1:2" ht="75.75" customHeight="1" x14ac:dyDescent="0.3">
      <c r="A7" s="2" t="s">
        <v>0</v>
      </c>
    </row>
    <row r="8" spans="1:2" ht="17.399999999999999" x14ac:dyDescent="0.3">
      <c r="A8" s="3" t="s">
        <v>1</v>
      </c>
    </row>
    <row r="9" spans="1:2" ht="12" customHeight="1" x14ac:dyDescent="0.3">
      <c r="A9" s="3"/>
    </row>
    <row r="10" spans="1:2" ht="16.5" customHeight="1" x14ac:dyDescent="0.3">
      <c r="A10" s="4" t="s">
        <v>2</v>
      </c>
    </row>
    <row r="11" spans="1:2" ht="16.5" customHeight="1" x14ac:dyDescent="0.3">
      <c r="A11" s="5" t="s">
        <v>3</v>
      </c>
    </row>
    <row r="12" spans="1:2" ht="16.5" customHeight="1" x14ac:dyDescent="0.3">
      <c r="A12" s="5"/>
    </row>
    <row r="13" spans="1:2" ht="15.6" x14ac:dyDescent="0.3">
      <c r="A13" s="4" t="s">
        <v>4</v>
      </c>
      <c r="B13" s="6"/>
    </row>
    <row r="14" spans="1:2" ht="15.6" x14ac:dyDescent="0.3">
      <c r="A14" s="7" t="s">
        <v>5</v>
      </c>
      <c r="B14" s="6"/>
    </row>
    <row r="15" spans="1:2" ht="15.6" x14ac:dyDescent="0.3">
      <c r="A15" s="8" t="s">
        <v>6</v>
      </c>
      <c r="B15" s="9"/>
    </row>
    <row r="16" spans="1:2" ht="15" x14ac:dyDescent="0.3">
      <c r="A16" s="4" t="s">
        <v>7</v>
      </c>
    </row>
    <row r="17" spans="1:1" ht="15" x14ac:dyDescent="0.3">
      <c r="A17" s="4"/>
    </row>
    <row r="18" spans="1:1" ht="15" x14ac:dyDescent="0.3">
      <c r="A18" s="7" t="s">
        <v>8</v>
      </c>
    </row>
    <row r="19" spans="1:1" ht="15" x14ac:dyDescent="0.3">
      <c r="A19" s="4"/>
    </row>
    <row r="20" spans="1:1" ht="15" x14ac:dyDescent="0.3">
      <c r="A20" s="4"/>
    </row>
    <row r="21" spans="1:1" ht="13.8" x14ac:dyDescent="0.3">
      <c r="A21" s="10"/>
    </row>
    <row r="22" spans="1:1" ht="13.8" x14ac:dyDescent="0.3">
      <c r="A22" s="10"/>
    </row>
  </sheetData>
  <hyperlinks>
    <hyperlink ref="A14" r:id="rId1"/>
    <hyperlink ref="A18" location="Contents!A1" display="Contents"/>
  </hyperlinks>
  <pageMargins left="0.70000000000000007" right="0.70000000000000007" top="0.75" bottom="0.75" header="0.30000000000000004" footer="0.30000000000000004"/>
  <pageSetup paperSize="0" fitToWidth="0" fitToHeight="0" orientation="portrait" horizontalDpi="0" verticalDpi="0" copie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ColWidth="9" defaultRowHeight="15" x14ac:dyDescent="0.25"/>
  <cols>
    <col min="1" max="1" width="19.6640625" style="12" customWidth="1"/>
    <col min="2" max="2" width="103.44140625" style="12" customWidth="1"/>
    <col min="3" max="3" width="24.5546875" style="12" customWidth="1"/>
    <col min="4" max="4" width="19.109375" style="12" customWidth="1"/>
    <col min="5" max="5" width="33.5546875" style="12" bestFit="1" customWidth="1"/>
    <col min="6" max="6" width="9" style="12" customWidth="1"/>
    <col min="7" max="16384" width="9" style="12"/>
  </cols>
  <sheetData>
    <row r="1" spans="1:5" ht="15" customHeight="1" x14ac:dyDescent="0.3">
      <c r="A1" s="11" t="s">
        <v>9</v>
      </c>
      <c r="B1" s="11"/>
    </row>
    <row r="2" spans="1:5" ht="15" customHeight="1" x14ac:dyDescent="0.3">
      <c r="A2" s="11" t="s">
        <v>10</v>
      </c>
      <c r="B2" s="11"/>
    </row>
    <row r="3" spans="1:5" ht="15" customHeight="1" x14ac:dyDescent="0.25">
      <c r="A3" s="13" t="s">
        <v>11</v>
      </c>
      <c r="B3" s="14"/>
    </row>
    <row r="4" spans="1:5" ht="15" customHeight="1" x14ac:dyDescent="0.25"/>
    <row r="5" spans="1:5" ht="28.95" customHeight="1" x14ac:dyDescent="0.25">
      <c r="A5" s="15" t="s">
        <v>12</v>
      </c>
      <c r="B5" s="15" t="s">
        <v>13</v>
      </c>
      <c r="C5" s="15" t="s">
        <v>14</v>
      </c>
      <c r="D5" s="16" t="s">
        <v>15</v>
      </c>
      <c r="E5" s="15" t="s">
        <v>16</v>
      </c>
    </row>
    <row r="6" spans="1:5" ht="30" x14ac:dyDescent="0.25">
      <c r="A6" s="17" t="s">
        <v>17</v>
      </c>
      <c r="B6" s="18" t="s">
        <v>18</v>
      </c>
      <c r="C6" s="19" t="s">
        <v>19</v>
      </c>
      <c r="D6" s="19" t="s">
        <v>20</v>
      </c>
      <c r="E6" s="20" t="s">
        <v>21</v>
      </c>
    </row>
    <row r="7" spans="1:5" ht="30" x14ac:dyDescent="0.25">
      <c r="A7" s="17" t="s">
        <v>22</v>
      </c>
      <c r="B7" s="18" t="s">
        <v>23</v>
      </c>
      <c r="C7" s="19" t="s">
        <v>19</v>
      </c>
      <c r="D7" s="19" t="s">
        <v>20</v>
      </c>
      <c r="E7" s="20" t="s">
        <v>21</v>
      </c>
    </row>
    <row r="8" spans="1:5" ht="16.5" customHeight="1" x14ac:dyDescent="0.25">
      <c r="A8" s="21"/>
    </row>
    <row r="9" spans="1:5" ht="15.6" x14ac:dyDescent="0.3">
      <c r="A9" s="22" t="s">
        <v>24</v>
      </c>
    </row>
    <row r="10" spans="1:5" ht="31.2" x14ac:dyDescent="0.25">
      <c r="A10" s="15" t="s">
        <v>25</v>
      </c>
      <c r="B10" s="15"/>
      <c r="C10" s="15" t="s">
        <v>14</v>
      </c>
      <c r="D10" s="16" t="s">
        <v>15</v>
      </c>
      <c r="E10" s="23" t="s">
        <v>26</v>
      </c>
    </row>
    <row r="11" spans="1:5" ht="30" x14ac:dyDescent="0.25">
      <c r="A11" s="17" t="s">
        <v>27</v>
      </c>
      <c r="B11" s="24" t="s">
        <v>28</v>
      </c>
      <c r="C11" s="19" t="s">
        <v>19</v>
      </c>
      <c r="D11" s="19" t="s">
        <v>20</v>
      </c>
      <c r="E11" s="25" t="s">
        <v>29</v>
      </c>
    </row>
    <row r="12" spans="1:5" x14ac:dyDescent="0.25">
      <c r="E12" s="26"/>
    </row>
  </sheetData>
  <hyperlinks>
    <hyperlink ref="A6" location="'Table EEA_01'!A1" display="Table EEA 01 "/>
    <hyperlink ref="A7" location="'Table EEA_02'!A1" display="Table EEA_02"/>
    <hyperlink ref="A11" r:id="rId1"/>
    <hyperlink ref="E11" r:id="rId2" location="european-economic-area-eea"/>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heetViews>
  <sheetFormatPr defaultRowHeight="15" x14ac:dyDescent="0.3"/>
  <cols>
    <col min="1" max="1" width="86.5546875" style="40" customWidth="1"/>
    <col min="2" max="2" width="18.77734375" style="27" customWidth="1"/>
    <col min="3" max="3" width="17.21875" style="27" customWidth="1"/>
    <col min="4" max="11" width="13.21875" style="27" customWidth="1"/>
    <col min="12" max="12" width="8.88671875" style="27" customWidth="1"/>
    <col min="13" max="16384" width="8.88671875" style="27"/>
  </cols>
  <sheetData>
    <row r="1" spans="1:11" ht="15" customHeight="1" x14ac:dyDescent="0.3">
      <c r="A1" s="22" t="s">
        <v>30</v>
      </c>
    </row>
    <row r="2" spans="1:11" s="29" customFormat="1" ht="45" x14ac:dyDescent="0.3">
      <c r="A2" s="14" t="s">
        <v>31</v>
      </c>
      <c r="B2" s="28"/>
      <c r="C2" s="28"/>
      <c r="D2" s="28"/>
      <c r="E2" s="28"/>
      <c r="F2" s="28"/>
      <c r="G2" s="28"/>
      <c r="H2" s="28"/>
      <c r="I2" s="28"/>
      <c r="J2" s="28"/>
      <c r="K2" s="28"/>
    </row>
    <row r="3" spans="1:11" s="29" customFormat="1" ht="30" x14ac:dyDescent="0.3">
      <c r="A3" s="30" t="s">
        <v>32</v>
      </c>
      <c r="B3" s="31"/>
      <c r="C3" s="31"/>
      <c r="D3" s="31"/>
      <c r="E3" s="31"/>
      <c r="F3" s="31"/>
      <c r="G3" s="31"/>
      <c r="H3" s="31"/>
      <c r="I3" s="31"/>
      <c r="J3" s="31"/>
      <c r="K3" s="31"/>
    </row>
    <row r="4" spans="1:11" s="29" customFormat="1" ht="30" x14ac:dyDescent="0.3">
      <c r="A4" s="30" t="s">
        <v>33</v>
      </c>
      <c r="B4" s="31"/>
      <c r="C4" s="31"/>
      <c r="D4" s="31"/>
      <c r="E4" s="31"/>
      <c r="F4" s="31"/>
      <c r="G4" s="31"/>
      <c r="H4" s="31"/>
      <c r="I4" s="31"/>
      <c r="J4" s="31"/>
      <c r="K4" s="31"/>
    </row>
    <row r="5" spans="1:11" s="29" customFormat="1" ht="45" x14ac:dyDescent="0.3">
      <c r="A5" s="32" t="s">
        <v>34</v>
      </c>
      <c r="B5" s="33"/>
      <c r="C5" s="33"/>
      <c r="D5" s="33"/>
      <c r="E5" s="33"/>
      <c r="F5" s="33"/>
      <c r="G5" s="33"/>
      <c r="H5" s="33"/>
      <c r="I5" s="33"/>
      <c r="J5" s="33"/>
      <c r="K5" s="33"/>
    </row>
    <row r="6" spans="1:11" ht="31.2" x14ac:dyDescent="0.3">
      <c r="A6" s="34" t="s">
        <v>35</v>
      </c>
    </row>
    <row r="7" spans="1:11" ht="46.2" x14ac:dyDescent="0.3">
      <c r="A7" s="35" t="s">
        <v>36</v>
      </c>
    </row>
    <row r="8" spans="1:11" ht="46.2" x14ac:dyDescent="0.3">
      <c r="A8" s="35" t="s">
        <v>37</v>
      </c>
    </row>
    <row r="9" spans="1:11" ht="45.6" x14ac:dyDescent="0.3">
      <c r="A9" s="35" t="s">
        <v>38</v>
      </c>
    </row>
    <row r="10" spans="1:11" ht="30.6" x14ac:dyDescent="0.3">
      <c r="A10" s="36" t="s">
        <v>39</v>
      </c>
    </row>
    <row r="11" spans="1:11" ht="90.6" x14ac:dyDescent="0.3">
      <c r="A11" s="35" t="s">
        <v>40</v>
      </c>
    </row>
    <row r="12" spans="1:11" ht="60.6" x14ac:dyDescent="0.3">
      <c r="A12" s="37" t="s">
        <v>41</v>
      </c>
    </row>
    <row r="13" spans="1:11" ht="60.6" x14ac:dyDescent="0.3">
      <c r="A13" s="35" t="s">
        <v>42</v>
      </c>
    </row>
    <row r="14" spans="1:11" ht="90.6" x14ac:dyDescent="0.3">
      <c r="A14" s="35" t="s">
        <v>43</v>
      </c>
    </row>
    <row r="15" spans="1:11" ht="75.599999999999994" x14ac:dyDescent="0.3">
      <c r="A15" s="35" t="s">
        <v>44</v>
      </c>
    </row>
    <row r="16" spans="1:11" ht="60.6" x14ac:dyDescent="0.3">
      <c r="A16" s="35" t="s">
        <v>45</v>
      </c>
    </row>
    <row r="17" spans="1:1" ht="30.6" x14ac:dyDescent="0.3">
      <c r="A17" s="35" t="s">
        <v>46</v>
      </c>
    </row>
    <row r="18" spans="1:1" ht="60.6" x14ac:dyDescent="0.3">
      <c r="A18" s="35" t="s">
        <v>47</v>
      </c>
    </row>
    <row r="19" spans="1:1" ht="30.6" x14ac:dyDescent="0.3">
      <c r="A19" s="35" t="s">
        <v>48</v>
      </c>
    </row>
    <row r="20" spans="1:1" ht="30.6" x14ac:dyDescent="0.3">
      <c r="A20" s="35" t="s">
        <v>49</v>
      </c>
    </row>
    <row r="21" spans="1:1" ht="30.6" x14ac:dyDescent="0.3">
      <c r="A21" s="36" t="s">
        <v>50</v>
      </c>
    </row>
    <row r="22" spans="1:1" ht="15.6" x14ac:dyDescent="0.3">
      <c r="A22" s="35" t="s">
        <v>51</v>
      </c>
    </row>
    <row r="23" spans="1:1" ht="30.6" x14ac:dyDescent="0.3">
      <c r="A23" s="36" t="s">
        <v>52</v>
      </c>
    </row>
    <row r="24" spans="1:1" ht="30.6" x14ac:dyDescent="0.3">
      <c r="A24" s="35" t="s">
        <v>53</v>
      </c>
    </row>
    <row r="25" spans="1:1" ht="30.6" x14ac:dyDescent="0.3">
      <c r="A25" s="36" t="s">
        <v>54</v>
      </c>
    </row>
    <row r="26" spans="1:1" ht="30.6" x14ac:dyDescent="0.3">
      <c r="A26" s="35" t="s">
        <v>55</v>
      </c>
    </row>
    <row r="27" spans="1:1" ht="15.6" x14ac:dyDescent="0.3">
      <c r="A27" s="36" t="s">
        <v>56</v>
      </c>
    </row>
    <row r="28" spans="1:1" ht="15.6" x14ac:dyDescent="0.3">
      <c r="A28" s="36" t="s">
        <v>57</v>
      </c>
    </row>
    <row r="29" spans="1:1" ht="15.6" x14ac:dyDescent="0.3">
      <c r="A29" s="38">
        <v>2007</v>
      </c>
    </row>
    <row r="30" spans="1:1" ht="45.6" x14ac:dyDescent="0.3">
      <c r="A30" s="35" t="s">
        <v>58</v>
      </c>
    </row>
    <row r="31" spans="1:1" ht="15.6" x14ac:dyDescent="0.3">
      <c r="A31" s="39">
        <v>2011</v>
      </c>
    </row>
    <row r="32" spans="1:1" ht="30.6" x14ac:dyDescent="0.3">
      <c r="A32" s="35" t="s">
        <v>59</v>
      </c>
    </row>
    <row r="33" spans="1:2" ht="45.6" x14ac:dyDescent="0.3">
      <c r="A33" s="35" t="s">
        <v>60</v>
      </c>
    </row>
    <row r="34" spans="1:2" ht="15.6" x14ac:dyDescent="0.3">
      <c r="A34" s="39">
        <v>2014</v>
      </c>
    </row>
    <row r="35" spans="1:2" ht="30.6" x14ac:dyDescent="0.3">
      <c r="A35" s="35" t="s">
        <v>61</v>
      </c>
    </row>
    <row r="36" spans="1:2" ht="14.4" x14ac:dyDescent="0.3"/>
    <row r="37" spans="1:2" ht="15.6" x14ac:dyDescent="0.3">
      <c r="A37" s="41" t="s">
        <v>62</v>
      </c>
      <c r="B37" s="11"/>
    </row>
    <row r="38" spans="1:2" ht="15.6" x14ac:dyDescent="0.3">
      <c r="A38" s="14" t="s">
        <v>63</v>
      </c>
      <c r="B38" s="35"/>
    </row>
    <row r="39" spans="1:2" ht="15.6" x14ac:dyDescent="0.3">
      <c r="A39" s="14" t="s">
        <v>64</v>
      </c>
      <c r="B39" s="35"/>
    </row>
    <row r="40" spans="1:2" ht="15.6" x14ac:dyDescent="0.3">
      <c r="A40" s="14" t="s">
        <v>65</v>
      </c>
      <c r="B40" s="35"/>
    </row>
    <row r="41" spans="1:2" ht="14.4" x14ac:dyDescent="0.3">
      <c r="A41" s="42"/>
      <c r="B41" s="43"/>
    </row>
    <row r="42" spans="1:2" ht="15.6" x14ac:dyDescent="0.3">
      <c r="A42" s="41" t="s">
        <v>66</v>
      </c>
      <c r="B42" s="44"/>
    </row>
    <row r="43" spans="1:2" ht="31.2" x14ac:dyDescent="0.3">
      <c r="A43" s="45" t="s">
        <v>67</v>
      </c>
      <c r="B43" s="46" t="s">
        <v>68</v>
      </c>
    </row>
    <row r="44" spans="1:2" ht="15.6" x14ac:dyDescent="0.3">
      <c r="A44" s="47" t="s">
        <v>69</v>
      </c>
      <c r="B44" s="48" t="s">
        <v>70</v>
      </c>
    </row>
    <row r="45" spans="1:2" ht="15.6" x14ac:dyDescent="0.3">
      <c r="A45" s="49" t="s">
        <v>71</v>
      </c>
      <c r="B45" s="50" t="s">
        <v>70</v>
      </c>
    </row>
    <row r="46" spans="1:2" ht="14.4" x14ac:dyDescent="0.3">
      <c r="A46" s="42"/>
      <c r="B46" s="43"/>
    </row>
    <row r="47" spans="1:2" ht="15.6" x14ac:dyDescent="0.3">
      <c r="A47" s="21" t="s">
        <v>72</v>
      </c>
      <c r="B47" s="21"/>
    </row>
  </sheetData>
  <hyperlinks>
    <hyperlink ref="A3" r:id="rId1"/>
    <hyperlink ref="A4" r:id="rId2"/>
    <hyperlink ref="A5" r:id="rId3"/>
    <hyperlink ref="A10" r:id="rId4"/>
    <hyperlink ref="A21" r:id="rId5"/>
    <hyperlink ref="A23" r:id="rId6"/>
    <hyperlink ref="A25" r:id="rId7"/>
    <hyperlink ref="A27" r:id="rId8"/>
    <hyperlink ref="A28" r:id="rId9"/>
    <hyperlink ref="A47"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2"/>
  <sheetViews>
    <sheetView workbookViewId="0"/>
  </sheetViews>
  <sheetFormatPr defaultRowHeight="12.75" x14ac:dyDescent="0.3"/>
  <cols>
    <col min="1" max="1" width="19.109375" style="51" customWidth="1"/>
    <col min="2" max="2" width="18" style="51" customWidth="1"/>
    <col min="3" max="8" width="19" style="51" customWidth="1"/>
    <col min="9" max="9" width="17.88671875" style="51" customWidth="1"/>
    <col min="10" max="10" width="8.88671875" style="51" customWidth="1"/>
    <col min="11" max="16384" width="8.88671875" style="51"/>
  </cols>
  <sheetData>
    <row r="1" spans="1:13 16384:16384" s="40" customFormat="1" ht="15" customHeight="1" x14ac:dyDescent="0.3">
      <c r="A1" s="22" t="s">
        <v>18</v>
      </c>
      <c r="B1" s="51"/>
      <c r="C1" s="51"/>
      <c r="D1" s="51"/>
      <c r="E1" s="51"/>
      <c r="F1" s="51"/>
      <c r="G1" s="51"/>
      <c r="H1" s="51"/>
      <c r="I1" s="51"/>
      <c r="J1" s="51"/>
      <c r="K1" s="51"/>
      <c r="L1" s="51"/>
      <c r="M1" s="51"/>
    </row>
    <row r="2" spans="1:13 16384:16384" s="40" customFormat="1" ht="124.8" x14ac:dyDescent="0.3">
      <c r="A2" s="52" t="s">
        <v>73</v>
      </c>
      <c r="B2" s="53" t="s">
        <v>74</v>
      </c>
      <c r="C2" s="54" t="s">
        <v>75</v>
      </c>
      <c r="D2" s="54" t="s">
        <v>76</v>
      </c>
      <c r="E2" s="54" t="s">
        <v>77</v>
      </c>
      <c r="F2" s="54" t="s">
        <v>78</v>
      </c>
      <c r="G2" s="54" t="s">
        <v>79</v>
      </c>
      <c r="H2" s="54" t="s">
        <v>80</v>
      </c>
      <c r="I2" s="55" t="s">
        <v>81</v>
      </c>
      <c r="J2" s="51"/>
      <c r="K2" s="51"/>
      <c r="L2" s="51"/>
      <c r="XFD2" s="56"/>
    </row>
    <row r="3" spans="1:13 16384:16384" s="61" customFormat="1" ht="15" x14ac:dyDescent="0.3">
      <c r="A3" s="13">
        <v>2004</v>
      </c>
      <c r="B3" s="57">
        <v>44652</v>
      </c>
      <c r="C3" s="58">
        <v>26877</v>
      </c>
      <c r="D3" s="59">
        <v>5988</v>
      </c>
      <c r="E3" s="59" t="s">
        <v>82</v>
      </c>
      <c r="F3" s="59">
        <v>8654</v>
      </c>
      <c r="G3" s="59">
        <v>2127</v>
      </c>
      <c r="H3" s="59" t="s">
        <v>82</v>
      </c>
      <c r="I3" s="60">
        <v>1006</v>
      </c>
    </row>
    <row r="4" spans="1:13 16384:16384" s="61" customFormat="1" ht="15" x14ac:dyDescent="0.3">
      <c r="A4" s="13">
        <v>2005</v>
      </c>
      <c r="B4" s="57">
        <v>59573</v>
      </c>
      <c r="C4" s="58">
        <v>40161</v>
      </c>
      <c r="D4" s="59">
        <v>5097</v>
      </c>
      <c r="E4" s="59" t="s">
        <v>82</v>
      </c>
      <c r="F4" s="59">
        <v>10424</v>
      </c>
      <c r="G4" s="59">
        <v>2799</v>
      </c>
      <c r="H4" s="59" t="s">
        <v>82</v>
      </c>
      <c r="I4" s="60">
        <v>1092</v>
      </c>
    </row>
    <row r="5" spans="1:13 16384:16384" s="61" customFormat="1" ht="15" x14ac:dyDescent="0.3">
      <c r="A5" s="13">
        <v>2006</v>
      </c>
      <c r="B5" s="57">
        <v>81138</v>
      </c>
      <c r="C5" s="58">
        <v>67054</v>
      </c>
      <c r="D5" s="59">
        <v>3167</v>
      </c>
      <c r="E5" s="59">
        <v>40</v>
      </c>
      <c r="F5" s="59">
        <v>8782</v>
      </c>
      <c r="G5" s="59">
        <v>1796</v>
      </c>
      <c r="H5" s="59">
        <v>16</v>
      </c>
      <c r="I5" s="60">
        <v>283</v>
      </c>
    </row>
    <row r="6" spans="1:13 16384:16384" s="61" customFormat="1" ht="15" x14ac:dyDescent="0.3">
      <c r="A6" s="13">
        <v>2007</v>
      </c>
      <c r="B6" s="57">
        <v>83328</v>
      </c>
      <c r="C6" s="58">
        <v>67584</v>
      </c>
      <c r="D6" s="59">
        <v>6296</v>
      </c>
      <c r="E6" s="59">
        <v>168</v>
      </c>
      <c r="F6" s="59">
        <v>7641</v>
      </c>
      <c r="G6" s="59">
        <v>1455</v>
      </c>
      <c r="H6" s="59">
        <v>4</v>
      </c>
      <c r="I6" s="60">
        <v>180</v>
      </c>
    </row>
    <row r="7" spans="1:13 16384:16384" s="61" customFormat="1" ht="15" x14ac:dyDescent="0.3">
      <c r="A7" s="13">
        <v>2008</v>
      </c>
      <c r="B7" s="57">
        <v>48148</v>
      </c>
      <c r="C7" s="58">
        <v>36680</v>
      </c>
      <c r="D7" s="59">
        <v>4961</v>
      </c>
      <c r="E7" s="59">
        <v>1296</v>
      </c>
      <c r="F7" s="59">
        <v>4080</v>
      </c>
      <c r="G7" s="59">
        <v>1095</v>
      </c>
      <c r="H7" s="59">
        <v>8</v>
      </c>
      <c r="I7" s="60">
        <v>28</v>
      </c>
    </row>
    <row r="8" spans="1:13 16384:16384" s="61" customFormat="1" ht="15" x14ac:dyDescent="0.3">
      <c r="A8" s="13">
        <v>2009</v>
      </c>
      <c r="B8" s="57">
        <v>82927</v>
      </c>
      <c r="C8" s="58">
        <v>60416</v>
      </c>
      <c r="D8" s="59">
        <v>9123</v>
      </c>
      <c r="E8" s="59">
        <v>74</v>
      </c>
      <c r="F8" s="59">
        <v>11441</v>
      </c>
      <c r="G8" s="59">
        <v>1809</v>
      </c>
      <c r="H8" s="59">
        <v>7</v>
      </c>
      <c r="I8" s="60">
        <v>57</v>
      </c>
    </row>
    <row r="9" spans="1:13 16384:16384" s="61" customFormat="1" ht="15" x14ac:dyDescent="0.3">
      <c r="A9" s="13">
        <v>2010</v>
      </c>
      <c r="B9" s="57">
        <v>81984</v>
      </c>
      <c r="C9" s="58">
        <v>44550</v>
      </c>
      <c r="D9" s="59">
        <v>12802</v>
      </c>
      <c r="E9" s="59">
        <v>118</v>
      </c>
      <c r="F9" s="59">
        <v>20306</v>
      </c>
      <c r="G9" s="59">
        <v>4116</v>
      </c>
      <c r="H9" s="59">
        <v>0</v>
      </c>
      <c r="I9" s="60">
        <v>92</v>
      </c>
    </row>
    <row r="10" spans="1:13 16384:16384" s="61" customFormat="1" ht="15" x14ac:dyDescent="0.3">
      <c r="A10" s="13">
        <v>2011</v>
      </c>
      <c r="B10" s="57">
        <v>97982</v>
      </c>
      <c r="C10" s="58">
        <v>47655</v>
      </c>
      <c r="D10" s="59">
        <v>8495</v>
      </c>
      <c r="E10" s="59">
        <v>12644</v>
      </c>
      <c r="F10" s="59">
        <v>21159</v>
      </c>
      <c r="G10" s="59">
        <v>1999</v>
      </c>
      <c r="H10" s="59">
        <v>5222</v>
      </c>
      <c r="I10" s="60">
        <v>808</v>
      </c>
    </row>
    <row r="11" spans="1:13 16384:16384" s="61" customFormat="1" ht="15" x14ac:dyDescent="0.3">
      <c r="A11" s="13">
        <v>2012</v>
      </c>
      <c r="B11" s="57">
        <v>83644</v>
      </c>
      <c r="C11" s="58">
        <v>32219</v>
      </c>
      <c r="D11" s="59">
        <v>9478</v>
      </c>
      <c r="E11" s="59">
        <v>14438</v>
      </c>
      <c r="F11" s="59">
        <v>15259</v>
      </c>
      <c r="G11" s="59">
        <v>2437</v>
      </c>
      <c r="H11" s="59">
        <v>9568</v>
      </c>
      <c r="I11" s="60">
        <v>245</v>
      </c>
    </row>
    <row r="12" spans="1:13 16384:16384" s="61" customFormat="1" ht="15" x14ac:dyDescent="0.3">
      <c r="A12" s="13">
        <v>2013</v>
      </c>
      <c r="B12" s="57">
        <v>102088</v>
      </c>
      <c r="C12" s="58">
        <v>38746</v>
      </c>
      <c r="D12" s="59">
        <v>20922</v>
      </c>
      <c r="E12" s="59">
        <v>4100</v>
      </c>
      <c r="F12" s="59">
        <v>22479</v>
      </c>
      <c r="G12" s="59">
        <v>13204</v>
      </c>
      <c r="H12" s="59">
        <v>2393</v>
      </c>
      <c r="I12" s="60">
        <v>244</v>
      </c>
    </row>
    <row r="13" spans="1:13 16384:16384" s="61" customFormat="1" ht="15" x14ac:dyDescent="0.3">
      <c r="A13" s="13">
        <v>2014</v>
      </c>
      <c r="B13" s="57">
        <v>100667</v>
      </c>
      <c r="C13" s="58">
        <v>42638</v>
      </c>
      <c r="D13" s="59">
        <v>21719</v>
      </c>
      <c r="E13" s="59">
        <v>6387</v>
      </c>
      <c r="F13" s="59">
        <v>19749</v>
      </c>
      <c r="G13" s="59">
        <v>6935</v>
      </c>
      <c r="H13" s="59">
        <v>3022</v>
      </c>
      <c r="I13" s="60">
        <v>217</v>
      </c>
    </row>
    <row r="14" spans="1:13 16384:16384" s="61" customFormat="1" ht="15" x14ac:dyDescent="0.3">
      <c r="A14" s="13">
        <v>2015</v>
      </c>
      <c r="B14" s="57">
        <v>92289</v>
      </c>
      <c r="C14" s="58">
        <v>40058</v>
      </c>
      <c r="D14" s="59">
        <v>17065</v>
      </c>
      <c r="E14" s="59">
        <v>7806</v>
      </c>
      <c r="F14" s="59">
        <v>18064</v>
      </c>
      <c r="G14" s="59">
        <v>5984</v>
      </c>
      <c r="H14" s="59">
        <v>3223</v>
      </c>
      <c r="I14" s="60">
        <v>89</v>
      </c>
    </row>
    <row r="15" spans="1:13 16384:16384" s="40" customFormat="1" ht="15" x14ac:dyDescent="0.3">
      <c r="A15" s="13">
        <v>2016</v>
      </c>
      <c r="B15" s="57">
        <v>200294</v>
      </c>
      <c r="C15" s="58">
        <v>74342</v>
      </c>
      <c r="D15" s="59">
        <v>22834</v>
      </c>
      <c r="E15" s="59">
        <v>11231</v>
      </c>
      <c r="F15" s="59">
        <v>65068</v>
      </c>
      <c r="G15" s="59">
        <v>19064</v>
      </c>
      <c r="H15" s="59">
        <v>7727</v>
      </c>
      <c r="I15" s="60">
        <v>28</v>
      </c>
      <c r="J15" s="51"/>
      <c r="K15" s="51"/>
      <c r="L15" s="51"/>
    </row>
    <row r="16" spans="1:13 16384:16384" s="40" customFormat="1" ht="15" x14ac:dyDescent="0.3">
      <c r="A16" s="13">
        <v>2017</v>
      </c>
      <c r="B16" s="57">
        <v>382601</v>
      </c>
      <c r="C16" s="58">
        <v>121885</v>
      </c>
      <c r="D16" s="59">
        <v>21133</v>
      </c>
      <c r="E16" s="59">
        <v>26049</v>
      </c>
      <c r="F16" s="59">
        <v>168406</v>
      </c>
      <c r="G16" s="59">
        <v>24842</v>
      </c>
      <c r="H16" s="59">
        <v>20229</v>
      </c>
      <c r="I16" s="60">
        <v>57</v>
      </c>
      <c r="J16" s="51"/>
      <c r="K16" s="51"/>
      <c r="L16" s="51"/>
    </row>
    <row r="17" spans="1:12" s="40" customFormat="1" ht="15" x14ac:dyDescent="0.3">
      <c r="A17" s="13">
        <v>2018</v>
      </c>
      <c r="B17" s="57">
        <v>242823</v>
      </c>
      <c r="C17" s="58">
        <v>86636</v>
      </c>
      <c r="D17" s="59">
        <v>12271</v>
      </c>
      <c r="E17" s="59">
        <v>19724</v>
      </c>
      <c r="F17" s="59">
        <v>95591</v>
      </c>
      <c r="G17" s="59">
        <v>11520</v>
      </c>
      <c r="H17" s="59">
        <v>17048</v>
      </c>
      <c r="I17" s="60">
        <v>33</v>
      </c>
      <c r="J17" s="51"/>
      <c r="K17" s="51"/>
      <c r="L17" s="51"/>
    </row>
    <row r="18" spans="1:12" s="40" customFormat="1" ht="15" x14ac:dyDescent="0.3">
      <c r="A18" s="62">
        <v>2019</v>
      </c>
      <c r="B18" s="63">
        <v>158064</v>
      </c>
      <c r="C18" s="64">
        <v>65406</v>
      </c>
      <c r="D18" s="65">
        <v>7528</v>
      </c>
      <c r="E18" s="65">
        <v>15173</v>
      </c>
      <c r="F18" s="65">
        <v>52276</v>
      </c>
      <c r="G18" s="65">
        <v>5805</v>
      </c>
      <c r="H18" s="65">
        <v>11859</v>
      </c>
      <c r="I18" s="66">
        <v>17</v>
      </c>
      <c r="J18" s="51"/>
      <c r="K18" s="51"/>
      <c r="L18" s="51"/>
    </row>
    <row r="19" spans="1:12" s="40" customFormat="1" ht="15" x14ac:dyDescent="0.3">
      <c r="A19" s="67" t="s">
        <v>83</v>
      </c>
      <c r="B19" s="57">
        <v>66629</v>
      </c>
      <c r="C19" s="58">
        <v>23322</v>
      </c>
      <c r="D19" s="59">
        <v>2737</v>
      </c>
      <c r="E19" s="59">
        <v>5403</v>
      </c>
      <c r="F19" s="59">
        <v>27071</v>
      </c>
      <c r="G19" s="59">
        <v>2750</v>
      </c>
      <c r="H19" s="59">
        <v>5335</v>
      </c>
      <c r="I19" s="60">
        <v>11</v>
      </c>
      <c r="J19" s="51"/>
      <c r="K19" s="51"/>
      <c r="L19" s="51"/>
    </row>
    <row r="20" spans="1:12" s="40" customFormat="1" ht="15" x14ac:dyDescent="0.3">
      <c r="A20" s="67" t="s">
        <v>84</v>
      </c>
      <c r="B20" s="57">
        <v>73347</v>
      </c>
      <c r="C20" s="58">
        <v>27420</v>
      </c>
      <c r="D20" s="59">
        <v>2360</v>
      </c>
      <c r="E20" s="59">
        <v>6659</v>
      </c>
      <c r="F20" s="59">
        <v>27958</v>
      </c>
      <c r="G20" s="59">
        <v>2615</v>
      </c>
      <c r="H20" s="59">
        <v>6329</v>
      </c>
      <c r="I20" s="60">
        <v>6</v>
      </c>
      <c r="J20" s="51"/>
      <c r="K20" s="51"/>
      <c r="L20" s="51"/>
    </row>
    <row r="21" spans="1:12" s="40" customFormat="1" ht="15" x14ac:dyDescent="0.3">
      <c r="A21" s="67" t="s">
        <v>85</v>
      </c>
      <c r="B21" s="57">
        <v>38292</v>
      </c>
      <c r="C21" s="58">
        <v>17470</v>
      </c>
      <c r="D21" s="59">
        <v>1877</v>
      </c>
      <c r="E21" s="59">
        <v>4254</v>
      </c>
      <c r="F21" s="59">
        <v>11060</v>
      </c>
      <c r="G21" s="59">
        <v>1203</v>
      </c>
      <c r="H21" s="59">
        <v>2426</v>
      </c>
      <c r="I21" s="60">
        <v>2</v>
      </c>
      <c r="J21" s="51"/>
      <c r="K21" s="51"/>
      <c r="L21" s="51"/>
    </row>
    <row r="22" spans="1:12" s="40" customFormat="1" ht="15" x14ac:dyDescent="0.3">
      <c r="A22" s="67" t="s">
        <v>86</v>
      </c>
      <c r="B22" s="57">
        <v>27415</v>
      </c>
      <c r="C22" s="58">
        <v>12030</v>
      </c>
      <c r="D22" s="59">
        <v>1927</v>
      </c>
      <c r="E22" s="59">
        <v>2346</v>
      </c>
      <c r="F22" s="59">
        <v>8303</v>
      </c>
      <c r="G22" s="59">
        <v>1081</v>
      </c>
      <c r="H22" s="59">
        <v>1724</v>
      </c>
      <c r="I22" s="60">
        <v>4</v>
      </c>
      <c r="J22" s="51"/>
      <c r="K22" s="51"/>
      <c r="L22" s="51"/>
    </row>
    <row r="23" spans="1:12" s="40" customFormat="1" ht="15" x14ac:dyDescent="0.3">
      <c r="A23" s="67" t="s">
        <v>87</v>
      </c>
      <c r="B23" s="57">
        <v>19010</v>
      </c>
      <c r="C23" s="58">
        <v>8486</v>
      </c>
      <c r="D23" s="59">
        <v>1364</v>
      </c>
      <c r="E23" s="59">
        <v>1914</v>
      </c>
      <c r="F23" s="59">
        <v>4955</v>
      </c>
      <c r="G23" s="59">
        <v>906</v>
      </c>
      <c r="H23" s="59">
        <v>1380</v>
      </c>
      <c r="I23" s="60">
        <v>5</v>
      </c>
      <c r="J23" s="51"/>
      <c r="K23" s="51"/>
      <c r="L23" s="51"/>
    </row>
    <row r="24" spans="1:12" ht="15" x14ac:dyDescent="0.3">
      <c r="A24" s="67" t="s">
        <v>88</v>
      </c>
      <c r="B24" s="57">
        <v>16723</v>
      </c>
      <c r="C24" s="58">
        <v>6891</v>
      </c>
      <c r="D24" s="59">
        <v>1456</v>
      </c>
      <c r="E24" s="59">
        <v>1909</v>
      </c>
      <c r="F24" s="59">
        <v>4030</v>
      </c>
      <c r="G24" s="59">
        <v>912</v>
      </c>
      <c r="H24" s="59">
        <v>1522</v>
      </c>
      <c r="I24" s="60">
        <v>3</v>
      </c>
    </row>
    <row r="25" spans="1:12" ht="15" x14ac:dyDescent="0.3">
      <c r="A25" s="67" t="s">
        <v>89</v>
      </c>
      <c r="B25" s="57">
        <v>5266</v>
      </c>
      <c r="C25" s="58">
        <v>2281</v>
      </c>
      <c r="D25" s="59">
        <v>396</v>
      </c>
      <c r="E25" s="59">
        <v>652</v>
      </c>
      <c r="F25" s="59">
        <v>1455</v>
      </c>
      <c r="G25" s="59">
        <v>218</v>
      </c>
      <c r="H25" s="59">
        <v>263</v>
      </c>
      <c r="I25" s="58">
        <v>1</v>
      </c>
      <c r="J25" s="68"/>
    </row>
    <row r="26" spans="1:12" ht="15" x14ac:dyDescent="0.3">
      <c r="A26" s="69" t="s">
        <v>90</v>
      </c>
      <c r="B26" s="63">
        <v>12083</v>
      </c>
      <c r="C26" s="64">
        <v>6107</v>
      </c>
      <c r="D26" s="65">
        <v>1320</v>
      </c>
      <c r="E26" s="65">
        <v>829</v>
      </c>
      <c r="F26" s="65">
        <v>2551</v>
      </c>
      <c r="G26" s="65">
        <v>615</v>
      </c>
      <c r="H26" s="65">
        <v>661</v>
      </c>
      <c r="I26" s="66">
        <v>0</v>
      </c>
    </row>
    <row r="27" spans="1:12" ht="30" x14ac:dyDescent="0.3">
      <c r="A27" s="70" t="s">
        <v>91</v>
      </c>
      <c r="B27" s="57">
        <f t="shared" ref="B27:I27" si="0">SUM(B23:B26)-SUM(B19:B22)</f>
        <v>-152601</v>
      </c>
      <c r="C27" s="58">
        <f t="shared" si="0"/>
        <v>-56477</v>
      </c>
      <c r="D27" s="59">
        <f t="shared" si="0"/>
        <v>-4365</v>
      </c>
      <c r="E27" s="59">
        <f t="shared" si="0"/>
        <v>-13358</v>
      </c>
      <c r="F27" s="59">
        <f t="shared" si="0"/>
        <v>-61401</v>
      </c>
      <c r="G27" s="59">
        <f t="shared" si="0"/>
        <v>-4998</v>
      </c>
      <c r="H27" s="59">
        <f t="shared" si="0"/>
        <v>-11988</v>
      </c>
      <c r="I27" s="60">
        <f t="shared" si="0"/>
        <v>-14</v>
      </c>
    </row>
    <row r="28" spans="1:12" ht="45" x14ac:dyDescent="0.25">
      <c r="A28" s="71" t="s">
        <v>92</v>
      </c>
      <c r="B28" s="72">
        <f t="shared" ref="B28:I28" si="1">B27/SUM(B19:B22)</f>
        <v>-0.74192325082773003</v>
      </c>
      <c r="C28" s="73">
        <f t="shared" si="1"/>
        <v>-0.70383340395304206</v>
      </c>
      <c r="D28" s="73">
        <f t="shared" si="1"/>
        <v>-0.49039433771486352</v>
      </c>
      <c r="E28" s="73">
        <f t="shared" si="1"/>
        <v>-0.71578608937948773</v>
      </c>
      <c r="F28" s="73">
        <f t="shared" si="1"/>
        <v>-0.82537100763522964</v>
      </c>
      <c r="G28" s="73">
        <f t="shared" si="1"/>
        <v>-0.65341874754869922</v>
      </c>
      <c r="H28" s="73">
        <f t="shared" si="1"/>
        <v>-0.75806247628683443</v>
      </c>
      <c r="I28" s="74">
        <f t="shared" si="1"/>
        <v>-0.60869565217391308</v>
      </c>
    </row>
    <row r="29" spans="1:12" ht="15" customHeight="1" x14ac:dyDescent="0.25">
      <c r="A29" s="75" t="s">
        <v>93</v>
      </c>
      <c r="B29" s="76"/>
      <c r="C29" s="76"/>
      <c r="D29" s="77"/>
      <c r="E29" s="77"/>
      <c r="F29" s="77"/>
      <c r="G29" s="77"/>
      <c r="H29" s="77"/>
      <c r="I29" s="76"/>
    </row>
    <row r="30" spans="1:12" ht="15" customHeight="1" x14ac:dyDescent="0.3">
      <c r="A30" s="78" t="s">
        <v>94</v>
      </c>
      <c r="B30" s="79"/>
    </row>
    <row r="31" spans="1:12" ht="15.6" x14ac:dyDescent="0.3">
      <c r="A31" s="78" t="s">
        <v>95</v>
      </c>
      <c r="B31" s="79"/>
    </row>
    <row r="32" spans="1:12" ht="13.8" x14ac:dyDescent="0.3">
      <c r="A32" s="61"/>
      <c r="B32" s="80"/>
      <c r="C32" s="80"/>
      <c r="D32" s="80"/>
      <c r="E32" s="80"/>
      <c r="F32" s="80"/>
      <c r="G32" s="80"/>
      <c r="H32" s="80"/>
      <c r="I32" s="80"/>
    </row>
    <row r="33" spans="1:9" ht="13.8" x14ac:dyDescent="0.3">
      <c r="A33" s="81"/>
      <c r="B33" s="81"/>
      <c r="C33" s="81"/>
      <c r="D33" s="81"/>
      <c r="E33" s="81"/>
      <c r="F33" s="81"/>
      <c r="G33" s="81"/>
      <c r="H33" s="81"/>
      <c r="I33" s="81"/>
    </row>
    <row r="34" spans="1:9" ht="13.8" x14ac:dyDescent="0.3">
      <c r="A34" s="81"/>
      <c r="B34" s="81"/>
      <c r="C34" s="81"/>
      <c r="D34" s="81"/>
      <c r="E34" s="81"/>
      <c r="F34" s="81"/>
      <c r="G34" s="81"/>
      <c r="H34" s="81"/>
      <c r="I34" s="81"/>
    </row>
    <row r="35" spans="1:9" ht="13.8" x14ac:dyDescent="0.3">
      <c r="A35" s="81"/>
      <c r="B35" s="81"/>
      <c r="C35" s="81"/>
      <c r="D35" s="81"/>
      <c r="E35" s="81"/>
      <c r="F35" s="81"/>
      <c r="G35" s="81"/>
      <c r="H35" s="81"/>
      <c r="I35" s="81"/>
    </row>
    <row r="36" spans="1:9" ht="13.8" x14ac:dyDescent="0.3">
      <c r="A36" s="40"/>
      <c r="B36" s="81"/>
      <c r="C36" s="81"/>
      <c r="D36" s="81"/>
      <c r="E36" s="81"/>
      <c r="F36" s="81"/>
      <c r="G36" s="81"/>
      <c r="H36" s="81"/>
      <c r="I36" s="81"/>
    </row>
    <row r="37" spans="1:9" ht="13.8" x14ac:dyDescent="0.3">
      <c r="A37" s="40"/>
      <c r="B37" s="81"/>
      <c r="C37" s="81"/>
      <c r="D37" s="81"/>
      <c r="E37" s="81"/>
      <c r="F37" s="81"/>
      <c r="G37" s="81"/>
      <c r="H37" s="81"/>
      <c r="I37" s="81"/>
    </row>
    <row r="38" spans="1:9" ht="13.8" x14ac:dyDescent="0.3">
      <c r="A38" s="81"/>
      <c r="B38" s="81"/>
      <c r="C38" s="81"/>
      <c r="D38" s="81"/>
      <c r="E38" s="81"/>
      <c r="F38" s="81"/>
      <c r="G38" s="81"/>
      <c r="H38" s="81"/>
      <c r="I38" s="81"/>
    </row>
    <row r="39" spans="1:9" ht="13.8" x14ac:dyDescent="0.3">
      <c r="A39" s="81"/>
      <c r="B39" s="81"/>
      <c r="C39" s="81"/>
      <c r="D39" s="81"/>
      <c r="E39" s="81"/>
      <c r="F39" s="81"/>
      <c r="G39" s="81"/>
      <c r="H39" s="81"/>
      <c r="I39" s="81"/>
    </row>
    <row r="40" spans="1:9" ht="13.8" x14ac:dyDescent="0.3">
      <c r="B40" s="81"/>
      <c r="C40" s="81"/>
      <c r="D40" s="81"/>
      <c r="E40" s="81"/>
      <c r="F40" s="81"/>
      <c r="G40" s="81"/>
      <c r="H40" s="81"/>
      <c r="I40" s="81"/>
    </row>
    <row r="41" spans="1:9" ht="13.8" x14ac:dyDescent="0.3">
      <c r="B41" s="82"/>
      <c r="C41" s="83"/>
      <c r="D41" s="83"/>
      <c r="E41" s="83"/>
      <c r="F41" s="83"/>
      <c r="G41" s="83"/>
      <c r="H41" s="83"/>
      <c r="I41" s="83"/>
    </row>
    <row r="42" spans="1:9" ht="13.8" x14ac:dyDescent="0.3">
      <c r="A42" s="84"/>
      <c r="B42" s="85"/>
      <c r="C42" s="86"/>
      <c r="D42" s="86"/>
      <c r="E42" s="86"/>
      <c r="F42" s="86"/>
      <c r="G42" s="86"/>
      <c r="H42" s="86"/>
      <c r="I42" s="86"/>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workbookViewId="0"/>
  </sheetViews>
  <sheetFormatPr defaultRowHeight="12.75" x14ac:dyDescent="0.3"/>
  <cols>
    <col min="1" max="1" width="13.77734375" style="51" customWidth="1"/>
    <col min="2" max="2" width="21.88671875" style="51" customWidth="1"/>
    <col min="3" max="3" width="18" style="51" customWidth="1"/>
    <col min="4" max="9" width="19" style="51" customWidth="1"/>
    <col min="10" max="10" width="17.88671875" style="51" customWidth="1"/>
    <col min="11" max="11" width="8.88671875" style="51" customWidth="1"/>
    <col min="12" max="16384" width="8.88671875" style="51"/>
  </cols>
  <sheetData>
    <row r="1" spans="1:14" s="40" customFormat="1" ht="15" customHeight="1" x14ac:dyDescent="0.3">
      <c r="A1" s="22" t="s">
        <v>23</v>
      </c>
      <c r="B1" s="22"/>
      <c r="C1" s="51"/>
      <c r="D1" s="51"/>
      <c r="E1" s="51"/>
      <c r="F1" s="51"/>
      <c r="G1" s="51"/>
      <c r="H1" s="51"/>
      <c r="I1" s="51"/>
      <c r="J1" s="51"/>
      <c r="K1" s="51"/>
      <c r="L1" s="51"/>
      <c r="M1" s="51"/>
      <c r="N1" s="51"/>
    </row>
    <row r="2" spans="1:14" s="40" customFormat="1" ht="124.8" x14ac:dyDescent="0.3">
      <c r="A2" s="87" t="s">
        <v>73</v>
      </c>
      <c r="B2" s="87" t="s">
        <v>96</v>
      </c>
      <c r="C2" s="53" t="s">
        <v>74</v>
      </c>
      <c r="D2" s="54" t="s">
        <v>75</v>
      </c>
      <c r="E2" s="54" t="s">
        <v>76</v>
      </c>
      <c r="F2" s="54" t="s">
        <v>77</v>
      </c>
      <c r="G2" s="54" t="s">
        <v>78</v>
      </c>
      <c r="H2" s="54" t="s">
        <v>79</v>
      </c>
      <c r="I2" s="54" t="s">
        <v>80</v>
      </c>
      <c r="J2" s="55" t="s">
        <v>81</v>
      </c>
      <c r="K2" s="51"/>
      <c r="L2" s="51"/>
      <c r="M2" s="51"/>
    </row>
    <row r="3" spans="1:14" s="61" customFormat="1" ht="15" x14ac:dyDescent="0.3">
      <c r="A3" s="13">
        <v>2006</v>
      </c>
      <c r="B3" s="67" t="s">
        <v>97</v>
      </c>
      <c r="C3" s="57">
        <v>57785</v>
      </c>
      <c r="D3" s="58">
        <v>49938</v>
      </c>
      <c r="E3" s="59">
        <v>1420</v>
      </c>
      <c r="F3" s="59">
        <v>29</v>
      </c>
      <c r="G3" s="59">
        <v>5433</v>
      </c>
      <c r="H3" s="59">
        <v>877</v>
      </c>
      <c r="I3" s="59">
        <v>5</v>
      </c>
      <c r="J3" s="60">
        <v>83</v>
      </c>
    </row>
    <row r="4" spans="1:14" s="61" customFormat="1" ht="15" x14ac:dyDescent="0.3">
      <c r="A4" s="13">
        <v>2007</v>
      </c>
      <c r="B4" s="67" t="s">
        <v>97</v>
      </c>
      <c r="C4" s="57">
        <v>53871</v>
      </c>
      <c r="D4" s="58">
        <v>47783</v>
      </c>
      <c r="E4" s="59">
        <v>1309</v>
      </c>
      <c r="F4" s="59">
        <v>142</v>
      </c>
      <c r="G4" s="59">
        <v>3944</v>
      </c>
      <c r="H4" s="59">
        <v>657</v>
      </c>
      <c r="I4" s="59">
        <v>0</v>
      </c>
      <c r="J4" s="60">
        <v>36</v>
      </c>
    </row>
    <row r="5" spans="1:14" s="61" customFormat="1" ht="15" x14ac:dyDescent="0.3">
      <c r="A5" s="13">
        <v>2008</v>
      </c>
      <c r="B5" s="67" t="s">
        <v>97</v>
      </c>
      <c r="C5" s="57">
        <v>29303</v>
      </c>
      <c r="D5" s="58">
        <v>25997</v>
      </c>
      <c r="E5" s="59">
        <v>943</v>
      </c>
      <c r="F5" s="59">
        <v>82</v>
      </c>
      <c r="G5" s="59">
        <v>1758</v>
      </c>
      <c r="H5" s="59">
        <v>515</v>
      </c>
      <c r="I5" s="59">
        <v>2</v>
      </c>
      <c r="J5" s="60">
        <v>6</v>
      </c>
    </row>
    <row r="6" spans="1:14" s="61" customFormat="1" ht="15" x14ac:dyDescent="0.3">
      <c r="A6" s="13">
        <v>2009</v>
      </c>
      <c r="B6" s="67" t="s">
        <v>97</v>
      </c>
      <c r="C6" s="57">
        <v>44635</v>
      </c>
      <c r="D6" s="58">
        <v>35143</v>
      </c>
      <c r="E6" s="59">
        <v>2628</v>
      </c>
      <c r="F6" s="59">
        <v>23</v>
      </c>
      <c r="G6" s="59">
        <v>6042</v>
      </c>
      <c r="H6" s="59">
        <v>776</v>
      </c>
      <c r="I6" s="59">
        <v>2</v>
      </c>
      <c r="J6" s="60">
        <v>21</v>
      </c>
    </row>
    <row r="7" spans="1:14" s="61" customFormat="1" ht="15" x14ac:dyDescent="0.3">
      <c r="A7" s="13">
        <v>2010</v>
      </c>
      <c r="B7" s="67" t="s">
        <v>97</v>
      </c>
      <c r="C7" s="57">
        <v>35198</v>
      </c>
      <c r="D7" s="58">
        <v>22190</v>
      </c>
      <c r="E7" s="59">
        <v>1991</v>
      </c>
      <c r="F7" s="59">
        <v>16</v>
      </c>
      <c r="G7" s="59">
        <v>9449</v>
      </c>
      <c r="H7" s="59">
        <v>1538</v>
      </c>
      <c r="I7" s="59">
        <v>0</v>
      </c>
      <c r="J7" s="60">
        <v>14</v>
      </c>
    </row>
    <row r="8" spans="1:14" s="61" customFormat="1" ht="15" x14ac:dyDescent="0.3">
      <c r="A8" s="13">
        <v>2011</v>
      </c>
      <c r="B8" s="67" t="s">
        <v>97</v>
      </c>
      <c r="C8" s="57">
        <v>45802</v>
      </c>
      <c r="D8" s="58">
        <v>20858</v>
      </c>
      <c r="E8" s="59">
        <v>1202</v>
      </c>
      <c r="F8" s="59">
        <v>7982</v>
      </c>
      <c r="G8" s="59">
        <v>11688</v>
      </c>
      <c r="H8" s="59">
        <v>727</v>
      </c>
      <c r="I8" s="59">
        <v>3139</v>
      </c>
      <c r="J8" s="60">
        <v>206</v>
      </c>
    </row>
    <row r="9" spans="1:14" s="61" customFormat="1" ht="15" x14ac:dyDescent="0.3">
      <c r="A9" s="13">
        <v>2012</v>
      </c>
      <c r="B9" s="67" t="s">
        <v>97</v>
      </c>
      <c r="C9" s="57">
        <v>38622</v>
      </c>
      <c r="D9" s="58">
        <v>14885</v>
      </c>
      <c r="E9" s="59">
        <v>1294</v>
      </c>
      <c r="F9" s="59">
        <v>6636</v>
      </c>
      <c r="G9" s="59">
        <v>8534</v>
      </c>
      <c r="H9" s="59">
        <v>1061</v>
      </c>
      <c r="I9" s="59">
        <v>6206</v>
      </c>
      <c r="J9" s="60">
        <v>6</v>
      </c>
    </row>
    <row r="10" spans="1:14" s="61" customFormat="1" ht="15" x14ac:dyDescent="0.3">
      <c r="A10" s="13">
        <v>2013</v>
      </c>
      <c r="B10" s="67" t="s">
        <v>97</v>
      </c>
      <c r="C10" s="57">
        <v>48709</v>
      </c>
      <c r="D10" s="58">
        <v>16104</v>
      </c>
      <c r="E10" s="59">
        <v>4803</v>
      </c>
      <c r="F10" s="59">
        <v>2150</v>
      </c>
      <c r="G10" s="59">
        <v>14481</v>
      </c>
      <c r="H10" s="59">
        <v>9311</v>
      </c>
      <c r="I10" s="59">
        <v>1849</v>
      </c>
      <c r="J10" s="60">
        <v>11</v>
      </c>
    </row>
    <row r="11" spans="1:14" s="61" customFormat="1" ht="15" x14ac:dyDescent="0.3">
      <c r="A11" s="13">
        <v>2014</v>
      </c>
      <c r="B11" s="67" t="s">
        <v>97</v>
      </c>
      <c r="C11" s="57">
        <v>36295</v>
      </c>
      <c r="D11" s="58">
        <v>15937</v>
      </c>
      <c r="E11" s="59">
        <v>2999</v>
      </c>
      <c r="F11" s="59">
        <v>2505</v>
      </c>
      <c r="G11" s="59">
        <v>9744</v>
      </c>
      <c r="H11" s="59">
        <v>3516</v>
      </c>
      <c r="I11" s="59">
        <v>1585</v>
      </c>
      <c r="J11" s="60">
        <v>9</v>
      </c>
    </row>
    <row r="12" spans="1:14" s="61" customFormat="1" ht="15" x14ac:dyDescent="0.3">
      <c r="A12" s="13">
        <v>2015</v>
      </c>
      <c r="B12" s="67" t="s">
        <v>97</v>
      </c>
      <c r="C12" s="57">
        <v>36546</v>
      </c>
      <c r="D12" s="58">
        <v>16872</v>
      </c>
      <c r="E12" s="59">
        <v>2648</v>
      </c>
      <c r="F12" s="59">
        <v>3182</v>
      </c>
      <c r="G12" s="59">
        <v>9537</v>
      </c>
      <c r="H12" s="59">
        <v>2649</v>
      </c>
      <c r="I12" s="59">
        <v>1645</v>
      </c>
      <c r="J12" s="60">
        <v>13</v>
      </c>
    </row>
    <row r="13" spans="1:14" s="40" customFormat="1" ht="15" x14ac:dyDescent="0.3">
      <c r="A13" s="13">
        <v>2016</v>
      </c>
      <c r="B13" s="67" t="s">
        <v>97</v>
      </c>
      <c r="C13" s="57">
        <v>133121</v>
      </c>
      <c r="D13" s="58">
        <v>46638</v>
      </c>
      <c r="E13" s="59">
        <v>7410</v>
      </c>
      <c r="F13" s="59">
        <v>6499</v>
      </c>
      <c r="G13" s="59">
        <v>53150</v>
      </c>
      <c r="H13" s="59">
        <v>13228</v>
      </c>
      <c r="I13" s="59">
        <v>6190</v>
      </c>
      <c r="J13" s="60">
        <v>6</v>
      </c>
      <c r="K13" s="51"/>
      <c r="L13" s="51"/>
      <c r="M13" s="51"/>
    </row>
    <row r="14" spans="1:14" s="40" customFormat="1" ht="15" x14ac:dyDescent="0.3">
      <c r="A14" s="13">
        <v>2017</v>
      </c>
      <c r="B14" s="67" t="s">
        <v>97</v>
      </c>
      <c r="C14" s="57">
        <v>287269</v>
      </c>
      <c r="D14" s="58">
        <v>79631</v>
      </c>
      <c r="E14" s="59">
        <v>7066</v>
      </c>
      <c r="F14" s="59">
        <v>13933</v>
      </c>
      <c r="G14" s="59">
        <v>150717</v>
      </c>
      <c r="H14" s="59">
        <v>19281</v>
      </c>
      <c r="I14" s="59">
        <v>16625</v>
      </c>
      <c r="J14" s="60">
        <v>16</v>
      </c>
      <c r="K14" s="51"/>
      <c r="L14" s="51"/>
      <c r="M14" s="51"/>
    </row>
    <row r="15" spans="1:14" s="40" customFormat="1" ht="15" x14ac:dyDescent="0.3">
      <c r="A15" s="13">
        <v>2018</v>
      </c>
      <c r="B15" s="67" t="s">
        <v>97</v>
      </c>
      <c r="C15" s="57">
        <v>147698</v>
      </c>
      <c r="D15" s="58">
        <v>43014</v>
      </c>
      <c r="E15" s="59">
        <v>1658</v>
      </c>
      <c r="F15" s="59">
        <v>7779</v>
      </c>
      <c r="G15" s="59">
        <v>76095</v>
      </c>
      <c r="H15" s="59">
        <v>7105</v>
      </c>
      <c r="I15" s="59">
        <v>12044</v>
      </c>
      <c r="J15" s="60">
        <v>3</v>
      </c>
      <c r="K15" s="51"/>
      <c r="L15" s="51"/>
      <c r="M15" s="51"/>
    </row>
    <row r="16" spans="1:14" s="40" customFormat="1" ht="15" x14ac:dyDescent="0.3">
      <c r="A16" s="62">
        <v>2019</v>
      </c>
      <c r="B16" s="69" t="s">
        <v>97</v>
      </c>
      <c r="C16" s="63">
        <v>82375</v>
      </c>
      <c r="D16" s="64">
        <v>25100</v>
      </c>
      <c r="E16" s="65">
        <v>835</v>
      </c>
      <c r="F16" s="65">
        <v>4725</v>
      </c>
      <c r="G16" s="65">
        <v>39827</v>
      </c>
      <c r="H16" s="65">
        <v>3636</v>
      </c>
      <c r="I16" s="65">
        <v>8249</v>
      </c>
      <c r="J16" s="66">
        <v>3</v>
      </c>
      <c r="K16" s="51"/>
      <c r="L16" s="51"/>
      <c r="M16" s="51"/>
    </row>
    <row r="17" spans="1:13" s="40" customFormat="1" ht="15" x14ac:dyDescent="0.3">
      <c r="A17" s="13">
        <v>2006</v>
      </c>
      <c r="B17" s="67" t="s">
        <v>98</v>
      </c>
      <c r="C17" s="57">
        <v>23353</v>
      </c>
      <c r="D17" s="58">
        <v>17116</v>
      </c>
      <c r="E17" s="59">
        <v>1747</v>
      </c>
      <c r="F17" s="59">
        <v>11</v>
      </c>
      <c r="G17" s="59">
        <v>3349</v>
      </c>
      <c r="H17" s="59">
        <v>919</v>
      </c>
      <c r="I17" s="59">
        <v>11</v>
      </c>
      <c r="J17" s="60">
        <v>200</v>
      </c>
      <c r="K17" s="51"/>
      <c r="L17" s="51"/>
      <c r="M17" s="51"/>
    </row>
    <row r="18" spans="1:13" s="40" customFormat="1" ht="15" x14ac:dyDescent="0.3">
      <c r="A18" s="13">
        <v>2007</v>
      </c>
      <c r="B18" s="67" t="s">
        <v>98</v>
      </c>
      <c r="C18" s="57">
        <v>29457</v>
      </c>
      <c r="D18" s="58">
        <v>19801</v>
      </c>
      <c r="E18" s="59">
        <v>4987</v>
      </c>
      <c r="F18" s="59">
        <v>26</v>
      </c>
      <c r="G18" s="59">
        <v>3697</v>
      </c>
      <c r="H18" s="59">
        <v>798</v>
      </c>
      <c r="I18" s="59">
        <v>4</v>
      </c>
      <c r="J18" s="60">
        <v>144</v>
      </c>
      <c r="K18" s="51"/>
      <c r="L18" s="51"/>
      <c r="M18" s="51"/>
    </row>
    <row r="19" spans="1:13" s="40" customFormat="1" ht="15" x14ac:dyDescent="0.3">
      <c r="A19" s="13">
        <v>2008</v>
      </c>
      <c r="B19" s="67" t="s">
        <v>98</v>
      </c>
      <c r="C19" s="57">
        <v>18845</v>
      </c>
      <c r="D19" s="58">
        <v>10683</v>
      </c>
      <c r="E19" s="59">
        <v>4018</v>
      </c>
      <c r="F19" s="59">
        <v>1214</v>
      </c>
      <c r="G19" s="59">
        <v>2322</v>
      </c>
      <c r="H19" s="59">
        <v>580</v>
      </c>
      <c r="I19" s="59">
        <v>6</v>
      </c>
      <c r="J19" s="60">
        <v>22</v>
      </c>
      <c r="K19" s="51"/>
      <c r="L19" s="51"/>
      <c r="M19" s="51"/>
    </row>
    <row r="20" spans="1:13" ht="15" x14ac:dyDescent="0.3">
      <c r="A20" s="13">
        <v>2009</v>
      </c>
      <c r="B20" s="67" t="s">
        <v>98</v>
      </c>
      <c r="C20" s="57">
        <v>38292</v>
      </c>
      <c r="D20" s="58">
        <v>25273</v>
      </c>
      <c r="E20" s="59">
        <v>6495</v>
      </c>
      <c r="F20" s="59">
        <v>51</v>
      </c>
      <c r="G20" s="59">
        <v>5399</v>
      </c>
      <c r="H20" s="59">
        <v>1033</v>
      </c>
      <c r="I20" s="59">
        <v>5</v>
      </c>
      <c r="J20" s="60">
        <v>36</v>
      </c>
    </row>
    <row r="21" spans="1:13" ht="15" x14ac:dyDescent="0.3">
      <c r="A21" s="13">
        <v>2010</v>
      </c>
      <c r="B21" s="67" t="s">
        <v>98</v>
      </c>
      <c r="C21" s="57">
        <v>46786</v>
      </c>
      <c r="D21" s="58">
        <v>22360</v>
      </c>
      <c r="E21" s="59">
        <v>10811</v>
      </c>
      <c r="F21" s="59">
        <v>102</v>
      </c>
      <c r="G21" s="59">
        <v>10857</v>
      </c>
      <c r="H21" s="59">
        <v>2578</v>
      </c>
      <c r="I21" s="59">
        <v>0</v>
      </c>
      <c r="J21" s="60">
        <v>78</v>
      </c>
    </row>
    <row r="22" spans="1:13" ht="15" x14ac:dyDescent="0.3">
      <c r="A22" s="13">
        <v>2011</v>
      </c>
      <c r="B22" s="67" t="s">
        <v>98</v>
      </c>
      <c r="C22" s="57">
        <v>52180</v>
      </c>
      <c r="D22" s="58">
        <v>26797</v>
      </c>
      <c r="E22" s="59">
        <v>7293</v>
      </c>
      <c r="F22" s="59">
        <v>4662</v>
      </c>
      <c r="G22" s="59">
        <v>9471</v>
      </c>
      <c r="H22" s="59">
        <v>1272</v>
      </c>
      <c r="I22" s="59">
        <v>2083</v>
      </c>
      <c r="J22" s="60">
        <v>602</v>
      </c>
    </row>
    <row r="23" spans="1:13" ht="15" x14ac:dyDescent="0.3">
      <c r="A23" s="13">
        <v>2012</v>
      </c>
      <c r="B23" s="67" t="s">
        <v>98</v>
      </c>
      <c r="C23" s="57">
        <v>45022</v>
      </c>
      <c r="D23" s="58">
        <v>17334</v>
      </c>
      <c r="E23" s="59">
        <v>8184</v>
      </c>
      <c r="F23" s="59">
        <v>7802</v>
      </c>
      <c r="G23" s="59">
        <v>6725</v>
      </c>
      <c r="H23" s="59">
        <v>1376</v>
      </c>
      <c r="I23" s="59">
        <v>3362</v>
      </c>
      <c r="J23" s="60">
        <v>239</v>
      </c>
    </row>
    <row r="24" spans="1:13" ht="15" x14ac:dyDescent="0.3">
      <c r="A24" s="13">
        <v>2013</v>
      </c>
      <c r="B24" s="67" t="s">
        <v>98</v>
      </c>
      <c r="C24" s="57">
        <v>53379</v>
      </c>
      <c r="D24" s="58">
        <v>22642</v>
      </c>
      <c r="E24" s="59">
        <v>16119</v>
      </c>
      <c r="F24" s="59">
        <v>1950</v>
      </c>
      <c r="G24" s="59">
        <v>7998</v>
      </c>
      <c r="H24" s="59">
        <v>3893</v>
      </c>
      <c r="I24" s="59">
        <v>544</v>
      </c>
      <c r="J24" s="60">
        <v>233</v>
      </c>
    </row>
    <row r="25" spans="1:13" ht="15" customHeight="1" x14ac:dyDescent="0.3">
      <c r="A25" s="13">
        <v>2014</v>
      </c>
      <c r="B25" s="67" t="s">
        <v>98</v>
      </c>
      <c r="C25" s="57">
        <v>64372</v>
      </c>
      <c r="D25" s="58">
        <v>26701</v>
      </c>
      <c r="E25" s="59">
        <v>18720</v>
      </c>
      <c r="F25" s="59">
        <v>3882</v>
      </c>
      <c r="G25" s="59">
        <v>10005</v>
      </c>
      <c r="H25" s="59">
        <v>3419</v>
      </c>
      <c r="I25" s="59">
        <v>1437</v>
      </c>
      <c r="J25" s="60">
        <v>208</v>
      </c>
    </row>
    <row r="26" spans="1:13" ht="15" customHeight="1" x14ac:dyDescent="0.3">
      <c r="A26" s="13">
        <v>2015</v>
      </c>
      <c r="B26" s="67" t="s">
        <v>98</v>
      </c>
      <c r="C26" s="57">
        <v>55743</v>
      </c>
      <c r="D26" s="58">
        <v>23186</v>
      </c>
      <c r="E26" s="59">
        <v>14417</v>
      </c>
      <c r="F26" s="59">
        <v>4624</v>
      </c>
      <c r="G26" s="59">
        <v>8527</v>
      </c>
      <c r="H26" s="59">
        <v>3335</v>
      </c>
      <c r="I26" s="59">
        <v>1578</v>
      </c>
      <c r="J26" s="60">
        <v>76</v>
      </c>
    </row>
    <row r="27" spans="1:13" ht="15" x14ac:dyDescent="0.3">
      <c r="A27" s="13">
        <v>2016</v>
      </c>
      <c r="B27" s="67" t="s">
        <v>98</v>
      </c>
      <c r="C27" s="57">
        <v>67173</v>
      </c>
      <c r="D27" s="58">
        <v>27704</v>
      </c>
      <c r="E27" s="59">
        <v>15424</v>
      </c>
      <c r="F27" s="59">
        <v>4732</v>
      </c>
      <c r="G27" s="59">
        <v>11918</v>
      </c>
      <c r="H27" s="59">
        <v>5836</v>
      </c>
      <c r="I27" s="59">
        <v>1537</v>
      </c>
      <c r="J27" s="60">
        <v>22</v>
      </c>
    </row>
    <row r="28" spans="1:13" ht="15" x14ac:dyDescent="0.3">
      <c r="A28" s="13">
        <v>2017</v>
      </c>
      <c r="B28" s="67" t="s">
        <v>98</v>
      </c>
      <c r="C28" s="57">
        <v>95332</v>
      </c>
      <c r="D28" s="58">
        <v>42254</v>
      </c>
      <c r="E28" s="59">
        <v>14067</v>
      </c>
      <c r="F28" s="59">
        <v>12116</v>
      </c>
      <c r="G28" s="59">
        <v>17689</v>
      </c>
      <c r="H28" s="59">
        <v>5561</v>
      </c>
      <c r="I28" s="59">
        <v>3604</v>
      </c>
      <c r="J28" s="60">
        <v>41</v>
      </c>
    </row>
    <row r="29" spans="1:13" ht="15" x14ac:dyDescent="0.3">
      <c r="A29" s="13">
        <v>2018</v>
      </c>
      <c r="B29" s="67" t="s">
        <v>98</v>
      </c>
      <c r="C29" s="57">
        <v>95125</v>
      </c>
      <c r="D29" s="58">
        <v>43622</v>
      </c>
      <c r="E29" s="59">
        <v>10613</v>
      </c>
      <c r="F29" s="59">
        <v>11945</v>
      </c>
      <c r="G29" s="59">
        <v>19496</v>
      </c>
      <c r="H29" s="59">
        <v>4415</v>
      </c>
      <c r="I29" s="59">
        <v>5004</v>
      </c>
      <c r="J29" s="60">
        <v>30</v>
      </c>
    </row>
    <row r="30" spans="1:13" ht="15" x14ac:dyDescent="0.3">
      <c r="A30" s="62">
        <v>2019</v>
      </c>
      <c r="B30" s="69" t="s">
        <v>98</v>
      </c>
      <c r="C30" s="63">
        <v>75689</v>
      </c>
      <c r="D30" s="64">
        <v>40306</v>
      </c>
      <c r="E30" s="65">
        <v>6693</v>
      </c>
      <c r="F30" s="65">
        <v>10448</v>
      </c>
      <c r="G30" s="65">
        <v>12449</v>
      </c>
      <c r="H30" s="65">
        <v>2169</v>
      </c>
      <c r="I30" s="65">
        <v>3610</v>
      </c>
      <c r="J30" s="66">
        <v>14</v>
      </c>
    </row>
    <row r="31" spans="1:13" ht="15" x14ac:dyDescent="0.3">
      <c r="A31" s="67" t="s">
        <v>83</v>
      </c>
      <c r="B31" s="67" t="s">
        <v>97</v>
      </c>
      <c r="C31" s="57">
        <v>42168</v>
      </c>
      <c r="D31" s="58">
        <v>11803</v>
      </c>
      <c r="E31" s="59">
        <v>401</v>
      </c>
      <c r="F31" s="59">
        <v>2203</v>
      </c>
      <c r="G31" s="59">
        <v>22175</v>
      </c>
      <c r="H31" s="59">
        <v>1755</v>
      </c>
      <c r="I31" s="59">
        <v>3830</v>
      </c>
      <c r="J31" s="60">
        <v>1</v>
      </c>
    </row>
    <row r="32" spans="1:13" ht="15" x14ac:dyDescent="0.3">
      <c r="A32" s="67" t="s">
        <v>84</v>
      </c>
      <c r="B32" s="67" t="s">
        <v>97</v>
      </c>
      <c r="C32" s="57">
        <v>45686</v>
      </c>
      <c r="D32" s="58">
        <v>13563</v>
      </c>
      <c r="E32" s="59">
        <v>389</v>
      </c>
      <c r="F32" s="59">
        <v>2654</v>
      </c>
      <c r="G32" s="59">
        <v>22612</v>
      </c>
      <c r="H32" s="59">
        <v>1828</v>
      </c>
      <c r="I32" s="59">
        <v>4639</v>
      </c>
      <c r="J32" s="60">
        <v>1</v>
      </c>
    </row>
    <row r="33" spans="1:10" ht="15" x14ac:dyDescent="0.3">
      <c r="A33" s="67" t="s">
        <v>85</v>
      </c>
      <c r="B33" s="67" t="s">
        <v>97</v>
      </c>
      <c r="C33" s="57">
        <v>17183</v>
      </c>
      <c r="D33" s="58">
        <v>6085</v>
      </c>
      <c r="E33" s="59">
        <v>202</v>
      </c>
      <c r="F33" s="59">
        <v>1141</v>
      </c>
      <c r="G33" s="59">
        <v>7644</v>
      </c>
      <c r="H33" s="59">
        <v>660</v>
      </c>
      <c r="I33" s="59">
        <v>1451</v>
      </c>
      <c r="J33" s="60">
        <v>0</v>
      </c>
    </row>
    <row r="34" spans="1:10" ht="15" x14ac:dyDescent="0.3">
      <c r="A34" s="67" t="s">
        <v>86</v>
      </c>
      <c r="B34" s="67" t="s">
        <v>97</v>
      </c>
      <c r="C34" s="57">
        <v>12038</v>
      </c>
      <c r="D34" s="58">
        <v>3432</v>
      </c>
      <c r="E34" s="59">
        <v>142</v>
      </c>
      <c r="F34" s="59">
        <v>530</v>
      </c>
      <c r="G34" s="59">
        <v>6100</v>
      </c>
      <c r="H34" s="59">
        <v>640</v>
      </c>
      <c r="I34" s="59">
        <v>1192</v>
      </c>
      <c r="J34" s="60">
        <v>2</v>
      </c>
    </row>
    <row r="35" spans="1:10" ht="15" x14ac:dyDescent="0.3">
      <c r="A35" s="67" t="s">
        <v>87</v>
      </c>
      <c r="B35" s="67" t="s">
        <v>97</v>
      </c>
      <c r="C35" s="57">
        <v>7468</v>
      </c>
      <c r="D35" s="58">
        <v>2020</v>
      </c>
      <c r="E35" s="59">
        <v>102</v>
      </c>
      <c r="F35" s="59">
        <v>400</v>
      </c>
      <c r="G35" s="59">
        <v>3471</v>
      </c>
      <c r="H35" s="59">
        <v>508</v>
      </c>
      <c r="I35" s="59">
        <v>967</v>
      </c>
      <c r="J35" s="60">
        <v>0</v>
      </c>
    </row>
    <row r="36" spans="1:10" ht="15" x14ac:dyDescent="0.3">
      <c r="A36" s="67" t="s">
        <v>88</v>
      </c>
      <c r="B36" s="67" t="s">
        <v>97</v>
      </c>
      <c r="C36" s="57">
        <v>6040</v>
      </c>
      <c r="D36" s="58">
        <v>1304</v>
      </c>
      <c r="E36" s="59">
        <v>95</v>
      </c>
      <c r="F36" s="59">
        <v>322</v>
      </c>
      <c r="G36" s="59">
        <v>2634</v>
      </c>
      <c r="H36" s="59">
        <v>545</v>
      </c>
      <c r="I36" s="59">
        <v>1140</v>
      </c>
      <c r="J36" s="60">
        <v>0</v>
      </c>
    </row>
    <row r="37" spans="1:10" ht="15" x14ac:dyDescent="0.3">
      <c r="A37" s="67" t="s">
        <v>89</v>
      </c>
      <c r="B37" s="67" t="s">
        <v>97</v>
      </c>
      <c r="C37" s="57">
        <v>1973</v>
      </c>
      <c r="D37" s="58">
        <v>603</v>
      </c>
      <c r="E37" s="59">
        <v>19</v>
      </c>
      <c r="F37" s="59">
        <v>62</v>
      </c>
      <c r="G37" s="59">
        <v>1043</v>
      </c>
      <c r="H37" s="59">
        <v>120</v>
      </c>
      <c r="I37" s="59">
        <v>126</v>
      </c>
      <c r="J37" s="60">
        <v>0</v>
      </c>
    </row>
    <row r="38" spans="1:10" ht="15" x14ac:dyDescent="0.3">
      <c r="A38" s="69" t="s">
        <v>90</v>
      </c>
      <c r="B38" s="69" t="s">
        <v>97</v>
      </c>
      <c r="C38" s="63">
        <v>2827</v>
      </c>
      <c r="D38" s="64">
        <v>663</v>
      </c>
      <c r="E38" s="65">
        <v>57</v>
      </c>
      <c r="F38" s="65">
        <v>82</v>
      </c>
      <c r="G38" s="65">
        <v>1283</v>
      </c>
      <c r="H38" s="65">
        <v>280</v>
      </c>
      <c r="I38" s="65">
        <v>462</v>
      </c>
      <c r="J38" s="66">
        <v>0</v>
      </c>
    </row>
    <row r="39" spans="1:10" ht="15" x14ac:dyDescent="0.3">
      <c r="A39" s="67" t="s">
        <v>83</v>
      </c>
      <c r="B39" s="67" t="s">
        <v>98</v>
      </c>
      <c r="C39" s="57">
        <v>24461</v>
      </c>
      <c r="D39" s="58">
        <v>11519</v>
      </c>
      <c r="E39" s="59">
        <v>2336</v>
      </c>
      <c r="F39" s="59">
        <v>3200</v>
      </c>
      <c r="G39" s="59">
        <v>4896</v>
      </c>
      <c r="H39" s="59">
        <v>995</v>
      </c>
      <c r="I39" s="59">
        <v>1505</v>
      </c>
      <c r="J39" s="60">
        <v>10</v>
      </c>
    </row>
    <row r="40" spans="1:10" ht="15" x14ac:dyDescent="0.3">
      <c r="A40" s="67" t="s">
        <v>84</v>
      </c>
      <c r="B40" s="67" t="s">
        <v>98</v>
      </c>
      <c r="C40" s="57">
        <v>27661</v>
      </c>
      <c r="D40" s="58">
        <v>13857</v>
      </c>
      <c r="E40" s="59">
        <v>1971</v>
      </c>
      <c r="F40" s="59">
        <v>4005</v>
      </c>
      <c r="G40" s="59">
        <v>5346</v>
      </c>
      <c r="H40" s="59">
        <v>787</v>
      </c>
      <c r="I40" s="59">
        <v>1690</v>
      </c>
      <c r="J40" s="60">
        <v>5</v>
      </c>
    </row>
    <row r="41" spans="1:10" ht="15" x14ac:dyDescent="0.3">
      <c r="A41" s="67" t="s">
        <v>85</v>
      </c>
      <c r="B41" s="67" t="s">
        <v>98</v>
      </c>
      <c r="C41" s="57">
        <v>21109</v>
      </c>
      <c r="D41" s="58">
        <v>11385</v>
      </c>
      <c r="E41" s="59">
        <v>1675</v>
      </c>
      <c r="F41" s="59">
        <v>3113</v>
      </c>
      <c r="G41" s="59">
        <v>3416</v>
      </c>
      <c r="H41" s="59">
        <v>543</v>
      </c>
      <c r="I41" s="59">
        <v>975</v>
      </c>
      <c r="J41" s="60">
        <v>2</v>
      </c>
    </row>
    <row r="42" spans="1:10" ht="15" x14ac:dyDescent="0.3">
      <c r="A42" s="67" t="s">
        <v>86</v>
      </c>
      <c r="B42" s="67" t="s">
        <v>98</v>
      </c>
      <c r="C42" s="57">
        <v>15377</v>
      </c>
      <c r="D42" s="58">
        <v>8598</v>
      </c>
      <c r="E42" s="59">
        <v>1785</v>
      </c>
      <c r="F42" s="59">
        <v>1816</v>
      </c>
      <c r="G42" s="59">
        <v>2203</v>
      </c>
      <c r="H42" s="59">
        <v>441</v>
      </c>
      <c r="I42" s="59">
        <v>532</v>
      </c>
      <c r="J42" s="60">
        <v>2</v>
      </c>
    </row>
    <row r="43" spans="1:10" ht="15" x14ac:dyDescent="0.3">
      <c r="A43" s="67" t="s">
        <v>87</v>
      </c>
      <c r="B43" s="67" t="s">
        <v>98</v>
      </c>
      <c r="C43" s="57">
        <v>11542</v>
      </c>
      <c r="D43" s="58">
        <v>6466</v>
      </c>
      <c r="E43" s="59">
        <v>1262</v>
      </c>
      <c r="F43" s="59">
        <v>1514</v>
      </c>
      <c r="G43" s="59">
        <v>1484</v>
      </c>
      <c r="H43" s="59">
        <v>398</v>
      </c>
      <c r="I43" s="59">
        <v>413</v>
      </c>
      <c r="J43" s="60">
        <v>5</v>
      </c>
    </row>
    <row r="44" spans="1:10" ht="15" x14ac:dyDescent="0.3">
      <c r="A44" s="67" t="s">
        <v>88</v>
      </c>
      <c r="B44" s="67" t="s">
        <v>98</v>
      </c>
      <c r="C44" s="57">
        <v>10683</v>
      </c>
      <c r="D44" s="58">
        <v>5587</v>
      </c>
      <c r="E44" s="59">
        <v>1361</v>
      </c>
      <c r="F44" s="59">
        <v>1587</v>
      </c>
      <c r="G44" s="59">
        <v>1396</v>
      </c>
      <c r="H44" s="59">
        <v>367</v>
      </c>
      <c r="I44" s="59">
        <v>382</v>
      </c>
      <c r="J44" s="60">
        <v>3</v>
      </c>
    </row>
    <row r="45" spans="1:10" ht="15" x14ac:dyDescent="0.3">
      <c r="A45" s="67" t="s">
        <v>89</v>
      </c>
      <c r="B45" s="67" t="s">
        <v>98</v>
      </c>
      <c r="C45" s="57">
        <v>3293</v>
      </c>
      <c r="D45" s="58">
        <v>1678</v>
      </c>
      <c r="E45" s="59">
        <v>377</v>
      </c>
      <c r="F45" s="59">
        <v>590</v>
      </c>
      <c r="G45" s="59">
        <v>412</v>
      </c>
      <c r="H45" s="59">
        <v>98</v>
      </c>
      <c r="I45" s="59">
        <v>137</v>
      </c>
      <c r="J45" s="60">
        <v>1</v>
      </c>
    </row>
    <row r="46" spans="1:10" ht="15" x14ac:dyDescent="0.3">
      <c r="A46" s="69" t="s">
        <v>90</v>
      </c>
      <c r="B46" s="69" t="s">
        <v>98</v>
      </c>
      <c r="C46" s="63">
        <v>9256</v>
      </c>
      <c r="D46" s="64">
        <v>5444</v>
      </c>
      <c r="E46" s="65">
        <v>1263</v>
      </c>
      <c r="F46" s="65">
        <v>747</v>
      </c>
      <c r="G46" s="65">
        <v>1268</v>
      </c>
      <c r="H46" s="65">
        <v>335</v>
      </c>
      <c r="I46" s="65">
        <v>199</v>
      </c>
      <c r="J46" s="66">
        <v>0</v>
      </c>
    </row>
    <row r="47" spans="1:10" ht="45" x14ac:dyDescent="0.3">
      <c r="A47" s="70" t="s">
        <v>91</v>
      </c>
      <c r="B47" s="67" t="s">
        <v>97</v>
      </c>
      <c r="C47" s="57">
        <f t="shared" ref="C47:J47" si="0">SUM(C35:C38)-SUM(C31:C34)</f>
        <v>-98767</v>
      </c>
      <c r="D47" s="58">
        <f t="shared" si="0"/>
        <v>-30293</v>
      </c>
      <c r="E47" s="59">
        <f t="shared" si="0"/>
        <v>-861</v>
      </c>
      <c r="F47" s="59">
        <f t="shared" si="0"/>
        <v>-5662</v>
      </c>
      <c r="G47" s="59">
        <f t="shared" si="0"/>
        <v>-50100</v>
      </c>
      <c r="H47" s="59">
        <f t="shared" si="0"/>
        <v>-3430</v>
      </c>
      <c r="I47" s="59">
        <f t="shared" si="0"/>
        <v>-8417</v>
      </c>
      <c r="J47" s="60">
        <f t="shared" si="0"/>
        <v>-4</v>
      </c>
    </row>
    <row r="48" spans="1:10" ht="60" x14ac:dyDescent="0.25">
      <c r="A48" s="71" t="s">
        <v>92</v>
      </c>
      <c r="B48" s="69" t="s">
        <v>97</v>
      </c>
      <c r="C48" s="72">
        <f t="shared" ref="C48:J48" si="1">C47/SUM(C31:C34)</f>
        <v>-0.84362161007900915</v>
      </c>
      <c r="D48" s="73">
        <f t="shared" si="1"/>
        <v>-0.86841728062379953</v>
      </c>
      <c r="E48" s="73">
        <f t="shared" si="1"/>
        <v>-0.7592592592592593</v>
      </c>
      <c r="F48" s="73">
        <f t="shared" si="1"/>
        <v>-0.86734068627450978</v>
      </c>
      <c r="G48" s="73">
        <f t="shared" si="1"/>
        <v>-0.85595667253250418</v>
      </c>
      <c r="H48" s="73">
        <f t="shared" si="1"/>
        <v>-0.70243702641818551</v>
      </c>
      <c r="I48" s="73">
        <f t="shared" si="1"/>
        <v>-0.75746940244780414</v>
      </c>
      <c r="J48" s="74">
        <f t="shared" si="1"/>
        <v>-1</v>
      </c>
    </row>
    <row r="49" spans="1:10" ht="45" x14ac:dyDescent="0.3">
      <c r="A49" s="70" t="s">
        <v>91</v>
      </c>
      <c r="B49" s="88" t="s">
        <v>98</v>
      </c>
      <c r="C49" s="57">
        <f t="shared" ref="C49:J49" si="2">SUM(C43:C46)-SUM(C39:C42)</f>
        <v>-53834</v>
      </c>
      <c r="D49" s="58">
        <f t="shared" si="2"/>
        <v>-26184</v>
      </c>
      <c r="E49" s="59">
        <f t="shared" si="2"/>
        <v>-3504</v>
      </c>
      <c r="F49" s="59">
        <f t="shared" si="2"/>
        <v>-7696</v>
      </c>
      <c r="G49" s="59">
        <f t="shared" si="2"/>
        <v>-11301</v>
      </c>
      <c r="H49" s="59">
        <f t="shared" si="2"/>
        <v>-1568</v>
      </c>
      <c r="I49" s="59">
        <f t="shared" si="2"/>
        <v>-3571</v>
      </c>
      <c r="J49" s="60">
        <f t="shared" si="2"/>
        <v>-10</v>
      </c>
    </row>
    <row r="50" spans="1:10" ht="60" x14ac:dyDescent="0.25">
      <c r="A50" s="71" t="s">
        <v>92</v>
      </c>
      <c r="B50" s="89" t="s">
        <v>98</v>
      </c>
      <c r="C50" s="72">
        <f t="shared" ref="C50:J50" si="3">C49/SUM(C39:C42)</f>
        <v>-0.60755236547490066</v>
      </c>
      <c r="D50" s="73">
        <f t="shared" si="3"/>
        <v>-0.57726140347009414</v>
      </c>
      <c r="E50" s="73">
        <f t="shared" si="3"/>
        <v>-0.45113943607570489</v>
      </c>
      <c r="F50" s="73">
        <f t="shared" si="3"/>
        <v>-0.63425086533706942</v>
      </c>
      <c r="G50" s="73">
        <f t="shared" si="3"/>
        <v>-0.71250236428976732</v>
      </c>
      <c r="H50" s="73">
        <f t="shared" si="3"/>
        <v>-0.56688358640636294</v>
      </c>
      <c r="I50" s="73">
        <f t="shared" si="3"/>
        <v>-0.75946405784772442</v>
      </c>
      <c r="J50" s="74">
        <f t="shared" si="3"/>
        <v>-0.52631578947368418</v>
      </c>
    </row>
    <row r="51" spans="1:10" ht="15.6" x14ac:dyDescent="0.25">
      <c r="A51" s="75" t="s">
        <v>93</v>
      </c>
      <c r="B51" s="75" t="s">
        <v>93</v>
      </c>
      <c r="C51" s="76"/>
      <c r="D51" s="76"/>
      <c r="E51" s="77"/>
      <c r="F51" s="77"/>
      <c r="G51" s="77"/>
      <c r="H51" s="77"/>
      <c r="I51" s="77"/>
      <c r="J51" s="76"/>
    </row>
    <row r="52" spans="1:10" ht="15.6" x14ac:dyDescent="0.3">
      <c r="A52" s="78" t="s">
        <v>99</v>
      </c>
      <c r="B52" s="78"/>
      <c r="C52" s="79"/>
    </row>
    <row r="53" spans="1:10" ht="13.8" x14ac:dyDescent="0.3">
      <c r="B53" s="90"/>
      <c r="C53" s="79"/>
    </row>
    <row r="54" spans="1:10" ht="13.8" x14ac:dyDescent="0.3">
      <c r="B54" s="61"/>
      <c r="C54" s="80"/>
      <c r="D54" s="80"/>
      <c r="E54" s="80"/>
      <c r="F54" s="80"/>
      <c r="G54" s="80"/>
      <c r="H54" s="80"/>
      <c r="I54" s="80"/>
      <c r="J54" s="80"/>
    </row>
    <row r="55" spans="1:10" ht="13.8" x14ac:dyDescent="0.3">
      <c r="B55" s="81"/>
      <c r="C55" s="81"/>
      <c r="D55" s="81"/>
      <c r="E55" s="81"/>
      <c r="F55" s="81"/>
      <c r="G55" s="81"/>
      <c r="H55" s="81"/>
      <c r="I55" s="81"/>
      <c r="J55" s="81"/>
    </row>
    <row r="56" spans="1:10" ht="13.8" x14ac:dyDescent="0.3">
      <c r="B56" s="81"/>
      <c r="C56" s="81"/>
      <c r="D56" s="81"/>
      <c r="E56" s="81"/>
      <c r="F56" s="81"/>
      <c r="G56" s="81"/>
      <c r="H56" s="81"/>
      <c r="I56" s="81"/>
      <c r="J56" s="81"/>
    </row>
    <row r="57" spans="1:10" ht="13.8" x14ac:dyDescent="0.3">
      <c r="B57" s="81"/>
      <c r="C57" s="81"/>
      <c r="D57" s="81"/>
      <c r="E57" s="81"/>
      <c r="F57" s="81"/>
      <c r="G57" s="81"/>
      <c r="H57" s="81"/>
      <c r="I57" s="81"/>
      <c r="J57" s="81"/>
    </row>
    <row r="58" spans="1:10" ht="13.8" x14ac:dyDescent="0.3">
      <c r="B58" s="40"/>
      <c r="C58" s="81"/>
      <c r="D58" s="81"/>
      <c r="E58" s="81"/>
      <c r="F58" s="81"/>
      <c r="G58" s="81"/>
      <c r="H58" s="81"/>
      <c r="I58" s="81"/>
      <c r="J58" s="81"/>
    </row>
    <row r="59" spans="1:10" ht="13.8" x14ac:dyDescent="0.3">
      <c r="B59" s="40"/>
      <c r="C59" s="81"/>
      <c r="D59" s="81"/>
      <c r="E59" s="81"/>
      <c r="F59" s="81"/>
      <c r="G59" s="81"/>
      <c r="H59" s="81"/>
      <c r="I59" s="81"/>
      <c r="J59" s="81"/>
    </row>
    <row r="60" spans="1:10" ht="13.8" x14ac:dyDescent="0.3">
      <c r="B60" s="81"/>
      <c r="C60" s="81"/>
      <c r="D60" s="81"/>
      <c r="E60" s="81"/>
      <c r="F60" s="81"/>
      <c r="G60" s="81"/>
      <c r="H60" s="81"/>
      <c r="I60" s="81"/>
      <c r="J60" s="81"/>
    </row>
    <row r="61" spans="1:10" ht="13.8" x14ac:dyDescent="0.3">
      <c r="B61" s="81"/>
      <c r="C61" s="81"/>
      <c r="D61" s="81"/>
      <c r="E61" s="81"/>
      <c r="F61" s="81"/>
      <c r="G61" s="81"/>
      <c r="H61" s="81"/>
      <c r="I61" s="81"/>
      <c r="J61" s="81"/>
    </row>
    <row r="62" spans="1:10" ht="13.8" x14ac:dyDescent="0.3">
      <c r="C62" s="81"/>
      <c r="D62" s="81"/>
      <c r="E62" s="81"/>
      <c r="F62" s="81"/>
      <c r="G62" s="81"/>
      <c r="H62" s="81"/>
      <c r="I62" s="81"/>
      <c r="J62" s="81"/>
    </row>
    <row r="63" spans="1:10" ht="13.8" x14ac:dyDescent="0.3">
      <c r="C63" s="82"/>
      <c r="D63" s="83"/>
      <c r="E63" s="83"/>
      <c r="F63" s="83"/>
      <c r="G63" s="83"/>
      <c r="H63" s="83"/>
      <c r="I63" s="83"/>
      <c r="J63" s="83"/>
    </row>
    <row r="64" spans="1:10" ht="13.8" x14ac:dyDescent="0.3">
      <c r="B64" s="84"/>
      <c r="C64" s="85"/>
      <c r="D64" s="86"/>
      <c r="E64" s="86"/>
      <c r="F64" s="86"/>
      <c r="G64" s="86"/>
      <c r="H64" s="86"/>
      <c r="I64" s="86"/>
      <c r="J64" s="86"/>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Cover_sheet</vt:lpstr>
      <vt:lpstr>Contents</vt:lpstr>
      <vt:lpstr>Notes</vt:lpstr>
      <vt:lpstr>Table_EEA_01</vt:lpstr>
      <vt:lpstr>Table_EEA_02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European Economic Area summary tables – Immigration Statistics, year ending September 2020</dc:title>
  <dc:creator/>
  <cp:keywords>data tables, immigration, eea, 2020</cp:keywords>
  <cp:lastModifiedBy/>
  <dcterms:created xsi:type="dcterms:W3CDTF">2020-11-18T16:37:49Z</dcterms:created>
  <dcterms:modified xsi:type="dcterms:W3CDTF">2020-11-18T16:39:34Z</dcterms:modified>
</cp:coreProperties>
</file>