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ise.HomeOffice.Local\Home\TMS\Users\COOKEA1\My Documents\01 Home Office Science Docs\2020\immigration-statistics-sep-2020\tables\"/>
    </mc:Choice>
  </mc:AlternateContent>
  <xr:revisionPtr revIDLastSave="0" documentId="8_{099107E7-BFAF-43EB-892E-C20579E3A536}" xr6:coauthVersionLast="41" xr6:coauthVersionMax="41" xr10:uidLastSave="{00000000-0000-0000-0000-000000000000}"/>
  <bookViews>
    <workbookView xWindow="324" yWindow="0" windowWidth="18888" windowHeight="12300"/>
  </bookViews>
  <sheets>
    <sheet name="Cover_sheet" sheetId="1" r:id="rId1"/>
    <sheet name="Contents" sheetId="2" r:id="rId2"/>
    <sheet name="Notes" sheetId="3" r:id="rId3"/>
    <sheet name="Det_01" sheetId="4" r:id="rId4"/>
    <sheet name="Det_02a" sheetId="5" r:id="rId5"/>
    <sheet name="Det_02b" sheetId="6" r:id="rId6"/>
    <sheet name="Det_03a" sheetId="7" r:id="rId7"/>
    <sheet name="Det_03b" sheetId="8" r:id="rId8"/>
    <sheet name="Det_03c" sheetId="9" r:id="rId9"/>
    <sheet name="Det_03d" sheetId="10" r:id="rId10"/>
    <sheet name="Det_04a" sheetId="11" r:id="rId11"/>
    <sheet name="Det_04b" sheetId="12" r:id="rId12"/>
    <sheet name="Det_04c" sheetId="13" r:id="rId13"/>
    <sheet name="Det_05a" sheetId="14" r:id="rId14"/>
    <sheet name="Det_05b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8" l="1"/>
  <c r="C16" i="8" s="1"/>
  <c r="B15" i="8"/>
  <c r="S43" i="5"/>
  <c r="R43" i="5"/>
  <c r="S42" i="5"/>
  <c r="R42" i="5"/>
  <c r="S41" i="5"/>
  <c r="R41" i="5"/>
  <c r="S40" i="5"/>
  <c r="R40" i="5"/>
  <c r="S39" i="5"/>
  <c r="R39" i="5"/>
  <c r="S38" i="5"/>
  <c r="R38" i="5"/>
  <c r="S37" i="5"/>
  <c r="R37" i="5"/>
  <c r="S36" i="5"/>
  <c r="R36" i="5"/>
  <c r="S35" i="5"/>
  <c r="R35" i="5"/>
  <c r="S34" i="5"/>
  <c r="R34" i="5"/>
  <c r="S33" i="5"/>
  <c r="R33" i="5"/>
  <c r="S32" i="5"/>
  <c r="R32" i="5"/>
  <c r="S31" i="5"/>
  <c r="R31" i="5"/>
  <c r="S30" i="5"/>
  <c r="R30" i="5"/>
</calcChain>
</file>

<file path=xl/sharedStrings.xml><?xml version="1.0" encoding="utf-8"?>
<sst xmlns="http://schemas.openxmlformats.org/spreadsheetml/2006/main" count="910" uniqueCount="336">
  <si>
    <r>
      <t xml:space="preserve">Immigration Statistics       </t>
    </r>
    <r>
      <rPr>
        <sz val="20"/>
        <color rgb="FF0000FF"/>
        <rFont val="Arial"/>
        <family val="2"/>
      </rPr>
      <t>year ending September 2020</t>
    </r>
  </si>
  <si>
    <t>Detention - Summary Tables</t>
  </si>
  <si>
    <r>
      <rPr>
        <b/>
        <sz val="12"/>
        <color rgb="FF000000"/>
        <rFont val="Arial"/>
        <family val="2"/>
      </rPr>
      <t>Published:</t>
    </r>
    <r>
      <rPr>
        <sz val="12"/>
        <color rgb="FF000000"/>
        <rFont val="Arial"/>
        <family val="2"/>
      </rPr>
      <t xml:space="preserve"> 26 November 2020</t>
    </r>
  </si>
  <si>
    <r>
      <rPr>
        <b/>
        <sz val="12"/>
        <color rgb="FF000000"/>
        <rFont val="Arial"/>
        <family val="2"/>
      </rPr>
      <t xml:space="preserve">Next update: </t>
    </r>
    <r>
      <rPr>
        <sz val="12"/>
        <color rgb="FF000000"/>
        <rFont val="Arial"/>
        <family val="2"/>
      </rPr>
      <t>25 February 2021</t>
    </r>
  </si>
  <si>
    <t>Contact</t>
  </si>
  <si>
    <r>
      <rPr>
        <b/>
        <sz val="12"/>
        <color rgb="FF000000"/>
        <rFont val="Arial"/>
        <family val="2"/>
      </rPr>
      <t>Responsible Statistician:</t>
    </r>
    <r>
      <rPr>
        <sz val="12"/>
        <color rgb="FF000000"/>
        <rFont val="Arial"/>
        <family val="2"/>
      </rPr>
      <t xml:space="preserve"> Bex Newell</t>
    </r>
  </si>
  <si>
    <r>
      <rPr>
        <b/>
        <sz val="12"/>
        <color rgb="FF000000"/>
        <rFont val="Arial"/>
        <family val="2"/>
      </rPr>
      <t>Email:</t>
    </r>
    <r>
      <rPr>
        <sz val="12"/>
        <color rgb="FF000000"/>
        <rFont val="Arial"/>
        <family val="2"/>
      </rPr>
      <t xml:space="preserve"> </t>
    </r>
    <r>
      <rPr>
        <u/>
        <sz val="12"/>
        <color rgb="FF0000FF"/>
        <rFont val="Arial"/>
        <family val="2"/>
      </rPr>
      <t>MigrationStatsEnquiries@homeoffice.gov.uk</t>
    </r>
  </si>
  <si>
    <r>
      <rPr>
        <b/>
        <sz val="12"/>
        <color rgb="FF000000"/>
        <rFont val="Arial"/>
        <family val="2"/>
      </rPr>
      <t xml:space="preserve">Press enquiries: </t>
    </r>
    <r>
      <rPr>
        <sz val="12"/>
        <color rgb="FF000000"/>
        <rFont val="Arial"/>
        <family val="2"/>
      </rPr>
      <t>020 7035 3535</t>
    </r>
  </si>
  <si>
    <t>Crown copyright © 2020</t>
  </si>
  <si>
    <t>Contents</t>
  </si>
  <si>
    <t>Immigration statistics, year ending September 2020</t>
  </si>
  <si>
    <t>To navigate to a specific summary table, select the title from the list below.
For more detailed statistics, select the link to the "Detailed Data Table", below.</t>
  </si>
  <si>
    <t>Note that this will require the download of a separate file.</t>
  </si>
  <si>
    <t>Sheet</t>
  </si>
  <si>
    <t>Title</t>
  </si>
  <si>
    <t>Period covered</t>
  </si>
  <si>
    <t>National Statistics</t>
  </si>
  <si>
    <t>Next planned update</t>
  </si>
  <si>
    <t>Det_01</t>
  </si>
  <si>
    <t>People entering, leaving and in detention, by asylum and non-asylum</t>
  </si>
  <si>
    <t>2010 to Q3 2020</t>
  </si>
  <si>
    <t>Yes</t>
  </si>
  <si>
    <t>25 February 2021</t>
  </si>
  <si>
    <t>Det_02a</t>
  </si>
  <si>
    <t>Number of entries into detention, by initial place of detention</t>
  </si>
  <si>
    <t>Det_02b</t>
  </si>
  <si>
    <t>Number of occurrences of children entering detention</t>
  </si>
  <si>
    <t>Det_03a</t>
  </si>
  <si>
    <t>People in detention, by current place of detention</t>
  </si>
  <si>
    <t>Det_03b</t>
  </si>
  <si>
    <t>Children in detention</t>
  </si>
  <si>
    <t>Det_03c</t>
  </si>
  <si>
    <t>People in detention, by length of detention</t>
  </si>
  <si>
    <t>Det_03d</t>
  </si>
  <si>
    <t>Number of days spent in detention by the longest serving detainees, at the end of the period (top 20)</t>
  </si>
  <si>
    <t>Det_04a</t>
  </si>
  <si>
    <t>Number of occurrences of people leaving detention, by reason for leaving</t>
  </si>
  <si>
    <t>Det_04b</t>
  </si>
  <si>
    <t>Number of occurrences of people leaving detention, by length of detention</t>
  </si>
  <si>
    <t>Det_04c</t>
  </si>
  <si>
    <t>Number of occurrences of people leaving detention, by last place of detention</t>
  </si>
  <si>
    <t>Det_05a</t>
  </si>
  <si>
    <t>Deaths of persons detained under Immigration Act Powers and absconds from detention</t>
  </si>
  <si>
    <t>2017 to 2019</t>
  </si>
  <si>
    <t>No</t>
  </si>
  <si>
    <t>26 August 2021</t>
  </si>
  <si>
    <t>Det_05b</t>
  </si>
  <si>
    <t>Deaths of persons detained under Immigration Powers</t>
  </si>
  <si>
    <t>Additional detention datasets</t>
  </si>
  <si>
    <t>Dataset</t>
  </si>
  <si>
    <t>Earlier data available at
(opens new file):</t>
  </si>
  <si>
    <t>Det_D01</t>
  </si>
  <si>
    <t>Entries into immigration detention</t>
  </si>
  <si>
    <t>Detention data tables</t>
  </si>
  <si>
    <t>Det_D02</t>
  </si>
  <si>
    <t>People in immigration detention</t>
  </si>
  <si>
    <t>Det_D03</t>
  </si>
  <si>
    <t>Occurrences of people leaving immigration detention</t>
  </si>
  <si>
    <t>Notes</t>
  </si>
  <si>
    <t xml:space="preserve">These Summary Tables provide an overview of the latest statistics on individuals detained in the Home Office detention estate and HM prisons solely under Immigration Act powers.
</t>
  </si>
  <si>
    <t>More detailed data are available in the detailed Detention Tables - see below for details.</t>
  </si>
  <si>
    <r>
      <rPr>
        <sz val="12"/>
        <color rgb="FF000000"/>
        <rFont val="Arial"/>
        <family val="2"/>
      </rPr>
      <t xml:space="preserve">For data prior to 2010, see the </t>
    </r>
    <r>
      <rPr>
        <u/>
        <sz val="12"/>
        <color rgb="FF0000FF"/>
        <rFont val="Arial"/>
        <family val="2"/>
      </rPr>
      <t>archived Detention Tables.</t>
    </r>
  </si>
  <si>
    <r>
      <rPr>
        <sz val="12"/>
        <color rgb="FF000000"/>
        <rFont val="Arial"/>
        <family val="2"/>
      </rPr>
      <t xml:space="preserve">These data accompany the commentary published as part of the Home Office quarterly </t>
    </r>
    <r>
      <rPr>
        <u/>
        <sz val="12"/>
        <color rgb="FF0563C1"/>
        <rFont val="Arial"/>
        <family val="2"/>
      </rPr>
      <t>Immigration Statistics</t>
    </r>
    <r>
      <rPr>
        <sz val="12"/>
        <color rgb="FF000000"/>
        <rFont val="Arial"/>
        <family val="2"/>
      </rPr>
      <t xml:space="preserve"> release.</t>
    </r>
  </si>
  <si>
    <r>
      <rPr>
        <sz val="12"/>
        <color rgb="FF000000"/>
        <rFont val="Arial"/>
        <family val="2"/>
      </rPr>
      <t xml:space="preserve">More information on the terms and definitions used can be found in the </t>
    </r>
    <r>
      <rPr>
        <u/>
        <sz val="12"/>
        <color rgb="FF0563C1"/>
        <rFont val="Arial"/>
        <family val="2"/>
      </rPr>
      <t>User Guide to Home Office Immigration Statistics</t>
    </r>
    <r>
      <rPr>
        <sz val="12"/>
        <color rgb="FF000000"/>
        <rFont val="Arial"/>
        <family val="2"/>
      </rPr>
      <t>.</t>
    </r>
  </si>
  <si>
    <t>The Home Office has carefully considered the benefits and risks of publishing the Immigration Statistics collection in this format.</t>
  </si>
  <si>
    <t>Further details can be found in the publishing detailed datasets in Immigration Statistics document.</t>
  </si>
  <si>
    <t>Summary Tables</t>
  </si>
  <si>
    <t>Data from Q1 2019 onwards are provisional.</t>
  </si>
  <si>
    <t>z = not applicable</t>
  </si>
  <si>
    <t>: = not available</t>
  </si>
  <si>
    <t>Table Index</t>
  </si>
  <si>
    <t>The previous iteration of detention data tables consisted of 25 data tables (from dt_01).</t>
  </si>
  <si>
    <t>The index below provides a 'map' to show where the data previously contained in each of these can now be found.</t>
  </si>
  <si>
    <r>
      <rPr>
        <sz val="12"/>
        <color rgb="FFFFFFFF"/>
        <rFont val="Arial"/>
        <family val="2"/>
      </rPr>
      <t>New</t>
    </r>
    <r>
      <rPr>
        <sz val="12"/>
        <color rgb="FF000000"/>
        <rFont val="Arial"/>
        <family val="2"/>
      </rPr>
      <t xml:space="preserve"> Det_D01</t>
    </r>
  </si>
  <si>
    <r>
      <rPr>
        <sz val="12"/>
        <color rgb="FFFFFFFF"/>
        <rFont val="Arial"/>
        <family val="2"/>
      </rPr>
      <t>New</t>
    </r>
    <r>
      <rPr>
        <sz val="12"/>
        <color rgb="FF000000"/>
        <rFont val="Arial"/>
        <family val="2"/>
      </rPr>
      <t xml:space="preserve"> Det_D02</t>
    </r>
  </si>
  <si>
    <r>
      <rPr>
        <sz val="12"/>
        <color rgb="FFFFFFFF"/>
        <rFont val="Arial"/>
        <family val="2"/>
      </rPr>
      <t xml:space="preserve">New </t>
    </r>
    <r>
      <rPr>
        <sz val="12"/>
        <color rgb="FF000000"/>
        <rFont val="Arial"/>
        <family val="2"/>
      </rPr>
      <t>Det_D03</t>
    </r>
  </si>
  <si>
    <t>Summary tables</t>
  </si>
  <si>
    <t>Discontinued</t>
  </si>
  <si>
    <t>dt_01</t>
  </si>
  <si>
    <t>X</t>
  </si>
  <si>
    <t>dt_02</t>
  </si>
  <si>
    <t>dt_03</t>
  </si>
  <si>
    <r>
      <t>X</t>
    </r>
    <r>
      <rPr>
        <vertAlign val="superscript"/>
        <sz val="12"/>
        <color rgb="FF000000"/>
        <rFont val="Arial"/>
        <family val="2"/>
      </rPr>
      <t>1</t>
    </r>
  </si>
  <si>
    <t>dt_04</t>
  </si>
  <si>
    <t>dt_05</t>
  </si>
  <si>
    <t>dt_06</t>
  </si>
  <si>
    <t>dt_07</t>
  </si>
  <si>
    <t>dt_08</t>
  </si>
  <si>
    <t>dt_09</t>
  </si>
  <si>
    <t>dt_10</t>
  </si>
  <si>
    <r>
      <t>X</t>
    </r>
    <r>
      <rPr>
        <vertAlign val="superscript"/>
        <sz val="12"/>
        <color rgb="FF000000"/>
        <rFont val="Arial"/>
        <family val="2"/>
      </rPr>
      <t>2</t>
    </r>
  </si>
  <si>
    <t>dt_11_q</t>
  </si>
  <si>
    <t>dt_12_q</t>
  </si>
  <si>
    <t>dt_13</t>
  </si>
  <si>
    <t>dt_14</t>
  </si>
  <si>
    <r>
      <t>pr_01</t>
    </r>
    <r>
      <rPr>
        <vertAlign val="superscript"/>
        <sz val="12"/>
        <color rgb="FF000000"/>
        <rFont val="Arial"/>
        <family val="2"/>
      </rPr>
      <t>3</t>
    </r>
  </si>
  <si>
    <t>End table</t>
  </si>
  <si>
    <t>1. Table dt_03 was discontinued in May 2016.</t>
  </si>
  <si>
    <t>2. Table dt_10 was discontinued in August 2015.</t>
  </si>
  <si>
    <t>3. Table pr_01: Defendants proceeded against for offences under Immigration Acts 1971 to 2009 in England and Wales is available in:</t>
  </si>
  <si>
    <t xml:space="preserve">Immigration statistics, year ending June 2019 </t>
  </si>
  <si>
    <r>
      <t>People entering, leaving and in detention</t>
    </r>
    <r>
      <rPr>
        <b/>
        <vertAlign val="superscript"/>
        <sz val="12"/>
        <color rgb="FF000000"/>
        <rFont val="Arial"/>
        <family val="2"/>
      </rPr>
      <t xml:space="preserve">1,2 </t>
    </r>
    <r>
      <rPr>
        <b/>
        <sz val="12"/>
        <color rgb="FF000000"/>
        <rFont val="Arial"/>
        <family val="2"/>
      </rPr>
      <t>by</t>
    </r>
    <r>
      <rPr>
        <b/>
        <vertAlign val="superscript"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asylum and non-asylum</t>
    </r>
    <r>
      <rPr>
        <b/>
        <vertAlign val="superscript"/>
        <sz val="12"/>
        <color rgb="FF000000"/>
        <rFont val="Arial"/>
        <family val="2"/>
      </rPr>
      <t>3,4</t>
    </r>
  </si>
  <si>
    <r>
      <t>Date</t>
    </r>
    <r>
      <rPr>
        <b/>
        <vertAlign val="superscript"/>
        <sz val="12"/>
        <color rgb="FF000000"/>
        <rFont val="Arial"/>
        <family val="2"/>
      </rPr>
      <t>5,6,7</t>
    </r>
  </si>
  <si>
    <t>Entering detention</t>
  </si>
  <si>
    <r>
      <rPr>
        <sz val="12"/>
        <color rgb="FFD9D9D9"/>
        <rFont val="Arial"/>
        <family val="2"/>
      </rPr>
      <t>Entering detention</t>
    </r>
    <r>
      <rPr>
        <sz val="12"/>
        <color rgb="FF000000"/>
        <rFont val="Arial"/>
        <family val="2"/>
      </rPr>
      <t xml:space="preserve"> Asylum</t>
    </r>
  </si>
  <si>
    <r>
      <rPr>
        <sz val="12"/>
        <color rgb="FFD9D9D9"/>
        <rFont val="Arial"/>
        <family val="2"/>
      </rPr>
      <t>Enreing detention</t>
    </r>
    <r>
      <rPr>
        <sz val="12"/>
        <color rgb="FF000000"/>
        <rFont val="Arial"/>
        <family val="2"/>
      </rPr>
      <t xml:space="preserve"> Non-asylum</t>
    </r>
  </si>
  <si>
    <t>Leaving detention</t>
  </si>
  <si>
    <r>
      <rPr>
        <sz val="12"/>
        <color rgb="FFD9D9D9"/>
        <rFont val="Arial"/>
        <family val="2"/>
      </rPr>
      <t>Leaving detetnion</t>
    </r>
    <r>
      <rPr>
        <sz val="12"/>
        <color rgb="FF000000"/>
        <rFont val="Arial"/>
        <family val="2"/>
      </rPr>
      <t xml:space="preserve"> Asylum</t>
    </r>
  </si>
  <si>
    <r>
      <rPr>
        <sz val="12"/>
        <color rgb="FFD9D9D9"/>
        <rFont val="Arial"/>
        <family val="2"/>
      </rPr>
      <t>Leaving detention</t>
    </r>
    <r>
      <rPr>
        <sz val="12"/>
        <color rgb="FF000000"/>
        <rFont val="Arial"/>
        <family val="2"/>
      </rPr>
      <t xml:space="preserve"> Non-asylum</t>
    </r>
  </si>
  <si>
    <t>In detention (at end of period)</t>
  </si>
  <si>
    <r>
      <rPr>
        <sz val="12"/>
        <color rgb="FFD9D9D9"/>
        <rFont val="Arial"/>
        <family val="2"/>
      </rPr>
      <t>In detention</t>
    </r>
    <r>
      <rPr>
        <sz val="12"/>
        <color rgb="FF000000"/>
        <rFont val="Arial"/>
        <family val="2"/>
      </rPr>
      <t xml:space="preserve"> Asylum</t>
    </r>
  </si>
  <si>
    <r>
      <rPr>
        <sz val="12"/>
        <color rgb="FFD9D9D9"/>
        <rFont val="Arial"/>
        <family val="2"/>
      </rPr>
      <t xml:space="preserve">In detention </t>
    </r>
    <r>
      <rPr>
        <sz val="12"/>
        <color rgb="FF000000"/>
        <rFont val="Arial"/>
        <family val="2"/>
      </rPr>
      <t>Non-asylum</t>
    </r>
  </si>
  <si>
    <t>Year ending September 2019</t>
  </si>
  <si>
    <t>Year ending September 2020</t>
  </si>
  <si>
    <t>Number Change (latest year)</t>
  </si>
  <si>
    <t>% change (latest year)</t>
  </si>
  <si>
    <t>End Table</t>
  </si>
  <si>
    <t>Source: Detention datasets, Home Office</t>
  </si>
  <si>
    <t>Notes:</t>
  </si>
  <si>
    <t xml:space="preserve">1. Data on entering and leaving count the number of occurences, rather than the number of individuals. </t>
  </si>
  <si>
    <t>One individual may, enter, or leave detention multiple times in a given period. Such an individual will be counted multiple times in the data.</t>
  </si>
  <si>
    <t xml:space="preserve">2. From July 2017, data on detention of immigration detainees in prisons are included in the immigration detention figures. </t>
  </si>
  <si>
    <t>Previously, individuals who were detained in prison would have been recorded in the data upon entering the detention estate</t>
  </si>
  <si>
    <t>through an immigration removal centre (IRC), short-term holding facility (STHF) or pre-departure accommodation (PDA);</t>
  </si>
  <si>
    <t>now they are recorded upon entering immigration detention within prison. Data prior to this period are not directly comparable with data after this period.</t>
  </si>
  <si>
    <t xml:space="preserve">3. Asylum-related cases refer to those where there has been an asylum claim at some stage prior or during detention. </t>
  </si>
  <si>
    <t>This will include asylum seekers whose asylum claims have been refused, and who have exhausted any rights of appeal,</t>
  </si>
  <si>
    <t xml:space="preserve">those retuned under third country provisions, as well as those granted asylum/protection, but detained for other reasons (such as criminality). </t>
  </si>
  <si>
    <t xml:space="preserve">4. Excludes those held under immigration in HM prisons (prior to Q3 2017), police cells, short term holding rooms at ports and airports (for less than 24 hours), </t>
  </si>
  <si>
    <t>and those recorded as detained under both criminal and immigration powers and their dependants.</t>
  </si>
  <si>
    <t>5. Entering detention is based on date of entering detention.</t>
  </si>
  <si>
    <t>6. Leaving detention is based on date of leaving detention.</t>
  </si>
  <si>
    <t>7. In detention counts the number of people in detention on the last day of the period (e.g. 31 December).</t>
  </si>
  <si>
    <t>Back to contents</t>
  </si>
  <si>
    <r>
      <t>Number of entries into detention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 by initial place of detention</t>
    </r>
    <r>
      <rPr>
        <b/>
        <vertAlign val="superscript"/>
        <sz val="12"/>
        <color rgb="FF000000"/>
        <rFont val="Arial"/>
        <family val="2"/>
      </rPr>
      <t>2,3</t>
    </r>
  </si>
  <si>
    <t>Date of entry into detention</t>
  </si>
  <si>
    <t>Year ending Sep 2019</t>
  </si>
  <si>
    <t>Year ending Sep 2020</t>
  </si>
  <si>
    <r>
      <rPr>
        <b/>
        <sz val="12"/>
        <color rgb="FFD9D9D9"/>
        <rFont val="Arial"/>
        <family val="2"/>
      </rPr>
      <t>Change year ending</t>
    </r>
    <r>
      <rPr>
        <b/>
        <sz val="12"/>
        <color rgb="FF000000"/>
        <rFont val="Arial"/>
        <family val="2"/>
      </rPr>
      <t xml:space="preserve"> Number</t>
    </r>
  </si>
  <si>
    <r>
      <rPr>
        <b/>
        <sz val="12"/>
        <color rgb="FFD9D9D9"/>
        <rFont val="Arial"/>
        <family val="2"/>
      </rPr>
      <t>Change year ending</t>
    </r>
    <r>
      <rPr>
        <b/>
        <sz val="12"/>
        <color rgb="FF000000"/>
        <rFont val="Arial"/>
        <family val="2"/>
      </rPr>
      <t xml:space="preserve"> %</t>
    </r>
  </si>
  <si>
    <t>Immigration removal centre (IRC)</t>
  </si>
  <si>
    <t>Brook House</t>
  </si>
  <si>
    <r>
      <t>Campsfield House</t>
    </r>
    <r>
      <rPr>
        <vertAlign val="superscript"/>
        <sz val="12"/>
        <color rgb="FF000000"/>
        <rFont val="Arial"/>
        <family val="2"/>
      </rPr>
      <t>4</t>
    </r>
  </si>
  <si>
    <t>z</t>
  </si>
  <si>
    <t>Colnbrook</t>
  </si>
  <si>
    <r>
      <t>Dover</t>
    </r>
    <r>
      <rPr>
        <vertAlign val="superscript"/>
        <sz val="12"/>
        <color rgb="FF000000"/>
        <rFont val="Arial"/>
        <family val="2"/>
      </rPr>
      <t>4</t>
    </r>
  </si>
  <si>
    <t>Dungavel</t>
  </si>
  <si>
    <t>Harmondsworth</t>
  </si>
  <si>
    <r>
      <t>Haslar</t>
    </r>
    <r>
      <rPr>
        <vertAlign val="superscript"/>
        <sz val="12"/>
        <color rgb="FF000000"/>
        <rFont val="Arial"/>
        <family val="2"/>
      </rPr>
      <t>4</t>
    </r>
  </si>
  <si>
    <r>
      <t>Lindholme</t>
    </r>
    <r>
      <rPr>
        <vertAlign val="superscript"/>
        <sz val="12"/>
        <color rgb="FF000000"/>
        <rFont val="Arial"/>
        <family val="2"/>
      </rPr>
      <t>4</t>
    </r>
  </si>
  <si>
    <t>Morton Hall</t>
  </si>
  <si>
    <r>
      <t>Oakington</t>
    </r>
    <r>
      <rPr>
        <vertAlign val="superscript"/>
        <sz val="12"/>
        <color rgb="FF000000"/>
        <rFont val="Arial"/>
        <family val="2"/>
      </rPr>
      <t>4</t>
    </r>
  </si>
  <si>
    <r>
      <t>The Verne</t>
    </r>
    <r>
      <rPr>
        <vertAlign val="superscript"/>
        <sz val="12"/>
        <color rgb="FF000000"/>
        <rFont val="Arial"/>
        <family val="2"/>
      </rPr>
      <t>4</t>
    </r>
  </si>
  <si>
    <t>Tinsley House</t>
  </si>
  <si>
    <t>Yarl's Wood</t>
  </si>
  <si>
    <t>Short-term holding facility (STHF)</t>
  </si>
  <si>
    <r>
      <t>Colnbrook</t>
    </r>
    <r>
      <rPr>
        <vertAlign val="superscript"/>
        <sz val="12"/>
        <color rgb="FF000000"/>
        <rFont val="Arial"/>
        <family val="2"/>
      </rPr>
      <t>5</t>
    </r>
  </si>
  <si>
    <r>
      <t>Dover harbour</t>
    </r>
    <r>
      <rPr>
        <vertAlign val="superscript"/>
        <sz val="12"/>
        <color rgb="FF000000"/>
        <rFont val="Arial"/>
        <family val="2"/>
      </rPr>
      <t>4</t>
    </r>
  </si>
  <si>
    <t>Larne House</t>
  </si>
  <si>
    <t>Manchester</t>
  </si>
  <si>
    <r>
      <t>Pennine House</t>
    </r>
    <r>
      <rPr>
        <vertAlign val="superscript"/>
        <sz val="12"/>
        <color rgb="FF000000"/>
        <rFont val="Arial"/>
        <family val="2"/>
      </rPr>
      <t>4</t>
    </r>
  </si>
  <si>
    <t>Pre-departure accomodation (PDA)</t>
  </si>
  <si>
    <r>
      <t>Cedars</t>
    </r>
    <r>
      <rPr>
        <vertAlign val="superscript"/>
        <sz val="12"/>
        <color rgb="FF000000"/>
        <rFont val="Arial"/>
        <family val="2"/>
      </rPr>
      <t>4</t>
    </r>
  </si>
  <si>
    <t>Gatwick</t>
  </si>
  <si>
    <r>
      <t>H M Prisons</t>
    </r>
    <r>
      <rPr>
        <b/>
        <vertAlign val="superscript"/>
        <sz val="12"/>
        <color rgb="FF000000"/>
        <rFont val="Arial"/>
        <family val="2"/>
      </rPr>
      <t>6</t>
    </r>
  </si>
  <si>
    <t>:</t>
  </si>
  <si>
    <t>Total entering detention</t>
  </si>
  <si>
    <t>Source: Det_D01 - Entries into immigration detention, Home Office</t>
  </si>
  <si>
    <t>1. The data refer to the number of entries into detention. One individual may enter multiple times in a given period and will therefore be counted multiple times in the statistics</t>
  </si>
  <si>
    <t xml:space="preserve">2. Data on those entering detention, by place of detention, relate to the place of initial detention. </t>
  </si>
  <si>
    <t xml:space="preserve">An individual who moves from one part of the detention estate to another will not be counted as entering any subsequent place of detention. </t>
  </si>
  <si>
    <t>The data therefore, do not show the total number of people entering each part of the detention estate.</t>
  </si>
  <si>
    <t xml:space="preserve">3. Excludes those held under immigration in HM prisons (prior to Q3 2017), police cells, short term holding rooms at ports and airports (for less than 24 hours), </t>
  </si>
  <si>
    <t>4. Closed locations. See the user guide for dates of closures.</t>
  </si>
  <si>
    <t>5. Colnbrook STHF is a female only facility</t>
  </si>
  <si>
    <t>6. From July 2017, data on detention of immigration detainees in prisons are included in the immigration detention figures.</t>
  </si>
  <si>
    <t>Previously, individuals who were detained in prison would have been recorded in the data upon entering the detention estate through an immigration removal centre (IRC),</t>
  </si>
  <si>
    <t>short-term holding facility (STHF) or pre-departure accommodation (PDA); now they are recorded upon entering immigration detention within prison.</t>
  </si>
  <si>
    <t>Data prior to this period are not directly comparable with data after this period.</t>
  </si>
  <si>
    <r>
      <t>Number of occurrences of children entering detention</t>
    </r>
    <r>
      <rPr>
        <b/>
        <vertAlign val="superscript"/>
        <sz val="12"/>
        <color rgb="FF000000"/>
        <rFont val="Arial"/>
        <family val="2"/>
      </rPr>
      <t>1,2</t>
    </r>
  </si>
  <si>
    <t>Date of entry to detention</t>
  </si>
  <si>
    <t>Total children</t>
  </si>
  <si>
    <r>
      <rPr>
        <sz val="12"/>
        <color rgb="FFD9D9D9"/>
        <rFont val="Arial"/>
        <family val="2"/>
      </rPr>
      <t>Children</t>
    </r>
    <r>
      <rPr>
        <sz val="12"/>
        <color rgb="FF000000"/>
        <rFont val="Arial"/>
        <family val="2"/>
      </rPr>
      <t xml:space="preserve"> Under 5 yrs</t>
    </r>
  </si>
  <si>
    <r>
      <rPr>
        <sz val="12"/>
        <color rgb="FFD9D9D9"/>
        <rFont val="Arial"/>
        <family val="2"/>
      </rPr>
      <t>Children</t>
    </r>
    <r>
      <rPr>
        <sz val="12"/>
        <color rgb="FF000000"/>
        <rFont val="Arial"/>
        <family val="2"/>
      </rPr>
      <t xml:space="preserve"> 5-11 yrs</t>
    </r>
  </si>
  <si>
    <r>
      <rPr>
        <sz val="12"/>
        <color rgb="FFD9D9D9"/>
        <rFont val="Arial"/>
        <family val="2"/>
      </rPr>
      <t>Children</t>
    </r>
    <r>
      <rPr>
        <sz val="12"/>
        <color rgb="FF000000"/>
        <rFont val="Arial"/>
        <family val="2"/>
      </rPr>
      <t xml:space="preserve"> 12-16 yrs</t>
    </r>
  </si>
  <si>
    <r>
      <rPr>
        <sz val="12"/>
        <color rgb="FFD9D9D9"/>
        <rFont val="Arial"/>
        <family val="2"/>
      </rPr>
      <t>Children</t>
    </r>
    <r>
      <rPr>
        <sz val="12"/>
        <color rgb="FF000000"/>
        <rFont val="Arial"/>
        <family val="2"/>
      </rPr>
      <t xml:space="preserve"> 17 yrs</t>
    </r>
  </si>
  <si>
    <t>Total adults (18+)</t>
  </si>
  <si>
    <t>Source: Home Office</t>
  </si>
  <si>
    <t>1. In some cases, an individual may be detained as an adult, but following evidence (such as an age dispute case),</t>
  </si>
  <si>
    <t>is subsequently found to be a child. Such cases will initially be counted as an adult in the statistics,</t>
  </si>
  <si>
    <t>but will show as a child once the age dispute has been resolved and the date of birth updated on the system.</t>
  </si>
  <si>
    <t>2. Figures may include children stopped at the border with their families,</t>
  </si>
  <si>
    <t xml:space="preserve">individuals detained as adults and subsequently accepted as being under 18, </t>
  </si>
  <si>
    <t>children of a Foreign National Offender under the Early Release Scheme</t>
  </si>
  <si>
    <t>and children being returned under the family returns process after advice has been sought</t>
  </si>
  <si>
    <t xml:space="preserve">from the Independent Family Returns Panel.  </t>
  </si>
  <si>
    <t>Further details available in the User Guide to Home Office Immigration Statistics.</t>
  </si>
  <si>
    <r>
      <t>People in detention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 by current place of detention</t>
    </r>
    <r>
      <rPr>
        <b/>
        <vertAlign val="superscript"/>
        <sz val="12"/>
        <color rgb="FF000000"/>
        <rFont val="Arial"/>
        <family val="2"/>
      </rPr>
      <t>2</t>
    </r>
  </si>
  <si>
    <t>As at end of…</t>
  </si>
  <si>
    <t>Dec 2010</t>
  </si>
  <si>
    <t>Dec 2011</t>
  </si>
  <si>
    <t>Dec 2012</t>
  </si>
  <si>
    <t>Dec 2013</t>
  </si>
  <si>
    <t>Dec 2014</t>
  </si>
  <si>
    <t>Dec 2015</t>
  </si>
  <si>
    <t>Dec 2016</t>
  </si>
  <si>
    <t>Dec 2017</t>
  </si>
  <si>
    <t>Dec 2018</t>
  </si>
  <si>
    <t>Dec 2019</t>
  </si>
  <si>
    <t>Sep 2019</t>
  </si>
  <si>
    <t>Sep 2020</t>
  </si>
  <si>
    <r>
      <t>Campsfield House</t>
    </r>
    <r>
      <rPr>
        <vertAlign val="superscript"/>
        <sz val="12"/>
        <color rgb="FF000000"/>
        <rFont val="Arial"/>
        <family val="2"/>
      </rPr>
      <t>2</t>
    </r>
  </si>
  <si>
    <r>
      <t>Dover</t>
    </r>
    <r>
      <rPr>
        <vertAlign val="superscript"/>
        <sz val="12"/>
        <color rgb="FF000000"/>
        <rFont val="Arial"/>
        <family val="2"/>
      </rPr>
      <t>2</t>
    </r>
  </si>
  <si>
    <r>
      <t>Haslar</t>
    </r>
    <r>
      <rPr>
        <vertAlign val="superscript"/>
        <sz val="12"/>
        <color rgb="FF000000"/>
        <rFont val="Arial"/>
        <family val="2"/>
      </rPr>
      <t>2</t>
    </r>
  </si>
  <si>
    <r>
      <t>Lindholme</t>
    </r>
    <r>
      <rPr>
        <vertAlign val="superscript"/>
        <sz val="12"/>
        <color rgb="FF000000"/>
        <rFont val="Arial"/>
        <family val="2"/>
      </rPr>
      <t>2</t>
    </r>
  </si>
  <si>
    <r>
      <t>Oakington</t>
    </r>
    <r>
      <rPr>
        <vertAlign val="superscript"/>
        <sz val="12"/>
        <color rgb="FF000000"/>
        <rFont val="Arial"/>
        <family val="2"/>
      </rPr>
      <t>2</t>
    </r>
  </si>
  <si>
    <r>
      <t>The Verne</t>
    </r>
    <r>
      <rPr>
        <vertAlign val="superscript"/>
        <sz val="12"/>
        <color rgb="FF000000"/>
        <rFont val="Arial"/>
        <family val="2"/>
      </rPr>
      <t>2</t>
    </r>
  </si>
  <si>
    <r>
      <t>Pennine House</t>
    </r>
    <r>
      <rPr>
        <vertAlign val="superscript"/>
        <sz val="12"/>
        <color rgb="FF000000"/>
        <rFont val="Arial"/>
        <family val="2"/>
      </rPr>
      <t>2</t>
    </r>
  </si>
  <si>
    <r>
      <t>Cedars</t>
    </r>
    <r>
      <rPr>
        <vertAlign val="superscript"/>
        <sz val="12"/>
        <color rgb="FF000000"/>
        <rFont val="Arial"/>
        <family val="2"/>
      </rPr>
      <t>2</t>
    </r>
  </si>
  <si>
    <r>
      <t>H M Prisons</t>
    </r>
    <r>
      <rPr>
        <b/>
        <vertAlign val="superscript"/>
        <sz val="12"/>
        <color rgb="FF000000"/>
        <rFont val="Arial"/>
        <family val="2"/>
      </rPr>
      <t>3</t>
    </r>
  </si>
  <si>
    <t>Total in detention</t>
  </si>
  <si>
    <t>Source: Det_D02 - People in immigration detention, Home Office</t>
  </si>
  <si>
    <t>1. The data refer to the number of people in detention at the end of the period.</t>
  </si>
  <si>
    <t xml:space="preserve">2. Closed locations. See the user guide for dates of closures. </t>
  </si>
  <si>
    <t>3. From July 2017, data on detention of immigration detainees in prisons are included in the immigration detention figures.</t>
  </si>
  <si>
    <r>
      <t>Children in detention</t>
    </r>
    <r>
      <rPr>
        <b/>
        <vertAlign val="superscript"/>
        <sz val="12"/>
        <color rgb="FF000000"/>
        <rFont val="Arial"/>
        <family val="2"/>
      </rPr>
      <t>1,2</t>
    </r>
  </si>
  <si>
    <t>As at end of year</t>
  </si>
  <si>
    <t xml:space="preserve">1. In some cases, an individual may be detained as an adult, </t>
  </si>
  <si>
    <t xml:space="preserve">but following evidence (such as an age dispute case) is subsequently found to be a child. </t>
  </si>
  <si>
    <t>Such cases will initially be counted as an adult in the statistics,</t>
  </si>
  <si>
    <t xml:space="preserve">children of a Foreign National Offender under the Early Release Scheme </t>
  </si>
  <si>
    <t xml:space="preserve">and children being returned under the family returns process </t>
  </si>
  <si>
    <t xml:space="preserve">after advice has been sought from the Independent Family Returns Panel.  </t>
  </si>
  <si>
    <r>
      <t>People in detention, by length of detention</t>
    </r>
    <r>
      <rPr>
        <b/>
        <vertAlign val="superscript"/>
        <sz val="12"/>
        <color rgb="FF000000"/>
        <rFont val="Arial"/>
        <family val="2"/>
      </rPr>
      <t>1</t>
    </r>
  </si>
  <si>
    <t>As at end of</t>
  </si>
  <si>
    <t>3 days or less</t>
  </si>
  <si>
    <t>4 to 7 days</t>
  </si>
  <si>
    <t>8 to 14 days</t>
  </si>
  <si>
    <t>15 to 28 days</t>
  </si>
  <si>
    <t>29 days to less than 2 months</t>
  </si>
  <si>
    <t>2 months to less than 3 months</t>
  </si>
  <si>
    <t>3 months to less than 4 months</t>
  </si>
  <si>
    <t>4 months to less than 6 months</t>
  </si>
  <si>
    <t>6 months to less than 12 months</t>
  </si>
  <si>
    <t>12 months to less than 18 months</t>
  </si>
  <si>
    <t>18 months to less than 24 months</t>
  </si>
  <si>
    <t>24 months to less than 36 months</t>
  </si>
  <si>
    <t>36 months to less than 48 months</t>
  </si>
  <si>
    <t>48 months or more</t>
  </si>
  <si>
    <t>1. In detention counts the number of people in detention on the last day of the period (e.g. 31 December).</t>
  </si>
  <si>
    <r>
      <t>Number of days spent in detention by the longest serving detainees, at the end of the period (top 20)</t>
    </r>
    <r>
      <rPr>
        <b/>
        <vertAlign val="superscript"/>
        <sz val="12"/>
        <color rgb="FF000000"/>
        <rFont val="Arial"/>
        <family val="2"/>
      </rPr>
      <t>1,2</t>
    </r>
  </si>
  <si>
    <t>Rank</t>
  </si>
  <si>
    <t>2. Data relate to the 20 detainees in detention at the end of the period who had served the longest time in detention.</t>
  </si>
  <si>
    <t>Date of leaving detention</t>
  </si>
  <si>
    <r>
      <t>Returned from the UK</t>
    </r>
    <r>
      <rPr>
        <b/>
        <vertAlign val="superscript"/>
        <sz val="12"/>
        <color rgb="FF000000"/>
        <rFont val="Arial"/>
        <family val="2"/>
      </rPr>
      <t>1</t>
    </r>
  </si>
  <si>
    <t>Granted leave to enter / remain</t>
  </si>
  <si>
    <r>
      <t>Bailed (Secretary of State)</t>
    </r>
    <r>
      <rPr>
        <b/>
        <vertAlign val="superscript"/>
        <sz val="12"/>
        <color rgb="FF000000"/>
        <rFont val="Arial"/>
        <family val="2"/>
      </rPr>
      <t>2</t>
    </r>
  </si>
  <si>
    <r>
      <t>Bailed (Immigration Judge)</t>
    </r>
    <r>
      <rPr>
        <b/>
        <vertAlign val="superscript"/>
        <sz val="12"/>
        <color rgb="FF000000"/>
        <rFont val="Arial"/>
        <family val="2"/>
      </rPr>
      <t>2</t>
    </r>
  </si>
  <si>
    <r>
      <t>Other</t>
    </r>
    <r>
      <rPr>
        <b/>
        <vertAlign val="superscript"/>
        <sz val="12"/>
        <color rgb="FF000000"/>
        <rFont val="Arial"/>
        <family val="2"/>
      </rPr>
      <t>3</t>
    </r>
  </si>
  <si>
    <t>Total leaving detention</t>
  </si>
  <si>
    <t>Source: Det_D03 - Occurrences of people leaving immigration detention, Home Office</t>
  </si>
  <si>
    <t xml:space="preserve">1. 'Returned from the UK' relates to individuals removed from the UK directly from detention. </t>
  </si>
  <si>
    <t>Some individuals leaving for other reasons may subsequently be returned, but will not show in these figures.</t>
  </si>
  <si>
    <t>2. Following the introduction of the new Immigration Bail in Schedule 10 of the Immigration Bill 2016,</t>
  </si>
  <si>
    <t xml:space="preserve">the detention closed reasons ‘Bailed (SoS)’ replaced the existing powers of ‘granted temporary admission/release’ from 15/01/2018, </t>
  </si>
  <si>
    <t>and ‘Bailed (Immigration Judge)’ replaced ‘Bailed’ to differentiate from ‘Bailed (SoS)’. See the user guide for more details of this change.</t>
  </si>
  <si>
    <t xml:space="preserve">3. 'Other' includes people who have returned to criminal detention, those released unconditionally, </t>
  </si>
  <si>
    <t>those sectioned under the Mental Health Act, as well as deaths and absconds.</t>
  </si>
  <si>
    <r>
      <t>Number of occurrences of people leaving detention, by length of detention</t>
    </r>
    <r>
      <rPr>
        <b/>
        <vertAlign val="superscript"/>
        <sz val="12"/>
        <color rgb="FF000000"/>
        <rFont val="Arial"/>
        <family val="2"/>
      </rPr>
      <t>1</t>
    </r>
  </si>
  <si>
    <t xml:space="preserve">1. From July 2017, data on detention of immigration detainees in prisons are included in the immigration detention figures. </t>
  </si>
  <si>
    <t xml:space="preserve">Previously, individuals who were detained in prison would have been recorded in the data upon entering the detention estate through an immigration removal centre (IRC), </t>
  </si>
  <si>
    <t xml:space="preserve"> Data prior to this period are not directly comparable with data after this period.</t>
  </si>
  <si>
    <r>
      <t>Number of occurrences of people leaving detention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 by last place of detention</t>
    </r>
    <r>
      <rPr>
        <b/>
        <vertAlign val="superscript"/>
        <sz val="12"/>
        <color rgb="FF000000"/>
        <rFont val="Arial"/>
        <family val="2"/>
      </rPr>
      <t>2</t>
    </r>
  </si>
  <si>
    <r>
      <t>Campsfield House</t>
    </r>
    <r>
      <rPr>
        <vertAlign val="superscript"/>
        <sz val="12"/>
        <color rgb="FF000000"/>
        <rFont val="Arial"/>
        <family val="2"/>
      </rPr>
      <t>3</t>
    </r>
  </si>
  <si>
    <r>
      <t>Dover</t>
    </r>
    <r>
      <rPr>
        <vertAlign val="superscript"/>
        <sz val="12"/>
        <color rgb="FF000000"/>
        <rFont val="Arial"/>
        <family val="2"/>
      </rPr>
      <t>3</t>
    </r>
  </si>
  <si>
    <r>
      <t>Haslar</t>
    </r>
    <r>
      <rPr>
        <vertAlign val="superscript"/>
        <sz val="12"/>
        <color rgb="FF000000"/>
        <rFont val="Arial"/>
        <family val="2"/>
      </rPr>
      <t>3</t>
    </r>
  </si>
  <si>
    <r>
      <t>Lindholme</t>
    </r>
    <r>
      <rPr>
        <vertAlign val="superscript"/>
        <sz val="12"/>
        <color rgb="FF000000"/>
        <rFont val="Arial"/>
        <family val="2"/>
      </rPr>
      <t>3</t>
    </r>
  </si>
  <si>
    <r>
      <t>Oakington</t>
    </r>
    <r>
      <rPr>
        <vertAlign val="superscript"/>
        <sz val="12"/>
        <color rgb="FF000000"/>
        <rFont val="Arial"/>
        <family val="2"/>
      </rPr>
      <t>3</t>
    </r>
  </si>
  <si>
    <r>
      <t>The Verne</t>
    </r>
    <r>
      <rPr>
        <vertAlign val="superscript"/>
        <sz val="12"/>
        <color rgb="FF000000"/>
        <rFont val="Arial"/>
        <family val="2"/>
      </rPr>
      <t>3</t>
    </r>
  </si>
  <si>
    <r>
      <t>Dover harbour</t>
    </r>
    <r>
      <rPr>
        <vertAlign val="superscript"/>
        <sz val="12"/>
        <color rgb="FF000000"/>
        <rFont val="Arial"/>
        <family val="2"/>
      </rPr>
      <t>3</t>
    </r>
  </si>
  <si>
    <r>
      <t>Harwich</t>
    </r>
    <r>
      <rPr>
        <vertAlign val="superscript"/>
        <sz val="12"/>
        <color rgb="FF000000"/>
        <rFont val="Arial"/>
        <family val="2"/>
      </rPr>
      <t>3</t>
    </r>
  </si>
  <si>
    <r>
      <t>Pennine House</t>
    </r>
    <r>
      <rPr>
        <vertAlign val="superscript"/>
        <sz val="12"/>
        <color rgb="FF000000"/>
        <rFont val="Arial"/>
        <family val="2"/>
      </rPr>
      <t>3</t>
    </r>
  </si>
  <si>
    <r>
      <t>Cedars</t>
    </r>
    <r>
      <rPr>
        <vertAlign val="super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 xml:space="preserve"> </t>
    </r>
  </si>
  <si>
    <r>
      <t>H M Prisons</t>
    </r>
    <r>
      <rPr>
        <b/>
        <vertAlign val="superscript"/>
        <sz val="12"/>
        <color rgb="FF000000"/>
        <rFont val="Arial"/>
        <family val="2"/>
      </rPr>
      <t>4</t>
    </r>
  </si>
  <si>
    <t xml:space="preserve">1. The data refer to the number of occurrences of leaving detention. One individual may leave multiple times in a given period and will therefore be counted multiple times in the statistics. </t>
  </si>
  <si>
    <t xml:space="preserve">2.Last place of detention does not show where an individual spent their time in detention. In some cases, </t>
  </si>
  <si>
    <t>an individual may have spent a period of time detained elsewhere before being moved to their last place of detention.</t>
  </si>
  <si>
    <t>3. Closed locations. See the user guide for dates of closures.</t>
  </si>
  <si>
    <t xml:space="preserve">4. From July 2017, data on detention of immigration detainees in prisons are included in the immigration detention figures. </t>
  </si>
  <si>
    <t xml:space="preserve"> short-term holding facility (STHF) or pre-departure accommodation (PDA); now they are recorded upon entering immigration detention within prison.</t>
  </si>
  <si>
    <t>Year</t>
  </si>
  <si>
    <r>
      <t xml:space="preserve">Deaths of persons detained under Immigration Powers </t>
    </r>
    <r>
      <rPr>
        <b/>
        <vertAlign val="superscript"/>
        <sz val="12"/>
        <color rgb="FF000000"/>
        <rFont val="Arial"/>
        <family val="2"/>
      </rPr>
      <t>1,2</t>
    </r>
  </si>
  <si>
    <t>Of which occurred in the detention estate</t>
  </si>
  <si>
    <r>
      <t>Absconds from detention</t>
    </r>
    <r>
      <rPr>
        <b/>
        <vertAlign val="superscript"/>
        <sz val="12"/>
        <color rgb="FF000000"/>
        <rFont val="Arial"/>
        <family val="2"/>
      </rPr>
      <t>3</t>
    </r>
  </si>
  <si>
    <t>1. Data includes people who died while detained under immigration powers in an IRC, short-term holding facility (STHF),</t>
  </si>
  <si>
    <t xml:space="preserve"> pre-departure accommodation (PDA) or under escort, or after leaving detention if the death was as a result of an incident occurring while detained </t>
  </si>
  <si>
    <t xml:space="preserve">or where there is some credible information that the death might have resulted from their period of detention and the Home Office has been informed. </t>
  </si>
  <si>
    <t>This does not include those who died while being detained solely under immigration powers in prison which are included in the</t>
  </si>
  <si>
    <r>
      <t xml:space="preserve">safety in custody statistics' </t>
    </r>
    <r>
      <rPr>
        <sz val="12"/>
        <color rgb="FF000000"/>
        <rFont val="Arial"/>
        <family val="2"/>
      </rPr>
      <t>, published by the Ministry of Justice</t>
    </r>
  </si>
  <si>
    <t xml:space="preserve">2. Data during previous years may change as more information comes to light, for example following an inquest, </t>
  </si>
  <si>
    <t xml:space="preserve">which may not be concluded for several years after the death. The changes may affect the recorded cause of death. </t>
  </si>
  <si>
    <t>Additionally, if the Home Office is retrospectively informed of a death, the figure may be revised.</t>
  </si>
  <si>
    <t xml:space="preserve">3. Absconds from detention include those people who have absconded from a location in the detention estate </t>
  </si>
  <si>
    <t>or from escorts while being transferred to, from or between the detention estate, prior to them reaching their next destination, such as an airport.</t>
  </si>
  <si>
    <r>
      <t>Deaths of persons detained under Immigration Powers</t>
    </r>
    <r>
      <rPr>
        <b/>
        <vertAlign val="superscript"/>
        <sz val="12"/>
        <color rgb="FF000000"/>
        <rFont val="Arial"/>
        <family val="2"/>
      </rPr>
      <t>1,2</t>
    </r>
  </si>
  <si>
    <t>Number</t>
  </si>
  <si>
    <t>Sex</t>
  </si>
  <si>
    <t>Age</t>
  </si>
  <si>
    <t>Nationality</t>
  </si>
  <si>
    <r>
      <t>Cause of death</t>
    </r>
    <r>
      <rPr>
        <b/>
        <vertAlign val="superscript"/>
        <sz val="12"/>
        <color rgb="FF000000"/>
        <rFont val="Arial"/>
        <family val="2"/>
      </rPr>
      <t>3,4</t>
    </r>
  </si>
  <si>
    <t>Place of incident</t>
  </si>
  <si>
    <r>
      <t>Place of death</t>
    </r>
    <r>
      <rPr>
        <b/>
        <vertAlign val="superscript"/>
        <sz val="12"/>
        <color rgb="FF000000"/>
        <rFont val="Arial"/>
        <family val="2"/>
      </rPr>
      <t>5</t>
    </r>
  </si>
  <si>
    <t>Male</t>
  </si>
  <si>
    <t>18-29</t>
  </si>
  <si>
    <t>Poland</t>
  </si>
  <si>
    <t>Self-inflicted</t>
  </si>
  <si>
    <t>Morton Hall IRC</t>
  </si>
  <si>
    <t>In detention</t>
  </si>
  <si>
    <t>30-49</t>
  </si>
  <si>
    <t>Other</t>
  </si>
  <si>
    <t>The Verne</t>
  </si>
  <si>
    <t>In the community</t>
  </si>
  <si>
    <t>Slovenia</t>
  </si>
  <si>
    <t>Harmondsworth IRC</t>
  </si>
  <si>
    <t>50-69</t>
  </si>
  <si>
    <t>China</t>
  </si>
  <si>
    <t>Natural causes</t>
  </si>
  <si>
    <t>Jamaica</t>
  </si>
  <si>
    <t>Iraq</t>
  </si>
  <si>
    <t>Algeria</t>
  </si>
  <si>
    <t>Nigeria</t>
  </si>
  <si>
    <t xml:space="preserve">3. Cause of death will initially be based on the best assessment of the Home Office, until such a time that other information becomes available </t>
  </si>
  <si>
    <t>such as an inquest has been completed. Where the cause of death is unclear, it will be recorded as ‘other’ until the cause can be identified.</t>
  </si>
  <si>
    <t xml:space="preserve">4. 'Other' deaths include any death of a person whose death cannot easily be classified as natural causes, self-inflicted or homicide. </t>
  </si>
  <si>
    <t>The category includes accidents and cases where the cause of death is unknown even after all investigations have been concluded.</t>
  </si>
  <si>
    <t>5. 'In the community' includes deaths where an individual is no longer being detained in the detention estate, such as deaths occurring in hospital.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</si>
</sst>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+&quot;#,##0;&quot;-&quot;#,##0;0"/>
    <numFmt numFmtId="165" formatCode="&quot;+&quot;0%;&quot;-&quot;0%;0&quot; &quot;%"/>
    <numFmt numFmtId="166" formatCode="[$-809]dddd&quot;, &quot;mmmm&quot; &quot;dd&quot;, &quot;yyyy"/>
    <numFmt numFmtId="167" formatCode="&quot; &quot;#,##0.00&quot; &quot;;&quot;-&quot;#,##0.00&quot; &quot;;&quot; -&quot;00&quot; &quot;;&quot; &quot;@&quot; &quot;"/>
  </numFmts>
  <fonts count="2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u/>
      <sz val="11"/>
      <color rgb="FF0563C1"/>
      <name val="Calibri"/>
      <family val="2"/>
    </font>
    <font>
      <sz val="10"/>
      <color rgb="FF000000"/>
      <name val="MS Sans Serif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Helvetica"/>
    </font>
    <font>
      <sz val="36"/>
      <color rgb="FF0000FF"/>
      <name val="Arial"/>
      <family val="2"/>
    </font>
    <font>
      <sz val="20"/>
      <color rgb="FF0000FF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u/>
      <sz val="12"/>
      <color rgb="FF0000FF"/>
      <name val="Arial"/>
      <family val="2"/>
    </font>
    <font>
      <sz val="15"/>
      <color rgb="FFFF0000"/>
      <name val="Arial"/>
      <family val="2"/>
    </font>
    <font>
      <u/>
      <sz val="12"/>
      <color rgb="FF0563C1"/>
      <name val="Arial"/>
      <family val="2"/>
    </font>
    <font>
      <sz val="12"/>
      <color rgb="FFFFFFFF"/>
      <name val="Arial"/>
      <family val="2"/>
    </font>
    <font>
      <vertAlign val="superscript"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sz val="12"/>
      <color rgb="FFD9D9D9"/>
      <name val="Arial"/>
      <family val="2"/>
    </font>
    <font>
      <sz val="12"/>
      <color rgb="FFFF0000"/>
      <name val="Arial"/>
      <family val="2"/>
    </font>
    <font>
      <b/>
      <sz val="12"/>
      <color rgb="FFD9D9D9"/>
      <name val="Arial"/>
      <family val="2"/>
    </font>
    <font>
      <b/>
      <sz val="12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000000"/>
      </right>
      <top style="thin">
        <color rgb="FFA6A6A6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 style="thin">
        <color rgb="FFA6A6A6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 style="thin">
        <color rgb="FFA6A6A6"/>
      </top>
      <bottom style="thin">
        <color rgb="FF000000"/>
      </bottom>
      <diagonal/>
    </border>
    <border>
      <left style="thin">
        <color rgb="FF000000"/>
      </left>
      <right/>
      <top style="thin">
        <color rgb="FFA6A6A6"/>
      </top>
      <bottom style="thin">
        <color rgb="FF000000"/>
      </bottom>
      <diagonal/>
    </border>
    <border>
      <left style="thin">
        <color rgb="FFA6A6A6"/>
      </left>
      <right/>
      <top style="thin">
        <color rgb="FFA6A6A6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9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</cellStyleXfs>
  <cellXfs count="231">
    <xf numFmtId="0" fontId="0" fillId="0" borderId="0" xfId="0"/>
    <xf numFmtId="0" fontId="6" fillId="2" borderId="0" xfId="13" applyFont="1" applyFill="1" applyAlignment="1">
      <alignment vertical="center"/>
    </xf>
    <xf numFmtId="0" fontId="9" fillId="2" borderId="0" xfId="13" applyFont="1" applyFill="1" applyAlignment="1">
      <alignment vertical="top" wrapText="1"/>
    </xf>
    <xf numFmtId="0" fontId="11" fillId="2" borderId="0" xfId="13" applyFont="1" applyFill="1" applyAlignment="1">
      <alignment vertical="center"/>
    </xf>
    <xf numFmtId="0" fontId="7" fillId="2" borderId="0" xfId="13" applyFont="1" applyFill="1" applyAlignment="1">
      <alignment vertical="center"/>
    </xf>
    <xf numFmtId="0" fontId="12" fillId="2" borderId="0" xfId="13" applyFont="1" applyFill="1" applyAlignment="1">
      <alignment vertical="center"/>
    </xf>
    <xf numFmtId="0" fontId="13" fillId="2" borderId="0" xfId="13" applyFont="1" applyFill="1" applyAlignment="1">
      <alignment vertical="center"/>
    </xf>
    <xf numFmtId="0" fontId="14" fillId="2" borderId="0" xfId="6" applyFont="1" applyFill="1" applyAlignment="1">
      <alignment vertical="center"/>
    </xf>
    <xf numFmtId="0" fontId="7" fillId="2" borderId="0" xfId="14" applyFont="1" applyFill="1" applyAlignment="1">
      <alignment vertical="center"/>
    </xf>
    <xf numFmtId="0" fontId="15" fillId="0" borderId="0" xfId="13" applyFont="1" applyFill="1" applyAlignment="1">
      <alignment vertical="center" wrapText="1"/>
    </xf>
    <xf numFmtId="0" fontId="12" fillId="0" borderId="0" xfId="0" applyFont="1" applyFill="1" applyAlignment="1"/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4" fillId="2" borderId="0" xfId="4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0" fontId="7" fillId="2" borderId="0" xfId="5" applyFont="1" applyFill="1" applyAlignment="1">
      <alignment vertical="center" wrapText="1"/>
    </xf>
    <xf numFmtId="0" fontId="12" fillId="2" borderId="0" xfId="0" applyFont="1" applyFill="1"/>
    <xf numFmtId="0" fontId="7" fillId="2" borderId="0" xfId="5" applyFont="1" applyFill="1" applyAlignment="1">
      <alignment vertical="center"/>
    </xf>
    <xf numFmtId="49" fontId="14" fillId="2" borderId="0" xfId="4" applyNumberFormat="1" applyFont="1" applyFill="1" applyAlignment="1">
      <alignment horizontal="left" vertical="center"/>
    </xf>
    <xf numFmtId="0" fontId="14" fillId="2" borderId="2" xfId="4" applyFont="1" applyFill="1" applyBorder="1" applyAlignment="1">
      <alignment vertical="center"/>
    </xf>
    <xf numFmtId="0" fontId="7" fillId="2" borderId="2" xfId="5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49" fontId="14" fillId="2" borderId="2" xfId="4" applyNumberFormat="1" applyFont="1" applyFill="1" applyBorder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14" fillId="2" borderId="0" xfId="5" applyFont="1" applyFill="1" applyAlignment="1">
      <alignment vertical="center"/>
    </xf>
    <xf numFmtId="0" fontId="1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/>
    </xf>
    <xf numFmtId="0" fontId="14" fillId="2" borderId="0" xfId="4" applyFont="1" applyFill="1" applyAlignment="1">
      <alignment vertical="top"/>
    </xf>
    <xf numFmtId="0" fontId="14" fillId="2" borderId="0" xfId="4" applyFont="1" applyFill="1" applyAlignment="1">
      <alignment horizontal="left" vertical="top"/>
    </xf>
    <xf numFmtId="0" fontId="16" fillId="2" borderId="0" xfId="7" applyFont="1" applyFill="1" applyAlignment="1">
      <alignment vertical="top"/>
    </xf>
    <xf numFmtId="0" fontId="7" fillId="0" borderId="0" xfId="7" applyFont="1" applyFill="1" applyAlignment="1">
      <alignment vertical="top"/>
    </xf>
    <xf numFmtId="0" fontId="7" fillId="2" borderId="0" xfId="7" applyFont="1" applyFill="1" applyAlignment="1">
      <alignment vertical="top"/>
    </xf>
    <xf numFmtId="0" fontId="14" fillId="2" borderId="0" xfId="4" applyFont="1" applyFill="1" applyAlignment="1"/>
    <xf numFmtId="0" fontId="12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3" xfId="0" applyFont="1" applyFill="1" applyBorder="1" applyAlignment="1"/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/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left" vertical="top"/>
    </xf>
    <xf numFmtId="49" fontId="12" fillId="2" borderId="12" xfId="0" applyNumberFormat="1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3" fontId="7" fillId="2" borderId="0" xfId="0" applyNumberFormat="1" applyFont="1" applyFill="1" applyAlignment="1"/>
    <xf numFmtId="3" fontId="7" fillId="2" borderId="0" xfId="1" applyNumberFormat="1" applyFont="1" applyFill="1" applyAlignment="1"/>
    <xf numFmtId="3" fontId="7" fillId="2" borderId="0" xfId="15" applyNumberFormat="1" applyFont="1" applyFill="1" applyAlignment="1">
      <alignment horizontal="right"/>
    </xf>
    <xf numFmtId="3" fontId="7" fillId="2" borderId="0" xfId="17" applyNumberFormat="1" applyFont="1" applyFill="1" applyAlignment="1">
      <alignment horizontal="right"/>
    </xf>
    <xf numFmtId="0" fontId="7" fillId="2" borderId="0" xfId="0" applyFont="1" applyFill="1" applyAlignment="1">
      <alignment horizontal="right" vertical="center"/>
    </xf>
    <xf numFmtId="3" fontId="7" fillId="2" borderId="0" xfId="8" applyNumberFormat="1" applyFont="1" applyFill="1" applyAlignment="1">
      <alignment horizontal="right"/>
    </xf>
    <xf numFmtId="3" fontId="7" fillId="2" borderId="0" xfId="16" applyNumberFormat="1" applyFont="1" applyFill="1" applyAlignment="1"/>
    <xf numFmtId="49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3" fontId="7" fillId="2" borderId="0" xfId="11" applyNumberFormat="1" applyFont="1" applyFill="1" applyAlignment="1"/>
    <xf numFmtId="49" fontId="7" fillId="2" borderId="0" xfId="0" applyNumberFormat="1" applyFont="1" applyFill="1" applyAlignment="1">
      <alignment horizontal="right" vertical="center"/>
    </xf>
    <xf numFmtId="3" fontId="7" fillId="2" borderId="0" xfId="1" applyNumberFormat="1" applyFont="1" applyFill="1" applyAlignment="1">
      <alignment horizontal="right" wrapText="1"/>
    </xf>
    <xf numFmtId="9" fontId="7" fillId="2" borderId="0" xfId="2" applyFont="1" applyFill="1" applyAlignment="1">
      <alignment horizontal="right" wrapText="1"/>
    </xf>
    <xf numFmtId="3" fontId="7" fillId="2" borderId="0" xfId="9" applyNumberFormat="1" applyFont="1" applyFill="1" applyAlignment="1"/>
    <xf numFmtId="3" fontId="7" fillId="2" borderId="0" xfId="15" applyNumberFormat="1" applyFont="1" applyFill="1" applyAlignment="1"/>
    <xf numFmtId="49" fontId="7" fillId="2" borderId="0" xfId="0" applyNumberFormat="1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 vertical="top"/>
    </xf>
    <xf numFmtId="9" fontId="7" fillId="2" borderId="2" xfId="2" applyFont="1" applyFill="1" applyBorder="1" applyAlignment="1">
      <alignment horizontal="right" wrapText="1"/>
    </xf>
    <xf numFmtId="3" fontId="7" fillId="2" borderId="0" xfId="0" applyNumberFormat="1" applyFont="1" applyFill="1" applyAlignment="1">
      <alignment vertical="center"/>
    </xf>
    <xf numFmtId="164" fontId="7" fillId="2" borderId="0" xfId="1" applyNumberFormat="1" applyFont="1" applyFill="1" applyAlignment="1">
      <alignment horizontal="right" vertical="center" wrapText="1"/>
    </xf>
    <xf numFmtId="165" fontId="7" fillId="2" borderId="0" xfId="2" applyNumberFormat="1" applyFont="1" applyFill="1" applyAlignment="1">
      <alignment horizontal="right" vertical="center" wrapText="1"/>
    </xf>
    <xf numFmtId="49" fontId="17" fillId="2" borderId="0" xfId="0" applyNumberFormat="1" applyFont="1" applyFill="1" applyAlignment="1">
      <alignment horizontal="left" vertical="top"/>
    </xf>
    <xf numFmtId="1" fontId="7" fillId="2" borderId="0" xfId="2" applyNumberFormat="1" applyFont="1" applyFill="1" applyAlignment="1">
      <alignment horizontal="right" wrapText="1"/>
    </xf>
    <xf numFmtId="9" fontId="7" fillId="2" borderId="0" xfId="2" applyFont="1" applyFill="1" applyAlignment="1">
      <alignment vertical="center"/>
    </xf>
    <xf numFmtId="0" fontId="7" fillId="2" borderId="0" xfId="0" applyFont="1" applyFill="1" applyAlignment="1">
      <alignment horizontal="left" wrapText="1"/>
    </xf>
    <xf numFmtId="3" fontId="7" fillId="2" borderId="0" xfId="0" applyNumberFormat="1" applyFont="1" applyFill="1" applyAlignment="1">
      <alignment horizontal="left" vertical="top"/>
    </xf>
    <xf numFmtId="3" fontId="7" fillId="2" borderId="0" xfId="0" applyNumberFormat="1" applyFont="1" applyFill="1" applyAlignment="1">
      <alignment vertical="top"/>
    </xf>
    <xf numFmtId="0" fontId="21" fillId="2" borderId="0" xfId="0" applyFont="1" applyFill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12" fillId="3" borderId="1" xfId="0" applyFont="1" applyFill="1" applyBorder="1" applyAlignment="1"/>
    <xf numFmtId="0" fontId="12" fillId="3" borderId="2" xfId="0" applyFont="1" applyFill="1" applyBorder="1" applyAlignment="1"/>
    <xf numFmtId="49" fontId="12" fillId="3" borderId="2" xfId="0" applyNumberFormat="1" applyFont="1" applyFill="1" applyBorder="1" applyAlignment="1">
      <alignment horizontal="right" wrapText="1"/>
    </xf>
    <xf numFmtId="0" fontId="12" fillId="3" borderId="2" xfId="0" applyFont="1" applyFill="1" applyBorder="1" applyAlignment="1">
      <alignment horizontal="right" wrapText="1"/>
    </xf>
    <xf numFmtId="0" fontId="12" fillId="2" borderId="0" xfId="0" applyFont="1" applyFill="1" applyAlignment="1">
      <alignment horizontal="left" vertical="center"/>
    </xf>
    <xf numFmtId="3" fontId="12" fillId="2" borderId="0" xfId="0" applyNumberFormat="1" applyFont="1" applyFill="1" applyAlignment="1"/>
    <xf numFmtId="3" fontId="12" fillId="2" borderId="0" xfId="0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 wrapText="1"/>
    </xf>
    <xf numFmtId="9" fontId="12" fillId="2" borderId="0" xfId="2" applyFont="1" applyFill="1" applyAlignment="1">
      <alignment horizontal="right" wrapText="1"/>
    </xf>
    <xf numFmtId="3" fontId="7" fillId="2" borderId="0" xfId="1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2" borderId="0" xfId="18" applyNumberFormat="1" applyFont="1" applyFill="1" applyAlignment="1">
      <alignment horizontal="right"/>
    </xf>
    <xf numFmtId="0" fontId="7" fillId="2" borderId="2" xfId="0" applyFont="1" applyFill="1" applyBorder="1" applyAlignment="1">
      <alignment horizontal="left" vertical="center" indent="1"/>
    </xf>
    <xf numFmtId="3" fontId="7" fillId="2" borderId="2" xfId="1" applyNumberFormat="1" applyFont="1" applyFill="1" applyBorder="1" applyAlignment="1"/>
    <xf numFmtId="3" fontId="7" fillId="2" borderId="2" xfId="8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/>
    <xf numFmtId="3" fontId="7" fillId="2" borderId="2" xfId="0" applyNumberFormat="1" applyFont="1" applyFill="1" applyBorder="1" applyAlignment="1">
      <alignment horizontal="right"/>
    </xf>
    <xf numFmtId="3" fontId="7" fillId="2" borderId="2" xfId="1" applyNumberFormat="1" applyFont="1" applyFill="1" applyBorder="1" applyAlignment="1">
      <alignment horizontal="right" wrapText="1"/>
    </xf>
    <xf numFmtId="0" fontId="12" fillId="2" borderId="12" xfId="0" applyFont="1" applyFill="1" applyBorder="1" applyAlignment="1">
      <alignment horizontal="left" vertical="center"/>
    </xf>
    <xf numFmtId="3" fontId="12" fillId="2" borderId="12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2" borderId="2" xfId="1" applyNumberFormat="1" applyFont="1" applyFill="1" applyBorder="1" applyAlignment="1">
      <alignment horizontal="right" wrapText="1"/>
    </xf>
    <xf numFmtId="9" fontId="12" fillId="2" borderId="2" xfId="2" applyFont="1" applyFill="1" applyBorder="1" applyAlignment="1">
      <alignment horizontal="right" wrapText="1"/>
    </xf>
    <xf numFmtId="0" fontId="7" fillId="2" borderId="0" xfId="0" applyFont="1" applyFill="1"/>
    <xf numFmtId="0" fontId="12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 wrapText="1"/>
    </xf>
    <xf numFmtId="3" fontId="7" fillId="2" borderId="0" xfId="1" applyNumberFormat="1" applyFont="1" applyFill="1"/>
    <xf numFmtId="0" fontId="12" fillId="2" borderId="0" xfId="0" applyFont="1" applyFill="1" applyAlignment="1">
      <alignment horizontal="right"/>
    </xf>
    <xf numFmtId="49" fontId="12" fillId="2" borderId="0" xfId="0" applyNumberFormat="1" applyFont="1" applyFill="1" applyAlignment="1">
      <alignment vertical="center"/>
    </xf>
    <xf numFmtId="3" fontId="7" fillId="2" borderId="0" xfId="0" applyNumberFormat="1" applyFont="1" applyFill="1"/>
    <xf numFmtId="49" fontId="12" fillId="2" borderId="0" xfId="0" applyNumberFormat="1" applyFont="1" applyFill="1" applyAlignment="1">
      <alignment horizontal="right" vertical="center"/>
    </xf>
    <xf numFmtId="49" fontId="12" fillId="2" borderId="0" xfId="0" applyNumberFormat="1" applyFont="1" applyFill="1" applyAlignment="1">
      <alignment horizontal="right"/>
    </xf>
    <xf numFmtId="3" fontId="7" fillId="2" borderId="0" xfId="11" applyNumberFormat="1" applyFont="1" applyFill="1" applyAlignment="1">
      <alignment horizontal="right"/>
    </xf>
    <xf numFmtId="3" fontId="12" fillId="2" borderId="0" xfId="11" applyNumberFormat="1" applyFont="1" applyFill="1" applyAlignment="1">
      <alignment horizontal="right"/>
    </xf>
    <xf numFmtId="164" fontId="12" fillId="2" borderId="0" xfId="1" applyNumberFormat="1" applyFont="1" applyFill="1" applyAlignment="1">
      <alignment horizontal="right" wrapText="1"/>
    </xf>
    <xf numFmtId="165" fontId="12" fillId="2" borderId="0" xfId="2" applyNumberFormat="1" applyFont="1" applyFill="1" applyAlignment="1">
      <alignment horizontal="right" wrapText="1"/>
    </xf>
    <xf numFmtId="3" fontId="7" fillId="2" borderId="0" xfId="16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right" wrapText="1"/>
    </xf>
    <xf numFmtId="165" fontId="7" fillId="2" borderId="0" xfId="2" applyNumberFormat="1" applyFont="1" applyFill="1" applyAlignment="1">
      <alignment horizontal="right" wrapText="1"/>
    </xf>
    <xf numFmtId="9" fontId="7" fillId="2" borderId="0" xfId="2" applyFont="1" applyFill="1" applyAlignment="1">
      <alignment horizontal="right"/>
    </xf>
    <xf numFmtId="165" fontId="7" fillId="2" borderId="2" xfId="2" applyNumberFormat="1" applyFont="1" applyFill="1" applyBorder="1" applyAlignment="1">
      <alignment horizontal="right" wrapText="1"/>
    </xf>
    <xf numFmtId="3" fontId="12" fillId="2" borderId="0" xfId="0" applyNumberFormat="1" applyFont="1" applyFill="1"/>
    <xf numFmtId="9" fontId="7" fillId="2" borderId="0" xfId="2" applyFont="1" applyFill="1"/>
    <xf numFmtId="17" fontId="12" fillId="3" borderId="2" xfId="0" applyNumberFormat="1" applyFont="1" applyFill="1" applyBorder="1" applyAlignment="1">
      <alignment horizontal="right" wrapText="1"/>
    </xf>
    <xf numFmtId="3" fontId="7" fillId="2" borderId="2" xfId="17" applyNumberFormat="1" applyFont="1" applyFill="1" applyBorder="1" applyAlignment="1">
      <alignment horizontal="right"/>
    </xf>
    <xf numFmtId="3" fontId="7" fillId="2" borderId="2" xfId="11" applyNumberFormat="1" applyFont="1" applyFill="1" applyBorder="1" applyAlignment="1"/>
    <xf numFmtId="3" fontId="12" fillId="2" borderId="0" xfId="17" applyNumberFormat="1" applyFont="1" applyFill="1" applyAlignment="1">
      <alignment horizontal="right"/>
    </xf>
    <xf numFmtId="3" fontId="7" fillId="2" borderId="2" xfId="11" applyNumberFormat="1" applyFont="1" applyFill="1" applyBorder="1" applyAlignment="1">
      <alignment horizontal="right"/>
    </xf>
    <xf numFmtId="0" fontId="12" fillId="2" borderId="0" xfId="11" applyFont="1" applyFill="1" applyAlignment="1">
      <alignment horizontal="right"/>
    </xf>
    <xf numFmtId="0" fontId="7" fillId="2" borderId="0" xfId="11" applyFont="1" applyFill="1" applyAlignment="1">
      <alignment horizontal="right"/>
    </xf>
    <xf numFmtId="0" fontId="7" fillId="2" borderId="2" xfId="11" applyFont="1" applyFill="1" applyBorder="1" applyAlignment="1"/>
    <xf numFmtId="0" fontId="7" fillId="2" borderId="2" xfId="11" applyFont="1" applyFill="1" applyBorder="1" applyAlignment="1">
      <alignment horizontal="right"/>
    </xf>
    <xf numFmtId="3" fontId="12" fillId="2" borderId="2" xfId="17" applyNumberFormat="1" applyFont="1" applyFill="1" applyBorder="1" applyAlignment="1">
      <alignment horizontal="right"/>
    </xf>
    <xf numFmtId="0" fontId="12" fillId="2" borderId="2" xfId="11" applyFont="1" applyFill="1" applyBorder="1" applyAlignment="1"/>
    <xf numFmtId="3" fontId="12" fillId="2" borderId="1" xfId="17" applyNumberFormat="1" applyFont="1" applyFill="1" applyBorder="1" applyAlignment="1">
      <alignment horizontal="right"/>
    </xf>
    <xf numFmtId="3" fontId="12" fillId="2" borderId="1" xfId="11" applyNumberFormat="1" applyFont="1" applyFill="1" applyBorder="1" applyAlignment="1"/>
    <xf numFmtId="3" fontId="12" fillId="2" borderId="2" xfId="11" applyNumberFormat="1" applyFont="1" applyFill="1" applyBorder="1" applyAlignment="1"/>
    <xf numFmtId="3" fontId="12" fillId="2" borderId="0" xfId="11" applyNumberFormat="1" applyFont="1" applyFill="1" applyAlignment="1"/>
    <xf numFmtId="0" fontId="12" fillId="0" borderId="0" xfId="0" applyFont="1" applyFill="1" applyAlignment="1">
      <alignment vertical="center"/>
    </xf>
    <xf numFmtId="3" fontId="7" fillId="2" borderId="0" xfId="9" applyNumberFormat="1" applyFont="1" applyFill="1" applyAlignment="1">
      <alignment horizontal="right"/>
    </xf>
    <xf numFmtId="0" fontId="17" fillId="2" borderId="0" xfId="0" applyFont="1" applyFill="1"/>
    <xf numFmtId="0" fontId="7" fillId="2" borderId="2" xfId="0" applyFont="1" applyFill="1" applyBorder="1"/>
    <xf numFmtId="0" fontId="12" fillId="3" borderId="1" xfId="0" applyFont="1" applyFill="1" applyBorder="1" applyAlignment="1">
      <alignment horizontal="right"/>
    </xf>
    <xf numFmtId="49" fontId="12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 wrapText="1"/>
    </xf>
    <xf numFmtId="0" fontId="7" fillId="2" borderId="0" xfId="0" applyFont="1" applyFill="1" applyAlignment="1">
      <alignment horizontal="center"/>
    </xf>
    <xf numFmtId="0" fontId="7" fillId="2" borderId="0" xfId="11" applyFont="1" applyFill="1" applyAlignment="1"/>
    <xf numFmtId="0" fontId="7" fillId="2" borderId="0" xfId="9" applyFont="1" applyFill="1" applyAlignment="1">
      <alignment horizontal="right" vertical="top"/>
    </xf>
    <xf numFmtId="3" fontId="7" fillId="2" borderId="0" xfId="11" applyNumberFormat="1" applyFont="1" applyFill="1" applyAlignment="1">
      <alignment horizontal="right" vertical="top"/>
    </xf>
    <xf numFmtId="3" fontId="7" fillId="2" borderId="12" xfId="15" applyNumberFormat="1" applyFont="1" applyFill="1" applyBorder="1" applyAlignment="1">
      <alignment horizontal="right" vertical="top"/>
    </xf>
    <xf numFmtId="3" fontId="7" fillId="2" borderId="0" xfId="15" applyNumberFormat="1" applyFont="1" applyFill="1" applyAlignment="1">
      <alignment horizontal="right" vertical="top"/>
    </xf>
    <xf numFmtId="164" fontId="7" fillId="2" borderId="0" xfId="1" applyNumberFormat="1" applyFont="1" applyFill="1" applyAlignment="1">
      <alignment horizontal="right" vertical="top" wrapText="1"/>
    </xf>
    <xf numFmtId="165" fontId="7" fillId="2" borderId="0" xfId="2" applyNumberFormat="1" applyFont="1" applyFill="1" applyAlignment="1">
      <alignment horizontal="right" vertical="top" wrapText="1"/>
    </xf>
    <xf numFmtId="0" fontId="7" fillId="2" borderId="0" xfId="15" applyFont="1" applyFill="1" applyAlignment="1">
      <alignment horizontal="right" vertical="top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164" fontId="7" fillId="2" borderId="2" xfId="1" applyNumberFormat="1" applyFont="1" applyFill="1" applyBorder="1" applyAlignment="1">
      <alignment horizontal="right" vertical="top" wrapText="1"/>
    </xf>
    <xf numFmtId="165" fontId="7" fillId="2" borderId="2" xfId="2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vertical="center"/>
    </xf>
    <xf numFmtId="164" fontId="12" fillId="2" borderId="2" xfId="1" applyNumberFormat="1" applyFont="1" applyFill="1" applyBorder="1" applyAlignment="1">
      <alignment horizontal="right" vertical="top" wrapText="1"/>
    </xf>
    <xf numFmtId="165" fontId="12" fillId="2" borderId="2" xfId="2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right"/>
    </xf>
    <xf numFmtId="0" fontId="12" fillId="3" borderId="1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right"/>
    </xf>
    <xf numFmtId="49" fontId="12" fillId="3" borderId="2" xfId="0" applyNumberFormat="1" applyFont="1" applyFill="1" applyBorder="1" applyAlignment="1">
      <alignment horizontal="right"/>
    </xf>
    <xf numFmtId="1" fontId="12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 horizontal="right" wrapText="1"/>
    </xf>
    <xf numFmtId="0" fontId="7" fillId="2" borderId="0" xfId="11" applyFont="1" applyFill="1" applyAlignment="1">
      <alignment horizontal="left"/>
    </xf>
    <xf numFmtId="3" fontId="7" fillId="2" borderId="0" xfId="10" applyNumberFormat="1" applyFont="1" applyFill="1" applyAlignment="1">
      <alignment horizontal="right" wrapText="1"/>
    </xf>
    <xf numFmtId="3" fontId="7" fillId="2" borderId="12" xfId="10" applyNumberFormat="1" applyFont="1" applyFill="1" applyBorder="1" applyAlignment="1">
      <alignment horizontal="right" wrapText="1"/>
    </xf>
    <xf numFmtId="3" fontId="7" fillId="2" borderId="0" xfId="12" applyNumberFormat="1" applyFont="1" applyFill="1" applyAlignment="1"/>
    <xf numFmtId="3" fontId="7" fillId="2" borderId="0" xfId="10" applyNumberFormat="1" applyFont="1" applyFill="1" applyAlignment="1">
      <alignment wrapText="1"/>
    </xf>
    <xf numFmtId="0" fontId="7" fillId="2" borderId="2" xfId="11" applyFont="1" applyFill="1" applyBorder="1" applyAlignment="1">
      <alignment horizontal="left"/>
    </xf>
    <xf numFmtId="3" fontId="7" fillId="2" borderId="2" xfId="10" applyNumberFormat="1" applyFont="1" applyFill="1" applyBorder="1" applyAlignment="1">
      <alignment horizontal="right" wrapText="1"/>
    </xf>
    <xf numFmtId="3" fontId="7" fillId="2" borderId="2" xfId="12" applyNumberFormat="1" applyFont="1" applyFill="1" applyBorder="1" applyAlignment="1"/>
    <xf numFmtId="3" fontId="7" fillId="2" borderId="2" xfId="12" applyNumberFormat="1" applyFont="1" applyFill="1" applyBorder="1" applyAlignment="1">
      <alignment horizontal="right"/>
    </xf>
    <xf numFmtId="3" fontId="7" fillId="2" borderId="0" xfId="12" applyNumberFormat="1" applyFont="1" applyFill="1" applyAlignment="1">
      <alignment horizontal="right"/>
    </xf>
    <xf numFmtId="1" fontId="12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1" fontId="7" fillId="2" borderId="0" xfId="0" applyNumberFormat="1" applyFont="1" applyFill="1" applyAlignment="1">
      <alignment horizontal="left" vertical="center"/>
    </xf>
    <xf numFmtId="3" fontId="7" fillId="2" borderId="2" xfId="15" applyNumberFormat="1" applyFont="1" applyFill="1" applyBorder="1" applyAlignment="1">
      <alignment horizontal="right"/>
    </xf>
    <xf numFmtId="3" fontId="7" fillId="2" borderId="2" xfId="16" applyNumberFormat="1" applyFont="1" applyFill="1" applyBorder="1" applyAlignment="1">
      <alignment horizontal="right"/>
    </xf>
    <xf numFmtId="164" fontId="7" fillId="2" borderId="2" xfId="1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 vertical="center"/>
    </xf>
    <xf numFmtId="164" fontId="12" fillId="2" borderId="2" xfId="1" applyNumberFormat="1" applyFont="1" applyFill="1" applyBorder="1" applyAlignment="1">
      <alignment horizontal="right" wrapText="1"/>
    </xf>
    <xf numFmtId="165" fontId="12" fillId="2" borderId="2" xfId="2" applyNumberFormat="1" applyFont="1" applyFill="1" applyBorder="1" applyAlignment="1">
      <alignment horizontal="right" wrapText="1"/>
    </xf>
    <xf numFmtId="3" fontId="12" fillId="2" borderId="0" xfId="0" applyNumberFormat="1" applyFont="1" applyFill="1" applyAlignment="1">
      <alignment horizontal="right" vertical="center"/>
    </xf>
    <xf numFmtId="3" fontId="12" fillId="2" borderId="12" xfId="0" applyNumberFormat="1" applyFont="1" applyFill="1" applyBorder="1" applyAlignment="1">
      <alignment horizontal="right" vertical="center"/>
    </xf>
    <xf numFmtId="3" fontId="12" fillId="2" borderId="0" xfId="1" applyNumberFormat="1" applyFont="1" applyFill="1" applyAlignment="1">
      <alignment horizontal="right" vertical="center" wrapText="1"/>
    </xf>
    <xf numFmtId="9" fontId="12" fillId="2" borderId="0" xfId="2" applyFont="1" applyFill="1" applyAlignment="1">
      <alignment horizontal="right" vertical="center" wrapText="1"/>
    </xf>
    <xf numFmtId="3" fontId="7" fillId="2" borderId="0" xfId="1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0" xfId="18" applyNumberFormat="1" applyFont="1" applyFill="1" applyAlignment="1">
      <alignment horizontal="right" vertical="center"/>
    </xf>
    <xf numFmtId="3" fontId="7" fillId="2" borderId="0" xfId="1" applyNumberFormat="1" applyFont="1" applyFill="1" applyAlignment="1">
      <alignment horizontal="right" vertical="center" wrapText="1"/>
    </xf>
    <xf numFmtId="9" fontId="7" fillId="2" borderId="0" xfId="2" applyFont="1" applyFill="1" applyAlignment="1">
      <alignment horizontal="right" vertical="center" wrapText="1"/>
    </xf>
    <xf numFmtId="3" fontId="7" fillId="2" borderId="0" xfId="8" applyNumberFormat="1" applyFont="1" applyFill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2" borderId="2" xfId="8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 wrapText="1"/>
    </xf>
    <xf numFmtId="9" fontId="7" fillId="2" borderId="2" xfId="2" applyFont="1" applyFill="1" applyBorder="1" applyAlignment="1">
      <alignment horizontal="right" vertical="center" wrapText="1"/>
    </xf>
    <xf numFmtId="3" fontId="12" fillId="2" borderId="2" xfId="1" applyNumberFormat="1" applyFont="1" applyFill="1" applyBorder="1" applyAlignment="1">
      <alignment horizontal="right" vertical="center" wrapText="1"/>
    </xf>
    <xf numFmtId="9" fontId="12" fillId="2" borderId="2" xfId="2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2" fillId="2" borderId="0" xfId="4" applyFont="1" applyFill="1" applyAlignment="1">
      <alignment vertical="center"/>
    </xf>
    <xf numFmtId="0" fontId="23" fillId="2" borderId="0" xfId="0" applyFont="1" applyFill="1" applyAlignment="1">
      <alignment horizontal="left"/>
    </xf>
    <xf numFmtId="0" fontId="23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</cellXfs>
  <cellStyles count="19">
    <cellStyle name="Comma" xfId="1" builtinId="3" customBuiltin="1"/>
    <cellStyle name="Comma 2" xfId="3"/>
    <cellStyle name="Hyperlink" xfId="4"/>
    <cellStyle name="Hyperlink 2" xfId="5"/>
    <cellStyle name="Hyperlink 2 2 2" xfId="6"/>
    <cellStyle name="Hyperlink 3" xfId="7"/>
    <cellStyle name="Normal" xfId="0" builtinId="0" customBuiltin="1"/>
    <cellStyle name="Normal 2 2" xfId="9"/>
    <cellStyle name="Normal 3" xfId="10"/>
    <cellStyle name="Normal 4" xfId="11"/>
    <cellStyle name="Normal 6" xfId="12"/>
    <cellStyle name="Normal 6 2" xfId="13"/>
    <cellStyle name="Normal 8" xfId="14"/>
    <cellStyle name="Normal_2005 Q3" xfId="8"/>
    <cellStyle name="Normal_Book1" xfId="15"/>
    <cellStyle name="Normal_Detention tables 2" xfId="16"/>
    <cellStyle name="Normal_Sheet6 2 2" xfId="17"/>
    <cellStyle name="Normal_Table 9_1" xfId="18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91440</xdr:rowOff>
    </xdr:from>
    <xdr:ext cx="1514475" cy="701043"/>
    <xdr:pic>
      <xdr:nvPicPr>
        <xdr:cNvPr id="2" name="Picture 3" descr="Home Office Logo">
          <a:extLst>
            <a:ext uri="{FF2B5EF4-FFF2-40B4-BE49-F238E27FC236}">
              <a16:creationId xmlns:a16="http://schemas.microsoft.com/office/drawing/2014/main" id="{8B936156-FEA5-4D86-96D7-1FA705CC9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91440"/>
          <a:ext cx="1514475" cy="70104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30486</xdr:colOff>
      <xdr:row>0</xdr:row>
      <xdr:rowOff>160020</xdr:rowOff>
    </xdr:from>
    <xdr:ext cx="1028700" cy="914400"/>
    <xdr:pic>
      <xdr:nvPicPr>
        <xdr:cNvPr id="3" name="Picture 5" descr="National Statistics Logo">
          <a:extLst>
            <a:ext uri="{FF2B5EF4-FFF2-40B4-BE49-F238E27FC236}">
              <a16:creationId xmlns:a16="http://schemas.microsoft.com/office/drawing/2014/main" id="{1A5D3BB5-CCF1-48C3-B330-049CCBAB2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808226" y="160020"/>
          <a:ext cx="1028700" cy="9144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igrationStatsEnquiries@homeoffice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al-data-sets/returns-and-detention-dataset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al-data-sets/returns-and-detention-dataset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al-data-sets/returns-and-detention-dataset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collections/safety-in-custody-statistics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collections/safety-in-custody-statistic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al-data-sets/returns-and-detention-datasets" TargetMode="External"/><Relationship Id="rId2" Type="http://schemas.openxmlformats.org/officeDocument/2006/relationships/hyperlink" Target="https://www.gov.uk/government/publications/immigration-statistics-year-ending-june-2019/list-of-tables" TargetMode="External"/><Relationship Id="rId1" Type="http://schemas.openxmlformats.org/officeDocument/2006/relationships/hyperlink" Target="https://www.gov.uk/government/statistical-data-sets/returns-and-detention-datasets" TargetMode="External"/><Relationship Id="rId6" Type="http://schemas.openxmlformats.org/officeDocument/2006/relationships/hyperlink" Target="https://www.gov.uk/government/publications/immigration-statistics-year-ending-june-2019/list-of-tables" TargetMode="External"/><Relationship Id="rId5" Type="http://schemas.openxmlformats.org/officeDocument/2006/relationships/hyperlink" Target="https://www.gov.uk/government/statistical-data-sets/returns-and-detention-datasets" TargetMode="External"/><Relationship Id="rId4" Type="http://schemas.openxmlformats.org/officeDocument/2006/relationships/hyperlink" Target="https://www.gov.uk/government/publications/immigration-statistics-year-ending-june-2019/list-of-tabl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user-guide-to-home-office-immigration-statistics--9" TargetMode="External"/><Relationship Id="rId2" Type="http://schemas.openxmlformats.org/officeDocument/2006/relationships/hyperlink" Target="https://www.gov.uk/government/collections/immigration-statistics-quarterly-release" TargetMode="External"/><Relationship Id="rId1" Type="http://schemas.openxmlformats.org/officeDocument/2006/relationships/hyperlink" Target="https://webarchive.nationalarchives.gov.uk/20110218143229/http:/rds.homeoffice.gov.uk/rds/hosbarchive.html" TargetMode="External"/><Relationship Id="rId5" Type="http://schemas.openxmlformats.org/officeDocument/2006/relationships/hyperlink" Target="https://www.gov.uk/government/statistics/immigration-statistics-year-ending-june-2019" TargetMode="External"/><Relationship Id="rId4" Type="http://schemas.openxmlformats.org/officeDocument/2006/relationships/hyperlink" Target="https://www.gov.uk/government/publications/publishing-detailed-datasets-in-immigration-statistic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al-data-sets/returns-and-detention-dataset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al-data-sets/returns-and-detention-dataset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al-data-sets/returns-and-detention-dataset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al-data-sets/returns-and-detention-dataset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al-data-sets/returns-and-detention-datas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/>
  </sheetViews>
  <sheetFormatPr defaultRowHeight="12.75" x14ac:dyDescent="0.3"/>
  <cols>
    <col min="1" max="1" width="69.6640625" style="1" customWidth="1"/>
    <col min="2" max="3" width="8.88671875" style="1" customWidth="1"/>
    <col min="4" max="255" width="11.109375" style="1" customWidth="1"/>
    <col min="256" max="256" width="2.77734375" style="1" customWidth="1"/>
    <col min="257" max="257" width="70" style="1" bestFit="1" customWidth="1"/>
    <col min="258" max="511" width="11.109375" style="1" customWidth="1"/>
    <col min="512" max="512" width="2.77734375" style="1" customWidth="1"/>
    <col min="513" max="513" width="70" style="1" bestFit="1" customWidth="1"/>
    <col min="514" max="767" width="11.109375" style="1" customWidth="1"/>
    <col min="768" max="768" width="2.77734375" style="1" customWidth="1"/>
    <col min="769" max="769" width="70" style="1" bestFit="1" customWidth="1"/>
    <col min="770" max="1023" width="11.109375" style="1" customWidth="1"/>
    <col min="1024" max="1024" width="2.77734375" style="1" customWidth="1"/>
    <col min="1025" max="1025" width="70" style="1" bestFit="1" customWidth="1"/>
    <col min="1026" max="1279" width="11.109375" style="1" customWidth="1"/>
    <col min="1280" max="1280" width="2.77734375" style="1" customWidth="1"/>
    <col min="1281" max="1281" width="70" style="1" bestFit="1" customWidth="1"/>
    <col min="1282" max="1535" width="11.109375" style="1" customWidth="1"/>
    <col min="1536" max="1536" width="2.77734375" style="1" customWidth="1"/>
    <col min="1537" max="1537" width="70" style="1" bestFit="1" customWidth="1"/>
    <col min="1538" max="1791" width="11.109375" style="1" customWidth="1"/>
    <col min="1792" max="1792" width="2.77734375" style="1" customWidth="1"/>
    <col min="1793" max="1793" width="70" style="1" bestFit="1" customWidth="1"/>
    <col min="1794" max="2047" width="11.109375" style="1" customWidth="1"/>
    <col min="2048" max="2048" width="2.77734375" style="1" customWidth="1"/>
    <col min="2049" max="2049" width="70" style="1" bestFit="1" customWidth="1"/>
    <col min="2050" max="2303" width="11.109375" style="1" customWidth="1"/>
    <col min="2304" max="2304" width="2.77734375" style="1" customWidth="1"/>
    <col min="2305" max="2305" width="70" style="1" bestFit="1" customWidth="1"/>
    <col min="2306" max="2559" width="11.109375" style="1" customWidth="1"/>
    <col min="2560" max="2560" width="2.77734375" style="1" customWidth="1"/>
    <col min="2561" max="2561" width="70" style="1" bestFit="1" customWidth="1"/>
    <col min="2562" max="2815" width="11.109375" style="1" customWidth="1"/>
    <col min="2816" max="2816" width="2.77734375" style="1" customWidth="1"/>
    <col min="2817" max="2817" width="70" style="1" bestFit="1" customWidth="1"/>
    <col min="2818" max="3071" width="11.109375" style="1" customWidth="1"/>
    <col min="3072" max="3072" width="2.77734375" style="1" customWidth="1"/>
    <col min="3073" max="3073" width="70" style="1" bestFit="1" customWidth="1"/>
    <col min="3074" max="3327" width="11.109375" style="1" customWidth="1"/>
    <col min="3328" max="3328" width="2.77734375" style="1" customWidth="1"/>
    <col min="3329" max="3329" width="70" style="1" bestFit="1" customWidth="1"/>
    <col min="3330" max="3583" width="11.109375" style="1" customWidth="1"/>
    <col min="3584" max="3584" width="2.77734375" style="1" customWidth="1"/>
    <col min="3585" max="3585" width="70" style="1" bestFit="1" customWidth="1"/>
    <col min="3586" max="3839" width="11.109375" style="1" customWidth="1"/>
    <col min="3840" max="3840" width="2.77734375" style="1" customWidth="1"/>
    <col min="3841" max="3841" width="70" style="1" bestFit="1" customWidth="1"/>
    <col min="3842" max="4095" width="11.109375" style="1" customWidth="1"/>
    <col min="4096" max="4096" width="2.77734375" style="1" customWidth="1"/>
    <col min="4097" max="4097" width="70" style="1" bestFit="1" customWidth="1"/>
    <col min="4098" max="4351" width="11.109375" style="1" customWidth="1"/>
    <col min="4352" max="4352" width="2.77734375" style="1" customWidth="1"/>
    <col min="4353" max="4353" width="70" style="1" bestFit="1" customWidth="1"/>
    <col min="4354" max="4607" width="11.109375" style="1" customWidth="1"/>
    <col min="4608" max="4608" width="2.77734375" style="1" customWidth="1"/>
    <col min="4609" max="4609" width="70" style="1" bestFit="1" customWidth="1"/>
    <col min="4610" max="4863" width="11.109375" style="1" customWidth="1"/>
    <col min="4864" max="4864" width="2.77734375" style="1" customWidth="1"/>
    <col min="4865" max="4865" width="70" style="1" bestFit="1" customWidth="1"/>
    <col min="4866" max="5119" width="11.109375" style="1" customWidth="1"/>
    <col min="5120" max="5120" width="2.77734375" style="1" customWidth="1"/>
    <col min="5121" max="5121" width="70" style="1" bestFit="1" customWidth="1"/>
    <col min="5122" max="5375" width="11.109375" style="1" customWidth="1"/>
    <col min="5376" max="5376" width="2.77734375" style="1" customWidth="1"/>
    <col min="5377" max="5377" width="70" style="1" bestFit="1" customWidth="1"/>
    <col min="5378" max="5631" width="11.109375" style="1" customWidth="1"/>
    <col min="5632" max="5632" width="2.77734375" style="1" customWidth="1"/>
    <col min="5633" max="5633" width="70" style="1" bestFit="1" customWidth="1"/>
    <col min="5634" max="5887" width="11.109375" style="1" customWidth="1"/>
    <col min="5888" max="5888" width="2.77734375" style="1" customWidth="1"/>
    <col min="5889" max="5889" width="70" style="1" bestFit="1" customWidth="1"/>
    <col min="5890" max="6143" width="11.109375" style="1" customWidth="1"/>
    <col min="6144" max="6144" width="2.77734375" style="1" customWidth="1"/>
    <col min="6145" max="6145" width="70" style="1" bestFit="1" customWidth="1"/>
    <col min="6146" max="6399" width="11.109375" style="1" customWidth="1"/>
    <col min="6400" max="6400" width="2.77734375" style="1" customWidth="1"/>
    <col min="6401" max="6401" width="70" style="1" bestFit="1" customWidth="1"/>
    <col min="6402" max="6655" width="11.109375" style="1" customWidth="1"/>
    <col min="6656" max="6656" width="2.77734375" style="1" customWidth="1"/>
    <col min="6657" max="6657" width="70" style="1" bestFit="1" customWidth="1"/>
    <col min="6658" max="6911" width="11.109375" style="1" customWidth="1"/>
    <col min="6912" max="6912" width="2.77734375" style="1" customWidth="1"/>
    <col min="6913" max="6913" width="70" style="1" bestFit="1" customWidth="1"/>
    <col min="6914" max="7167" width="11.109375" style="1" customWidth="1"/>
    <col min="7168" max="7168" width="2.77734375" style="1" customWidth="1"/>
    <col min="7169" max="7169" width="70" style="1" bestFit="1" customWidth="1"/>
    <col min="7170" max="7423" width="11.109375" style="1" customWidth="1"/>
    <col min="7424" max="7424" width="2.77734375" style="1" customWidth="1"/>
    <col min="7425" max="7425" width="70" style="1" bestFit="1" customWidth="1"/>
    <col min="7426" max="7679" width="11.109375" style="1" customWidth="1"/>
    <col min="7680" max="7680" width="2.77734375" style="1" customWidth="1"/>
    <col min="7681" max="7681" width="70" style="1" bestFit="1" customWidth="1"/>
    <col min="7682" max="7935" width="11.109375" style="1" customWidth="1"/>
    <col min="7936" max="7936" width="2.77734375" style="1" customWidth="1"/>
    <col min="7937" max="7937" width="70" style="1" bestFit="1" customWidth="1"/>
    <col min="7938" max="8191" width="11.109375" style="1" customWidth="1"/>
    <col min="8192" max="8192" width="2.77734375" style="1" customWidth="1"/>
    <col min="8193" max="8193" width="70" style="1" bestFit="1" customWidth="1"/>
    <col min="8194" max="8447" width="11.109375" style="1" customWidth="1"/>
    <col min="8448" max="8448" width="2.77734375" style="1" customWidth="1"/>
    <col min="8449" max="8449" width="70" style="1" bestFit="1" customWidth="1"/>
    <col min="8450" max="8703" width="11.109375" style="1" customWidth="1"/>
    <col min="8704" max="8704" width="2.77734375" style="1" customWidth="1"/>
    <col min="8705" max="8705" width="70" style="1" bestFit="1" customWidth="1"/>
    <col min="8706" max="8959" width="11.109375" style="1" customWidth="1"/>
    <col min="8960" max="8960" width="2.77734375" style="1" customWidth="1"/>
    <col min="8961" max="8961" width="70" style="1" bestFit="1" customWidth="1"/>
    <col min="8962" max="9215" width="11.109375" style="1" customWidth="1"/>
    <col min="9216" max="9216" width="2.77734375" style="1" customWidth="1"/>
    <col min="9217" max="9217" width="70" style="1" bestFit="1" customWidth="1"/>
    <col min="9218" max="9471" width="11.109375" style="1" customWidth="1"/>
    <col min="9472" max="9472" width="2.77734375" style="1" customWidth="1"/>
    <col min="9473" max="9473" width="70" style="1" bestFit="1" customWidth="1"/>
    <col min="9474" max="9727" width="11.109375" style="1" customWidth="1"/>
    <col min="9728" max="9728" width="2.77734375" style="1" customWidth="1"/>
    <col min="9729" max="9729" width="70" style="1" bestFit="1" customWidth="1"/>
    <col min="9730" max="9983" width="11.109375" style="1" customWidth="1"/>
    <col min="9984" max="9984" width="2.77734375" style="1" customWidth="1"/>
    <col min="9985" max="9985" width="70" style="1" bestFit="1" customWidth="1"/>
    <col min="9986" max="10239" width="11.109375" style="1" customWidth="1"/>
    <col min="10240" max="10240" width="2.77734375" style="1" customWidth="1"/>
    <col min="10241" max="10241" width="70" style="1" bestFit="1" customWidth="1"/>
    <col min="10242" max="10495" width="11.109375" style="1" customWidth="1"/>
    <col min="10496" max="10496" width="2.77734375" style="1" customWidth="1"/>
    <col min="10497" max="10497" width="70" style="1" bestFit="1" customWidth="1"/>
    <col min="10498" max="10751" width="11.109375" style="1" customWidth="1"/>
    <col min="10752" max="10752" width="2.77734375" style="1" customWidth="1"/>
    <col min="10753" max="10753" width="70" style="1" bestFit="1" customWidth="1"/>
    <col min="10754" max="11007" width="11.109375" style="1" customWidth="1"/>
    <col min="11008" max="11008" width="2.77734375" style="1" customWidth="1"/>
    <col min="11009" max="11009" width="70" style="1" bestFit="1" customWidth="1"/>
    <col min="11010" max="11263" width="11.109375" style="1" customWidth="1"/>
    <col min="11264" max="11264" width="2.77734375" style="1" customWidth="1"/>
    <col min="11265" max="11265" width="70" style="1" bestFit="1" customWidth="1"/>
    <col min="11266" max="11519" width="11.109375" style="1" customWidth="1"/>
    <col min="11520" max="11520" width="2.77734375" style="1" customWidth="1"/>
    <col min="11521" max="11521" width="70" style="1" bestFit="1" customWidth="1"/>
    <col min="11522" max="11775" width="11.109375" style="1" customWidth="1"/>
    <col min="11776" max="11776" width="2.77734375" style="1" customWidth="1"/>
    <col min="11777" max="11777" width="70" style="1" bestFit="1" customWidth="1"/>
    <col min="11778" max="12031" width="11.109375" style="1" customWidth="1"/>
    <col min="12032" max="12032" width="2.77734375" style="1" customWidth="1"/>
    <col min="12033" max="12033" width="70" style="1" bestFit="1" customWidth="1"/>
    <col min="12034" max="12287" width="11.109375" style="1" customWidth="1"/>
    <col min="12288" max="12288" width="2.77734375" style="1" customWidth="1"/>
    <col min="12289" max="12289" width="70" style="1" bestFit="1" customWidth="1"/>
    <col min="12290" max="12543" width="11.109375" style="1" customWidth="1"/>
    <col min="12544" max="12544" width="2.77734375" style="1" customWidth="1"/>
    <col min="12545" max="12545" width="70" style="1" bestFit="1" customWidth="1"/>
    <col min="12546" max="12799" width="11.109375" style="1" customWidth="1"/>
    <col min="12800" max="12800" width="2.77734375" style="1" customWidth="1"/>
    <col min="12801" max="12801" width="70" style="1" bestFit="1" customWidth="1"/>
    <col min="12802" max="13055" width="11.109375" style="1" customWidth="1"/>
    <col min="13056" max="13056" width="2.77734375" style="1" customWidth="1"/>
    <col min="13057" max="13057" width="70" style="1" bestFit="1" customWidth="1"/>
    <col min="13058" max="13311" width="11.109375" style="1" customWidth="1"/>
    <col min="13312" max="13312" width="2.77734375" style="1" customWidth="1"/>
    <col min="13313" max="13313" width="70" style="1" bestFit="1" customWidth="1"/>
    <col min="13314" max="13567" width="11.109375" style="1" customWidth="1"/>
    <col min="13568" max="13568" width="2.77734375" style="1" customWidth="1"/>
    <col min="13569" max="13569" width="70" style="1" bestFit="1" customWidth="1"/>
    <col min="13570" max="13823" width="11.109375" style="1" customWidth="1"/>
    <col min="13824" max="13824" width="2.77734375" style="1" customWidth="1"/>
    <col min="13825" max="13825" width="70" style="1" bestFit="1" customWidth="1"/>
    <col min="13826" max="14079" width="11.109375" style="1" customWidth="1"/>
    <col min="14080" max="14080" width="2.77734375" style="1" customWidth="1"/>
    <col min="14081" max="14081" width="70" style="1" bestFit="1" customWidth="1"/>
    <col min="14082" max="14335" width="11.109375" style="1" customWidth="1"/>
    <col min="14336" max="14336" width="2.77734375" style="1" customWidth="1"/>
    <col min="14337" max="14337" width="70" style="1" bestFit="1" customWidth="1"/>
    <col min="14338" max="14591" width="11.109375" style="1" customWidth="1"/>
    <col min="14592" max="14592" width="2.77734375" style="1" customWidth="1"/>
    <col min="14593" max="14593" width="70" style="1" bestFit="1" customWidth="1"/>
    <col min="14594" max="14847" width="11.109375" style="1" customWidth="1"/>
    <col min="14848" max="14848" width="2.77734375" style="1" customWidth="1"/>
    <col min="14849" max="14849" width="70" style="1" bestFit="1" customWidth="1"/>
    <col min="14850" max="15103" width="11.109375" style="1" customWidth="1"/>
    <col min="15104" max="15104" width="2.77734375" style="1" customWidth="1"/>
    <col min="15105" max="15105" width="70" style="1" bestFit="1" customWidth="1"/>
    <col min="15106" max="15359" width="11.109375" style="1" customWidth="1"/>
    <col min="15360" max="15360" width="2.77734375" style="1" customWidth="1"/>
    <col min="15361" max="15361" width="70" style="1" bestFit="1" customWidth="1"/>
    <col min="15362" max="15615" width="11.109375" style="1" customWidth="1"/>
    <col min="15616" max="15616" width="2.77734375" style="1" customWidth="1"/>
    <col min="15617" max="15617" width="70" style="1" bestFit="1" customWidth="1"/>
    <col min="15618" max="15871" width="11.109375" style="1" customWidth="1"/>
    <col min="15872" max="15872" width="2.77734375" style="1" customWidth="1"/>
    <col min="15873" max="15873" width="70" style="1" bestFit="1" customWidth="1"/>
    <col min="15874" max="16127" width="11.109375" style="1" customWidth="1"/>
    <col min="16128" max="16128" width="2.77734375" style="1" customWidth="1"/>
    <col min="16129" max="16129" width="70" style="1" bestFit="1" customWidth="1"/>
    <col min="16130" max="16384" width="11.109375" style="1" customWidth="1"/>
  </cols>
  <sheetData>
    <row r="1" spans="1:2" ht="13.2" x14ac:dyDescent="0.3"/>
    <row r="2" spans="1:2" ht="13.2" x14ac:dyDescent="0.3"/>
    <row r="3" spans="1:2" ht="13.2" x14ac:dyDescent="0.3"/>
    <row r="4" spans="1:2" ht="13.2" x14ac:dyDescent="0.3"/>
    <row r="5" spans="1:2" ht="13.2" x14ac:dyDescent="0.3"/>
    <row r="6" spans="1:2" ht="13.2" x14ac:dyDescent="0.3"/>
    <row r="7" spans="1:2" ht="72" customHeight="1" x14ac:dyDescent="0.3">
      <c r="A7" s="2" t="s">
        <v>0</v>
      </c>
    </row>
    <row r="8" spans="1:2" ht="17.399999999999999" x14ac:dyDescent="0.3">
      <c r="A8" s="3" t="s">
        <v>1</v>
      </c>
    </row>
    <row r="9" spans="1:2" ht="12" customHeight="1" x14ac:dyDescent="0.3">
      <c r="A9" s="3"/>
    </row>
    <row r="10" spans="1:2" ht="16.5" customHeight="1" x14ac:dyDescent="0.3">
      <c r="A10" s="4" t="s">
        <v>2</v>
      </c>
    </row>
    <row r="11" spans="1:2" ht="16.5" customHeight="1" x14ac:dyDescent="0.3">
      <c r="A11" s="4" t="s">
        <v>3</v>
      </c>
    </row>
    <row r="12" spans="1:2" ht="7.5" customHeight="1" x14ac:dyDescent="0.3">
      <c r="A12" s="4"/>
    </row>
    <row r="13" spans="1:2" ht="16.5" customHeight="1" x14ac:dyDescent="0.3">
      <c r="A13" s="5" t="s">
        <v>4</v>
      </c>
    </row>
    <row r="14" spans="1:2" ht="15.6" x14ac:dyDescent="0.3">
      <c r="A14" s="4" t="s">
        <v>5</v>
      </c>
      <c r="B14" s="6"/>
    </row>
    <row r="15" spans="1:2" ht="15.6" x14ac:dyDescent="0.3">
      <c r="A15" s="7" t="s">
        <v>6</v>
      </c>
      <c r="B15" s="6"/>
    </row>
    <row r="16" spans="1:2" ht="15.6" x14ac:dyDescent="0.3">
      <c r="A16" s="8" t="s">
        <v>7</v>
      </c>
      <c r="B16" s="7"/>
    </row>
    <row r="17" spans="1:1" ht="15" x14ac:dyDescent="0.3">
      <c r="A17" s="4" t="s">
        <v>8</v>
      </c>
    </row>
    <row r="18" spans="1:1" ht="15" x14ac:dyDescent="0.3">
      <c r="A18" s="4"/>
    </row>
    <row r="19" spans="1:1" ht="15" x14ac:dyDescent="0.3">
      <c r="A19" s="7" t="s">
        <v>9</v>
      </c>
    </row>
    <row r="20" spans="1:1" ht="13.2" x14ac:dyDescent="0.3"/>
    <row r="21" spans="1:1" ht="13.2" x14ac:dyDescent="0.3"/>
    <row r="22" spans="1:1" ht="11.25" customHeight="1" x14ac:dyDescent="0.3">
      <c r="A22" s="9"/>
    </row>
  </sheetData>
  <hyperlinks>
    <hyperlink ref="A15" r:id="rId1"/>
    <hyperlink ref="A19" location="Contents!A1" display="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ColWidth="8.33203125" defaultRowHeight="15" x14ac:dyDescent="0.25"/>
  <cols>
    <col min="1" max="1" width="8.33203125" style="117" customWidth="1"/>
    <col min="2" max="16384" width="8.33203125" style="117"/>
  </cols>
  <sheetData>
    <row r="1" spans="1:12" ht="18" x14ac:dyDescent="0.25">
      <c r="A1" s="152" t="s">
        <v>250</v>
      </c>
    </row>
    <row r="2" spans="1:12" s="169" customFormat="1" ht="15.6" x14ac:dyDescent="0.3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s="169" customFormat="1" ht="31.2" x14ac:dyDescent="0.3">
      <c r="A3" s="177" t="s">
        <v>251</v>
      </c>
      <c r="B3" s="178">
        <v>2010</v>
      </c>
      <c r="C3" s="178">
        <v>2011</v>
      </c>
      <c r="D3" s="178">
        <v>2012</v>
      </c>
      <c r="E3" s="178">
        <v>2013</v>
      </c>
      <c r="F3" s="178">
        <v>2014</v>
      </c>
      <c r="G3" s="178">
        <v>2015</v>
      </c>
      <c r="H3" s="178">
        <v>2016</v>
      </c>
      <c r="I3" s="179">
        <v>2017</v>
      </c>
      <c r="J3" s="179">
        <v>2018</v>
      </c>
      <c r="K3" s="180">
        <v>2019</v>
      </c>
      <c r="L3" s="181" t="s">
        <v>210</v>
      </c>
    </row>
    <row r="4" spans="1:12" x14ac:dyDescent="0.25">
      <c r="A4" s="182">
        <v>1</v>
      </c>
      <c r="B4" s="183">
        <v>1885</v>
      </c>
      <c r="C4" s="183">
        <v>2250</v>
      </c>
      <c r="D4" s="183">
        <v>1620</v>
      </c>
      <c r="E4" s="183">
        <v>1428</v>
      </c>
      <c r="F4" s="183">
        <v>1793</v>
      </c>
      <c r="G4" s="183">
        <v>1396</v>
      </c>
      <c r="H4" s="183">
        <v>1333</v>
      </c>
      <c r="I4" s="184">
        <v>1698</v>
      </c>
      <c r="J4" s="183">
        <v>774</v>
      </c>
      <c r="K4" s="184">
        <v>1002</v>
      </c>
      <c r="L4" s="184">
        <v>957</v>
      </c>
    </row>
    <row r="5" spans="1:12" x14ac:dyDescent="0.25">
      <c r="A5" s="182">
        <v>2</v>
      </c>
      <c r="B5" s="183">
        <v>1599</v>
      </c>
      <c r="C5" s="183">
        <v>1852</v>
      </c>
      <c r="D5" s="183">
        <v>1522</v>
      </c>
      <c r="E5" s="183">
        <v>1292</v>
      </c>
      <c r="F5" s="183">
        <v>1699</v>
      </c>
      <c r="G5" s="183">
        <v>1196</v>
      </c>
      <c r="H5" s="183">
        <v>990</v>
      </c>
      <c r="I5" s="183">
        <v>1195</v>
      </c>
      <c r="J5" s="183">
        <v>753</v>
      </c>
      <c r="K5" s="183">
        <v>935</v>
      </c>
      <c r="L5" s="183">
        <v>936</v>
      </c>
    </row>
    <row r="6" spans="1:12" x14ac:dyDescent="0.25">
      <c r="A6" s="182">
        <v>3</v>
      </c>
      <c r="B6" s="183">
        <v>1487</v>
      </c>
      <c r="C6" s="183">
        <v>1566</v>
      </c>
      <c r="D6" s="183">
        <v>1348</v>
      </c>
      <c r="E6" s="183">
        <v>1254</v>
      </c>
      <c r="F6" s="183">
        <v>1357</v>
      </c>
      <c r="G6" s="183">
        <v>1050</v>
      </c>
      <c r="H6" s="183">
        <v>964</v>
      </c>
      <c r="I6" s="183">
        <v>984</v>
      </c>
      <c r="J6" s="183">
        <v>642</v>
      </c>
      <c r="K6" s="183">
        <v>859</v>
      </c>
      <c r="L6" s="183">
        <v>880</v>
      </c>
    </row>
    <row r="7" spans="1:12" x14ac:dyDescent="0.25">
      <c r="A7" s="182">
        <v>4</v>
      </c>
      <c r="B7" s="183">
        <v>1437</v>
      </c>
      <c r="C7" s="183">
        <v>1506</v>
      </c>
      <c r="D7" s="183">
        <v>1117</v>
      </c>
      <c r="E7" s="183">
        <v>1078</v>
      </c>
      <c r="F7" s="183">
        <v>1210</v>
      </c>
      <c r="G7" s="183">
        <v>1017</v>
      </c>
      <c r="H7" s="183">
        <v>937</v>
      </c>
      <c r="I7" s="183">
        <v>877</v>
      </c>
      <c r="J7" s="183">
        <v>637</v>
      </c>
      <c r="K7" s="183">
        <v>771</v>
      </c>
      <c r="L7" s="183">
        <v>844</v>
      </c>
    </row>
    <row r="8" spans="1:12" x14ac:dyDescent="0.25">
      <c r="A8" s="182">
        <v>5</v>
      </c>
      <c r="B8" s="183">
        <v>1330</v>
      </c>
      <c r="C8" s="183">
        <v>1438</v>
      </c>
      <c r="D8" s="183">
        <v>1096</v>
      </c>
      <c r="E8" s="183">
        <v>1064</v>
      </c>
      <c r="F8" s="183">
        <v>1183</v>
      </c>
      <c r="G8" s="183">
        <v>974</v>
      </c>
      <c r="H8" s="183">
        <v>886</v>
      </c>
      <c r="I8" s="183">
        <v>828</v>
      </c>
      <c r="J8" s="183">
        <v>633</v>
      </c>
      <c r="K8" s="183">
        <v>740</v>
      </c>
      <c r="L8" s="183">
        <v>796</v>
      </c>
    </row>
    <row r="9" spans="1:12" x14ac:dyDescent="0.25">
      <c r="A9" s="182">
        <v>6</v>
      </c>
      <c r="B9" s="183">
        <v>1306</v>
      </c>
      <c r="C9" s="183">
        <v>1390</v>
      </c>
      <c r="D9" s="183">
        <v>1063</v>
      </c>
      <c r="E9" s="183">
        <v>1008</v>
      </c>
      <c r="F9" s="183">
        <v>1177</v>
      </c>
      <c r="G9" s="183">
        <v>967</v>
      </c>
      <c r="H9" s="183">
        <v>834</v>
      </c>
      <c r="I9" s="183">
        <v>724</v>
      </c>
      <c r="J9" s="183">
        <v>592</v>
      </c>
      <c r="K9" s="183">
        <v>720</v>
      </c>
      <c r="L9" s="183">
        <v>732</v>
      </c>
    </row>
    <row r="10" spans="1:12" x14ac:dyDescent="0.25">
      <c r="A10" s="182">
        <v>7</v>
      </c>
      <c r="B10" s="183">
        <v>1267</v>
      </c>
      <c r="C10" s="183">
        <v>1358</v>
      </c>
      <c r="D10" s="183">
        <v>1033</v>
      </c>
      <c r="E10" s="183">
        <v>951</v>
      </c>
      <c r="F10" s="183">
        <v>1075</v>
      </c>
      <c r="G10" s="183">
        <v>843</v>
      </c>
      <c r="H10" s="183">
        <v>827</v>
      </c>
      <c r="I10" s="183">
        <v>713</v>
      </c>
      <c r="J10" s="183">
        <v>588</v>
      </c>
      <c r="K10" s="183">
        <v>683</v>
      </c>
      <c r="L10" s="183">
        <v>655</v>
      </c>
    </row>
    <row r="11" spans="1:12" x14ac:dyDescent="0.25">
      <c r="A11" s="182">
        <v>8</v>
      </c>
      <c r="B11" s="183">
        <v>1232</v>
      </c>
      <c r="C11" s="183">
        <v>1347</v>
      </c>
      <c r="D11" s="183">
        <v>1019</v>
      </c>
      <c r="E11" s="183">
        <v>861</v>
      </c>
      <c r="F11" s="183">
        <v>1031</v>
      </c>
      <c r="G11" s="183">
        <v>748</v>
      </c>
      <c r="H11" s="183">
        <v>822</v>
      </c>
      <c r="I11" s="183">
        <v>692</v>
      </c>
      <c r="J11" s="183">
        <v>584</v>
      </c>
      <c r="K11" s="183">
        <v>606</v>
      </c>
      <c r="L11" s="183">
        <v>652</v>
      </c>
    </row>
    <row r="12" spans="1:12" x14ac:dyDescent="0.25">
      <c r="A12" s="182">
        <v>9</v>
      </c>
      <c r="B12" s="183">
        <v>1207</v>
      </c>
      <c r="C12" s="183">
        <v>1332</v>
      </c>
      <c r="D12" s="183">
        <v>1018</v>
      </c>
      <c r="E12" s="183">
        <v>845</v>
      </c>
      <c r="F12" s="183">
        <v>995</v>
      </c>
      <c r="G12" s="183">
        <v>719</v>
      </c>
      <c r="H12" s="183">
        <v>712</v>
      </c>
      <c r="I12" s="185">
        <v>669</v>
      </c>
      <c r="J12" s="183">
        <v>570</v>
      </c>
      <c r="K12" s="183">
        <v>600</v>
      </c>
      <c r="L12" s="183">
        <v>640</v>
      </c>
    </row>
    <row r="13" spans="1:12" x14ac:dyDescent="0.25">
      <c r="A13" s="182">
        <v>10</v>
      </c>
      <c r="B13" s="63">
        <v>1201</v>
      </c>
      <c r="C13" s="183">
        <v>1283</v>
      </c>
      <c r="D13" s="183">
        <v>980</v>
      </c>
      <c r="E13" s="183">
        <v>840</v>
      </c>
      <c r="F13" s="183">
        <v>957</v>
      </c>
      <c r="G13" s="183">
        <v>708</v>
      </c>
      <c r="H13" s="185">
        <v>681</v>
      </c>
      <c r="I13" s="185">
        <v>639</v>
      </c>
      <c r="J13" s="185">
        <v>559</v>
      </c>
      <c r="K13" s="185">
        <v>590</v>
      </c>
      <c r="L13" s="185">
        <v>637</v>
      </c>
    </row>
    <row r="14" spans="1:12" x14ac:dyDescent="0.25">
      <c r="A14" s="182">
        <v>11</v>
      </c>
      <c r="B14" s="183">
        <v>1141</v>
      </c>
      <c r="C14" s="63">
        <v>1257</v>
      </c>
      <c r="D14" s="186">
        <v>935</v>
      </c>
      <c r="E14" s="186">
        <v>818</v>
      </c>
      <c r="F14" s="186">
        <v>894</v>
      </c>
      <c r="G14" s="186">
        <v>706</v>
      </c>
      <c r="H14" s="183">
        <v>677</v>
      </c>
      <c r="I14" s="185">
        <v>633</v>
      </c>
      <c r="J14" s="185">
        <v>558</v>
      </c>
      <c r="K14" s="185">
        <v>570</v>
      </c>
      <c r="L14" s="185">
        <v>619</v>
      </c>
    </row>
    <row r="15" spans="1:12" x14ac:dyDescent="0.25">
      <c r="A15" s="182">
        <v>12</v>
      </c>
      <c r="B15" s="63">
        <v>1123</v>
      </c>
      <c r="C15" s="186">
        <v>1254</v>
      </c>
      <c r="D15" s="183">
        <v>893</v>
      </c>
      <c r="E15" s="183">
        <v>816</v>
      </c>
      <c r="F15" s="183">
        <v>883</v>
      </c>
      <c r="G15" s="183">
        <v>701</v>
      </c>
      <c r="H15" s="185">
        <v>668</v>
      </c>
      <c r="I15" s="183">
        <v>621</v>
      </c>
      <c r="J15" s="185">
        <v>553</v>
      </c>
      <c r="K15" s="185">
        <v>539</v>
      </c>
      <c r="L15" s="185">
        <v>586</v>
      </c>
    </row>
    <row r="16" spans="1:12" x14ac:dyDescent="0.25">
      <c r="A16" s="182">
        <v>13</v>
      </c>
      <c r="B16" s="186">
        <v>1115</v>
      </c>
      <c r="C16" s="183">
        <v>1179</v>
      </c>
      <c r="D16" s="183">
        <v>889</v>
      </c>
      <c r="E16" s="183">
        <v>813</v>
      </c>
      <c r="F16" s="183">
        <v>861</v>
      </c>
      <c r="G16" s="183">
        <v>694</v>
      </c>
      <c r="H16" s="186">
        <v>652</v>
      </c>
      <c r="I16" s="185">
        <v>621</v>
      </c>
      <c r="J16" s="183">
        <v>553</v>
      </c>
      <c r="K16" s="183">
        <v>522</v>
      </c>
      <c r="L16" s="183">
        <v>561</v>
      </c>
    </row>
    <row r="17" spans="1:12" x14ac:dyDescent="0.25">
      <c r="A17" s="182">
        <v>14</v>
      </c>
      <c r="B17" s="186">
        <v>1115</v>
      </c>
      <c r="C17" s="183">
        <v>1156</v>
      </c>
      <c r="D17" s="183">
        <v>888</v>
      </c>
      <c r="E17" s="183">
        <v>812</v>
      </c>
      <c r="F17" s="183">
        <v>834</v>
      </c>
      <c r="G17" s="183">
        <v>688</v>
      </c>
      <c r="H17" s="183">
        <v>639</v>
      </c>
      <c r="I17" s="186">
        <v>620</v>
      </c>
      <c r="J17" s="185">
        <v>546</v>
      </c>
      <c r="K17" s="185">
        <v>515</v>
      </c>
      <c r="L17" s="185">
        <v>545</v>
      </c>
    </row>
    <row r="18" spans="1:12" x14ac:dyDescent="0.25">
      <c r="A18" s="182">
        <v>15</v>
      </c>
      <c r="B18" s="183">
        <v>1103</v>
      </c>
      <c r="C18" s="63">
        <v>1156</v>
      </c>
      <c r="D18" s="183">
        <v>879</v>
      </c>
      <c r="E18" s="183">
        <v>763</v>
      </c>
      <c r="F18" s="183">
        <v>831</v>
      </c>
      <c r="G18" s="183">
        <v>687</v>
      </c>
      <c r="H18" s="183">
        <v>634</v>
      </c>
      <c r="I18" s="185">
        <v>612</v>
      </c>
      <c r="J18" s="186">
        <v>537</v>
      </c>
      <c r="K18" s="186">
        <v>492</v>
      </c>
      <c r="L18" s="186">
        <v>535</v>
      </c>
    </row>
    <row r="19" spans="1:12" x14ac:dyDescent="0.25">
      <c r="A19" s="182">
        <v>16</v>
      </c>
      <c r="B19" s="183">
        <v>1093</v>
      </c>
      <c r="C19" s="183">
        <v>1127</v>
      </c>
      <c r="D19" s="183">
        <v>871</v>
      </c>
      <c r="E19" s="183">
        <v>741</v>
      </c>
      <c r="F19" s="183">
        <v>792</v>
      </c>
      <c r="G19" s="183">
        <v>682</v>
      </c>
      <c r="H19" s="185">
        <v>607</v>
      </c>
      <c r="I19" s="183">
        <v>607</v>
      </c>
      <c r="J19" s="185">
        <v>532</v>
      </c>
      <c r="K19" s="185">
        <v>463</v>
      </c>
      <c r="L19" s="185">
        <v>534</v>
      </c>
    </row>
    <row r="20" spans="1:12" x14ac:dyDescent="0.25">
      <c r="A20" s="182">
        <v>17</v>
      </c>
      <c r="B20" s="63">
        <v>1073</v>
      </c>
      <c r="C20" s="183">
        <v>1104</v>
      </c>
      <c r="D20" s="183">
        <v>866</v>
      </c>
      <c r="E20" s="183">
        <v>722</v>
      </c>
      <c r="F20" s="183">
        <v>778</v>
      </c>
      <c r="G20" s="183">
        <v>679</v>
      </c>
      <c r="H20" s="183">
        <v>605</v>
      </c>
      <c r="I20" s="185">
        <v>601</v>
      </c>
      <c r="J20" s="183">
        <v>510</v>
      </c>
      <c r="K20" s="183">
        <v>458</v>
      </c>
      <c r="L20" s="183">
        <v>532</v>
      </c>
    </row>
    <row r="21" spans="1:12" x14ac:dyDescent="0.25">
      <c r="A21" s="182">
        <v>18</v>
      </c>
      <c r="B21" s="183">
        <v>1051</v>
      </c>
      <c r="C21" s="183">
        <v>1088</v>
      </c>
      <c r="D21" s="183">
        <v>826</v>
      </c>
      <c r="E21" s="183">
        <v>713</v>
      </c>
      <c r="F21" s="183">
        <v>751</v>
      </c>
      <c r="G21" s="183">
        <v>665</v>
      </c>
      <c r="H21" s="183">
        <v>604</v>
      </c>
      <c r="I21" s="183">
        <v>591</v>
      </c>
      <c r="J21" s="185">
        <v>494</v>
      </c>
      <c r="K21" s="185">
        <v>448</v>
      </c>
      <c r="L21" s="185">
        <v>532</v>
      </c>
    </row>
    <row r="22" spans="1:12" x14ac:dyDescent="0.25">
      <c r="A22" s="182">
        <v>19</v>
      </c>
      <c r="B22" s="183">
        <v>1035</v>
      </c>
      <c r="C22" s="183">
        <v>1072</v>
      </c>
      <c r="D22" s="183">
        <v>801</v>
      </c>
      <c r="E22" s="183">
        <v>710</v>
      </c>
      <c r="F22" s="183">
        <v>726</v>
      </c>
      <c r="G22" s="183">
        <v>664</v>
      </c>
      <c r="H22" s="183">
        <v>603</v>
      </c>
      <c r="I22" s="185">
        <v>590</v>
      </c>
      <c r="J22" s="183">
        <v>494</v>
      </c>
      <c r="K22" s="183">
        <v>446</v>
      </c>
      <c r="L22" s="183">
        <v>512</v>
      </c>
    </row>
    <row r="23" spans="1:12" x14ac:dyDescent="0.25">
      <c r="A23" s="187">
        <v>20</v>
      </c>
      <c r="B23" s="188">
        <v>1033</v>
      </c>
      <c r="C23" s="188">
        <v>1058</v>
      </c>
      <c r="D23" s="188">
        <v>780</v>
      </c>
      <c r="E23" s="188">
        <v>693</v>
      </c>
      <c r="F23" s="188">
        <v>714</v>
      </c>
      <c r="G23" s="188">
        <v>654</v>
      </c>
      <c r="H23" s="188">
        <v>568</v>
      </c>
      <c r="I23" s="188">
        <v>583</v>
      </c>
      <c r="J23" s="189">
        <v>488</v>
      </c>
      <c r="K23" s="190">
        <v>435</v>
      </c>
      <c r="L23" s="190">
        <v>510</v>
      </c>
    </row>
    <row r="24" spans="1:12" x14ac:dyDescent="0.25">
      <c r="A24" s="154" t="s">
        <v>96</v>
      </c>
      <c r="B24" s="183"/>
      <c r="C24" s="183"/>
      <c r="D24" s="183"/>
      <c r="E24" s="183"/>
      <c r="F24" s="183"/>
      <c r="G24" s="183"/>
      <c r="H24" s="183"/>
      <c r="I24" s="183"/>
      <c r="J24" s="185"/>
      <c r="K24" s="191"/>
      <c r="L24" s="191"/>
    </row>
    <row r="25" spans="1:12" x14ac:dyDescent="0.25">
      <c r="A25" s="16" t="s">
        <v>221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.6" x14ac:dyDescent="0.25">
      <c r="A26" s="11" t="s">
        <v>118</v>
      </c>
      <c r="B26" s="12"/>
      <c r="C26" s="12"/>
      <c r="D26" s="12"/>
      <c r="E26" s="12"/>
      <c r="F26" s="12"/>
      <c r="G26" s="11"/>
      <c r="H26" s="11"/>
      <c r="I26" s="11"/>
      <c r="J26" s="11"/>
      <c r="K26" s="11"/>
      <c r="L26" s="11"/>
    </row>
    <row r="27" spans="1:12" s="32" customFormat="1" ht="15" customHeight="1" x14ac:dyDescent="0.25">
      <c r="A27" s="32" t="s">
        <v>249</v>
      </c>
    </row>
    <row r="28" spans="1:12" s="32" customFormat="1" ht="15" customHeight="1" x14ac:dyDescent="0.25">
      <c r="A28" s="32" t="s">
        <v>252</v>
      </c>
    </row>
    <row r="30" spans="1:12" x14ac:dyDescent="0.25">
      <c r="A30" s="16" t="s">
        <v>133</v>
      </c>
    </row>
  </sheetData>
  <hyperlinks>
    <hyperlink ref="A25" r:id="rId1"/>
    <hyperlink ref="A30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/>
  </sheetViews>
  <sheetFormatPr defaultRowHeight="15" customHeight="1" x14ac:dyDescent="0.3"/>
  <cols>
    <col min="1" max="1" width="33.44140625" style="11" customWidth="1"/>
    <col min="2" max="7" width="14.109375" style="11" customWidth="1"/>
    <col min="8" max="15" width="8.5546875" style="11" customWidth="1"/>
    <col min="16" max="16" width="8.88671875" style="11" customWidth="1"/>
    <col min="17" max="16384" width="8.88671875" style="11"/>
  </cols>
  <sheetData>
    <row r="1" spans="1:17" ht="17.399999999999999" customHeight="1" x14ac:dyDescent="0.3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L1" s="12"/>
    </row>
    <row r="2" spans="1:17" ht="66.75" customHeight="1" x14ac:dyDescent="0.3">
      <c r="A2" s="118" t="s">
        <v>253</v>
      </c>
      <c r="B2" s="158" t="s">
        <v>254</v>
      </c>
      <c r="C2" s="158" t="s">
        <v>255</v>
      </c>
      <c r="D2" s="158" t="s">
        <v>256</v>
      </c>
      <c r="E2" s="158" t="s">
        <v>257</v>
      </c>
      <c r="F2" s="158" t="s">
        <v>258</v>
      </c>
      <c r="G2" s="158" t="s">
        <v>259</v>
      </c>
      <c r="H2" s="12"/>
      <c r="I2" s="12"/>
      <c r="J2" s="12"/>
      <c r="K2" s="12"/>
      <c r="L2" s="122"/>
      <c r="M2" s="122"/>
      <c r="N2" s="12"/>
      <c r="O2" s="12"/>
    </row>
    <row r="3" spans="1:17" ht="15" customHeight="1" x14ac:dyDescent="0.25">
      <c r="A3" s="13">
        <v>2010</v>
      </c>
      <c r="B3" s="66">
        <v>16577</v>
      </c>
      <c r="C3" s="66">
        <v>141</v>
      </c>
      <c r="D3" s="66">
        <v>7345</v>
      </c>
      <c r="E3" s="66">
        <v>1596</v>
      </c>
      <c r="F3" s="66">
        <v>300</v>
      </c>
      <c r="G3" s="102">
        <v>25959</v>
      </c>
      <c r="H3" s="12"/>
      <c r="I3" s="124"/>
      <c r="J3" s="192"/>
      <c r="K3" s="192"/>
      <c r="L3" s="124"/>
      <c r="M3" s="124"/>
      <c r="N3" s="193"/>
      <c r="O3" s="193"/>
    </row>
    <row r="4" spans="1:17" ht="15" customHeight="1" x14ac:dyDescent="0.25">
      <c r="A4" s="13">
        <v>2011</v>
      </c>
      <c r="B4" s="66">
        <v>16836</v>
      </c>
      <c r="C4" s="66">
        <v>175</v>
      </c>
      <c r="D4" s="66">
        <v>8088</v>
      </c>
      <c r="E4" s="66">
        <v>1820</v>
      </c>
      <c r="F4" s="66">
        <v>262</v>
      </c>
      <c r="G4" s="102">
        <v>27181</v>
      </c>
      <c r="H4" s="102"/>
      <c r="I4" s="102"/>
      <c r="J4" s="102"/>
      <c r="K4" s="102"/>
      <c r="L4" s="102"/>
      <c r="M4" s="102"/>
      <c r="N4" s="74"/>
      <c r="O4" s="75"/>
      <c r="P4" s="81"/>
      <c r="Q4" s="86"/>
    </row>
    <row r="5" spans="1:17" ht="15" customHeight="1" x14ac:dyDescent="0.25">
      <c r="A5" s="13">
        <v>2012</v>
      </c>
      <c r="B5" s="66">
        <v>17246</v>
      </c>
      <c r="C5" s="66">
        <v>152</v>
      </c>
      <c r="D5" s="66">
        <v>8991</v>
      </c>
      <c r="E5" s="66">
        <v>1944</v>
      </c>
      <c r="F5" s="66">
        <v>242</v>
      </c>
      <c r="G5" s="102">
        <v>28575</v>
      </c>
      <c r="H5" s="102"/>
      <c r="I5" s="102"/>
      <c r="J5" s="102"/>
      <c r="K5" s="102"/>
      <c r="L5" s="102"/>
      <c r="M5" s="102"/>
      <c r="N5" s="74"/>
      <c r="O5" s="75"/>
      <c r="P5" s="81"/>
      <c r="Q5" s="86"/>
    </row>
    <row r="6" spans="1:17" ht="15" customHeight="1" x14ac:dyDescent="0.25">
      <c r="A6" s="13">
        <v>2013</v>
      </c>
      <c r="B6" s="63">
        <v>16933</v>
      </c>
      <c r="C6" s="63">
        <v>214</v>
      </c>
      <c r="D6" s="63">
        <v>10931</v>
      </c>
      <c r="E6" s="63">
        <v>1707</v>
      </c>
      <c r="F6" s="63">
        <v>245</v>
      </c>
      <c r="G6" s="102">
        <v>30030</v>
      </c>
      <c r="H6" s="102"/>
      <c r="I6" s="102"/>
      <c r="J6" s="102"/>
      <c r="K6" s="102"/>
      <c r="L6" s="102"/>
      <c r="M6" s="102"/>
      <c r="N6" s="74"/>
      <c r="O6" s="75"/>
      <c r="P6" s="81"/>
      <c r="Q6" s="86"/>
    </row>
    <row r="7" spans="1:17" ht="15" customHeight="1" x14ac:dyDescent="0.25">
      <c r="A7" s="13">
        <v>2014</v>
      </c>
      <c r="B7" s="66">
        <v>15673</v>
      </c>
      <c r="C7" s="66">
        <v>354</v>
      </c>
      <c r="D7" s="66">
        <v>11275</v>
      </c>
      <c r="E7" s="66">
        <v>2111</v>
      </c>
      <c r="F7" s="66">
        <v>261</v>
      </c>
      <c r="G7" s="102">
        <v>29674</v>
      </c>
      <c r="H7" s="102"/>
      <c r="I7" s="102"/>
      <c r="J7" s="102"/>
      <c r="K7" s="102"/>
      <c r="L7" s="102"/>
      <c r="M7" s="102"/>
      <c r="N7" s="74"/>
      <c r="O7" s="75"/>
      <c r="P7" s="81"/>
      <c r="Q7" s="86"/>
    </row>
    <row r="8" spans="1:17" ht="15" customHeight="1" x14ac:dyDescent="0.25">
      <c r="A8" s="13">
        <v>2015</v>
      </c>
      <c r="B8" s="102">
        <v>15106</v>
      </c>
      <c r="C8" s="102">
        <v>180</v>
      </c>
      <c r="D8" s="102">
        <v>14330</v>
      </c>
      <c r="E8" s="102">
        <v>3210</v>
      </c>
      <c r="F8" s="102">
        <v>400</v>
      </c>
      <c r="G8" s="102">
        <v>33226</v>
      </c>
      <c r="H8" s="102"/>
      <c r="I8" s="102"/>
      <c r="J8" s="102"/>
      <c r="K8" s="102"/>
      <c r="L8" s="102"/>
      <c r="M8" s="102"/>
      <c r="N8" s="74"/>
      <c r="O8" s="75"/>
      <c r="P8" s="81"/>
      <c r="Q8" s="86"/>
    </row>
    <row r="9" spans="1:17" ht="15" customHeight="1" x14ac:dyDescent="0.25">
      <c r="A9" s="13">
        <v>2016</v>
      </c>
      <c r="B9" s="102">
        <v>13473</v>
      </c>
      <c r="C9" s="102">
        <v>59</v>
      </c>
      <c r="D9" s="102">
        <v>11934</v>
      </c>
      <c r="E9" s="102">
        <v>2837</v>
      </c>
      <c r="F9" s="102">
        <v>374</v>
      </c>
      <c r="G9" s="102">
        <v>28677</v>
      </c>
      <c r="H9" s="102"/>
      <c r="I9" s="102"/>
      <c r="J9" s="102"/>
      <c r="K9" s="102"/>
      <c r="L9" s="102"/>
      <c r="M9" s="102"/>
      <c r="N9" s="74"/>
      <c r="O9" s="75"/>
      <c r="P9" s="81"/>
      <c r="Q9" s="86"/>
    </row>
    <row r="10" spans="1:17" ht="15" customHeight="1" x14ac:dyDescent="0.25">
      <c r="A10" s="19">
        <v>2017</v>
      </c>
      <c r="B10" s="102">
        <v>13178</v>
      </c>
      <c r="C10" s="102">
        <v>168</v>
      </c>
      <c r="D10" s="102">
        <v>10565</v>
      </c>
      <c r="E10" s="102">
        <v>3982</v>
      </c>
      <c r="F10" s="102">
        <v>359</v>
      </c>
      <c r="G10" s="102">
        <v>28252</v>
      </c>
      <c r="H10" s="102"/>
      <c r="I10" s="102"/>
      <c r="J10" s="102"/>
      <c r="K10" s="102"/>
      <c r="L10" s="102"/>
      <c r="M10" s="169"/>
      <c r="N10" s="74"/>
      <c r="O10" s="75"/>
      <c r="P10" s="81"/>
      <c r="Q10" s="86"/>
    </row>
    <row r="11" spans="1:17" ht="15" customHeight="1" x14ac:dyDescent="0.25">
      <c r="A11" s="194">
        <v>2018</v>
      </c>
      <c r="B11" s="102">
        <v>11152</v>
      </c>
      <c r="C11" s="102">
        <v>46</v>
      </c>
      <c r="D11" s="102">
        <v>10198</v>
      </c>
      <c r="E11" s="102">
        <v>3755</v>
      </c>
      <c r="F11" s="102">
        <v>348</v>
      </c>
      <c r="G11" s="102">
        <v>25499</v>
      </c>
      <c r="H11" s="102"/>
      <c r="I11" s="102"/>
      <c r="J11" s="102"/>
      <c r="K11" s="102"/>
      <c r="L11" s="102"/>
      <c r="M11" s="102"/>
      <c r="N11" s="74"/>
      <c r="O11" s="75"/>
      <c r="P11" s="81"/>
      <c r="Q11" s="86"/>
    </row>
    <row r="12" spans="1:17" ht="15" customHeight="1" x14ac:dyDescent="0.25">
      <c r="A12" s="194">
        <v>2019</v>
      </c>
      <c r="B12" s="102">
        <v>9081</v>
      </c>
      <c r="C12" s="102">
        <v>73</v>
      </c>
      <c r="D12" s="102">
        <v>12544</v>
      </c>
      <c r="E12" s="102">
        <v>2531</v>
      </c>
      <c r="F12" s="102">
        <v>315</v>
      </c>
      <c r="G12" s="102">
        <v>24544</v>
      </c>
      <c r="H12" s="102"/>
      <c r="I12" s="102"/>
      <c r="J12" s="102"/>
      <c r="K12" s="102"/>
      <c r="L12" s="102"/>
      <c r="M12" s="102"/>
      <c r="N12" s="74"/>
      <c r="O12" s="75"/>
      <c r="P12" s="81"/>
      <c r="Q12" s="86"/>
    </row>
    <row r="13" spans="1:17" ht="15" customHeight="1" x14ac:dyDescent="0.25">
      <c r="A13" s="19" t="s">
        <v>112</v>
      </c>
      <c r="B13" s="102">
        <v>9482</v>
      </c>
      <c r="C13" s="102">
        <v>54</v>
      </c>
      <c r="D13" s="102">
        <v>12112</v>
      </c>
      <c r="E13" s="102">
        <v>2643</v>
      </c>
      <c r="F13" s="102">
        <v>310</v>
      </c>
      <c r="G13" s="102">
        <v>24601</v>
      </c>
      <c r="H13" s="102"/>
      <c r="I13" s="102"/>
      <c r="J13" s="102"/>
      <c r="K13" s="102"/>
      <c r="L13" s="102"/>
      <c r="M13" s="102"/>
      <c r="N13" s="74"/>
      <c r="O13" s="75"/>
      <c r="P13" s="81"/>
      <c r="Q13" s="86"/>
    </row>
    <row r="14" spans="1:17" ht="15" customHeight="1" x14ac:dyDescent="0.25">
      <c r="A14" s="19" t="s">
        <v>113</v>
      </c>
      <c r="B14" s="102">
        <v>5374</v>
      </c>
      <c r="C14" s="102">
        <v>58</v>
      </c>
      <c r="D14" s="102">
        <v>10207</v>
      </c>
      <c r="E14" s="102">
        <v>2153</v>
      </c>
      <c r="F14" s="102">
        <v>248</v>
      </c>
      <c r="G14" s="102">
        <v>18040</v>
      </c>
      <c r="H14" s="102"/>
      <c r="I14" s="102"/>
      <c r="J14" s="102"/>
      <c r="K14" s="102"/>
      <c r="L14" s="102"/>
      <c r="M14" s="102"/>
      <c r="N14" s="74"/>
      <c r="O14" s="75"/>
      <c r="P14" s="81"/>
      <c r="Q14" s="86"/>
    </row>
    <row r="15" spans="1:17" ht="15" customHeight="1" x14ac:dyDescent="0.25">
      <c r="A15" s="78" t="s">
        <v>114</v>
      </c>
      <c r="B15" s="74">
        <v>-4108</v>
      </c>
      <c r="C15" s="74">
        <v>4</v>
      </c>
      <c r="D15" s="74">
        <v>-1905</v>
      </c>
      <c r="E15" s="74">
        <v>-490</v>
      </c>
      <c r="F15" s="74">
        <v>-62</v>
      </c>
      <c r="G15" s="74">
        <v>-6561</v>
      </c>
      <c r="H15" s="102"/>
      <c r="I15" s="102"/>
      <c r="J15" s="102"/>
      <c r="K15" s="102"/>
      <c r="L15" s="102"/>
      <c r="M15" s="102"/>
      <c r="N15" s="74"/>
      <c r="O15" s="75"/>
      <c r="P15" s="81"/>
      <c r="Q15" s="86"/>
    </row>
    <row r="16" spans="1:17" ht="15" customHeight="1" x14ac:dyDescent="0.3">
      <c r="A16" s="79" t="s">
        <v>115</v>
      </c>
      <c r="B16" s="80">
        <v>-0.43324193208183925</v>
      </c>
      <c r="C16" s="80">
        <v>7.407407407407407E-2</v>
      </c>
      <c r="D16" s="80">
        <v>-0.15728203434610305</v>
      </c>
      <c r="E16" s="80">
        <v>-0.1853953840332955</v>
      </c>
      <c r="F16" s="80">
        <v>-0.2</v>
      </c>
      <c r="G16" s="80">
        <v>-0.26669647575301819</v>
      </c>
      <c r="H16" s="98"/>
      <c r="I16" s="98"/>
      <c r="J16" s="98"/>
      <c r="K16" s="98"/>
      <c r="L16" s="98"/>
      <c r="M16" s="98"/>
      <c r="N16" s="74"/>
      <c r="O16" s="75"/>
      <c r="P16" s="81"/>
      <c r="Q16" s="86"/>
    </row>
    <row r="17" spans="1:17" ht="15" customHeight="1" x14ac:dyDescent="0.3">
      <c r="A17" s="154" t="s">
        <v>96</v>
      </c>
      <c r="B17" s="75"/>
      <c r="C17" s="75"/>
      <c r="D17" s="75"/>
      <c r="E17" s="75"/>
      <c r="F17" s="75"/>
      <c r="G17" s="75"/>
      <c r="H17" s="98"/>
      <c r="I17" s="98"/>
      <c r="J17" s="98"/>
      <c r="K17" s="98"/>
      <c r="L17" s="98"/>
      <c r="M17" s="98"/>
      <c r="N17" s="74"/>
      <c r="O17" s="75"/>
      <c r="P17" s="81"/>
      <c r="Q17" s="86"/>
    </row>
    <row r="18" spans="1:17" ht="15" customHeight="1" x14ac:dyDescent="0.3">
      <c r="A18" s="16" t="s">
        <v>260</v>
      </c>
    </row>
    <row r="19" spans="1:17" ht="15" customHeight="1" x14ac:dyDescent="0.3">
      <c r="A19" s="11" t="s">
        <v>118</v>
      </c>
      <c r="B19" s="12"/>
      <c r="C19" s="12"/>
      <c r="D19" s="12"/>
      <c r="E19" s="12"/>
      <c r="F19" s="12"/>
    </row>
    <row r="20" spans="1:17" ht="15" customHeight="1" x14ac:dyDescent="0.3">
      <c r="A20" s="11" t="s">
        <v>261</v>
      </c>
    </row>
    <row r="21" spans="1:17" ht="15" customHeight="1" x14ac:dyDescent="0.3">
      <c r="A21" s="11" t="s">
        <v>262</v>
      </c>
    </row>
    <row r="22" spans="1:17" ht="15" customHeight="1" x14ac:dyDescent="0.3">
      <c r="A22" s="11" t="s">
        <v>263</v>
      </c>
    </row>
    <row r="23" spans="1:17" ht="15" customHeight="1" x14ac:dyDescent="0.3">
      <c r="A23" s="11" t="s">
        <v>264</v>
      </c>
    </row>
    <row r="24" spans="1:17" ht="15" customHeight="1" x14ac:dyDescent="0.3">
      <c r="A24" s="11" t="s">
        <v>265</v>
      </c>
    </row>
    <row r="25" spans="1:17" ht="15" customHeight="1" x14ac:dyDescent="0.3">
      <c r="A25" s="81" t="s">
        <v>266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7" ht="15" customHeight="1" x14ac:dyDescent="0.3">
      <c r="A26" s="81" t="s">
        <v>267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7" ht="15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7" ht="15" customHeight="1" x14ac:dyDescent="0.3">
      <c r="A28" s="16" t="s">
        <v>133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7" ht="1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</sheetData>
  <hyperlinks>
    <hyperlink ref="A18" r:id="rId1"/>
    <hyperlink ref="A28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ColWidth="8.33203125" defaultRowHeight="15" x14ac:dyDescent="0.25"/>
  <cols>
    <col min="1" max="1" width="34.33203125" style="117" customWidth="1"/>
    <col min="2" max="13" width="8.33203125" style="117" customWidth="1"/>
    <col min="14" max="14" width="10" style="117" customWidth="1"/>
    <col min="15" max="15" width="10.21875" style="117" customWidth="1"/>
    <col min="16" max="16" width="8.33203125" style="117" customWidth="1"/>
    <col min="17" max="16384" width="8.33203125" style="117"/>
  </cols>
  <sheetData>
    <row r="1" spans="1:17" ht="18" x14ac:dyDescent="0.25">
      <c r="A1" s="12" t="s">
        <v>268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7" ht="63.75" customHeight="1" x14ac:dyDescent="0.3">
      <c r="A2" s="156" t="s">
        <v>253</v>
      </c>
      <c r="B2" s="178">
        <v>2010</v>
      </c>
      <c r="C2" s="178">
        <v>2011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>
        <v>2017</v>
      </c>
      <c r="J2" s="178">
        <v>2018</v>
      </c>
      <c r="K2" s="178">
        <v>2019</v>
      </c>
      <c r="L2" s="157" t="s">
        <v>209</v>
      </c>
      <c r="M2" s="157" t="s">
        <v>210</v>
      </c>
      <c r="N2" s="158" t="s">
        <v>138</v>
      </c>
      <c r="O2" s="158" t="s">
        <v>139</v>
      </c>
    </row>
    <row r="3" spans="1:17" x14ac:dyDescent="0.25">
      <c r="A3" s="160" t="s">
        <v>235</v>
      </c>
      <c r="B3" s="130">
        <v>7509</v>
      </c>
      <c r="C3" s="130">
        <v>6525</v>
      </c>
      <c r="D3" s="130">
        <v>7115</v>
      </c>
      <c r="E3" s="102">
        <v>7740</v>
      </c>
      <c r="F3" s="130">
        <v>8592</v>
      </c>
      <c r="G3" s="130">
        <v>9101</v>
      </c>
      <c r="H3" s="65">
        <v>7866</v>
      </c>
      <c r="I3" s="130">
        <v>7388</v>
      </c>
      <c r="J3" s="65">
        <v>7581</v>
      </c>
      <c r="K3" s="65">
        <v>7706</v>
      </c>
      <c r="L3" s="65">
        <v>7813</v>
      </c>
      <c r="M3" s="65">
        <v>5918</v>
      </c>
      <c r="N3" s="131">
        <v>-1895</v>
      </c>
      <c r="O3" s="132">
        <v>-0.24254447715346217</v>
      </c>
      <c r="P3" s="123"/>
      <c r="Q3" s="136"/>
    </row>
    <row r="4" spans="1:17" x14ac:dyDescent="0.25">
      <c r="A4" s="160" t="s">
        <v>236</v>
      </c>
      <c r="B4" s="130">
        <v>3602</v>
      </c>
      <c r="C4" s="130">
        <v>3941</v>
      </c>
      <c r="D4" s="130">
        <v>3930</v>
      </c>
      <c r="E4" s="102">
        <v>2883</v>
      </c>
      <c r="F4" s="130">
        <v>2462</v>
      </c>
      <c r="G4" s="130">
        <v>2449</v>
      </c>
      <c r="H4" s="65">
        <v>2289</v>
      </c>
      <c r="I4" s="130">
        <v>1945</v>
      </c>
      <c r="J4" s="65">
        <v>1796</v>
      </c>
      <c r="K4" s="65">
        <v>1905</v>
      </c>
      <c r="L4" s="65">
        <v>1807</v>
      </c>
      <c r="M4" s="65">
        <v>2777</v>
      </c>
      <c r="N4" s="131">
        <v>970</v>
      </c>
      <c r="O4" s="132">
        <v>0.53680132816823467</v>
      </c>
      <c r="P4" s="123"/>
      <c r="Q4" s="136"/>
    </row>
    <row r="5" spans="1:17" x14ac:dyDescent="0.25">
      <c r="A5" s="160" t="s">
        <v>237</v>
      </c>
      <c r="B5" s="130">
        <v>3183</v>
      </c>
      <c r="C5" s="130">
        <v>3984</v>
      </c>
      <c r="D5" s="130">
        <v>3691</v>
      </c>
      <c r="E5" s="102">
        <v>3442</v>
      </c>
      <c r="F5" s="130">
        <v>3480</v>
      </c>
      <c r="G5" s="130">
        <v>3751</v>
      </c>
      <c r="H5" s="65">
        <v>3472</v>
      </c>
      <c r="I5" s="130">
        <v>3678</v>
      </c>
      <c r="J5" s="65">
        <v>4130</v>
      </c>
      <c r="K5" s="65">
        <v>4054</v>
      </c>
      <c r="L5" s="65">
        <v>4053</v>
      </c>
      <c r="M5" s="65">
        <v>2354</v>
      </c>
      <c r="N5" s="131">
        <v>-1699</v>
      </c>
      <c r="O5" s="132">
        <v>-0.41919565753762644</v>
      </c>
      <c r="P5" s="123"/>
      <c r="Q5" s="136"/>
    </row>
    <row r="6" spans="1:17" x14ac:dyDescent="0.25">
      <c r="A6" s="160" t="s">
        <v>238</v>
      </c>
      <c r="B6" s="130">
        <v>3338</v>
      </c>
      <c r="C6" s="130">
        <v>3800</v>
      </c>
      <c r="D6" s="130">
        <v>4087</v>
      </c>
      <c r="E6" s="102">
        <v>4486</v>
      </c>
      <c r="F6" s="130">
        <v>4263</v>
      </c>
      <c r="G6" s="130">
        <v>5256</v>
      </c>
      <c r="H6" s="65">
        <v>4667</v>
      </c>
      <c r="I6" s="130">
        <v>4913</v>
      </c>
      <c r="J6" s="65">
        <v>4148</v>
      </c>
      <c r="K6" s="65">
        <v>4411</v>
      </c>
      <c r="L6" s="65">
        <v>4295</v>
      </c>
      <c r="M6" s="65">
        <v>2675</v>
      </c>
      <c r="N6" s="131">
        <v>-1620</v>
      </c>
      <c r="O6" s="132">
        <v>-0.37718277066356226</v>
      </c>
      <c r="P6" s="123"/>
      <c r="Q6" s="136"/>
    </row>
    <row r="7" spans="1:17" x14ac:dyDescent="0.25">
      <c r="A7" s="160" t="s">
        <v>239</v>
      </c>
      <c r="B7" s="130">
        <v>3747</v>
      </c>
      <c r="C7" s="130">
        <v>4265</v>
      </c>
      <c r="D7" s="130">
        <v>4783</v>
      </c>
      <c r="E7" s="102">
        <v>5625</v>
      </c>
      <c r="F7" s="130">
        <v>5148</v>
      </c>
      <c r="G7" s="130">
        <v>6116</v>
      </c>
      <c r="H7" s="65">
        <v>5273</v>
      </c>
      <c r="I7" s="130">
        <v>4681</v>
      </c>
      <c r="J7" s="65">
        <v>3489</v>
      </c>
      <c r="K7" s="65">
        <v>3622</v>
      </c>
      <c r="L7" s="65">
        <v>3613</v>
      </c>
      <c r="M7" s="65">
        <v>2266</v>
      </c>
      <c r="N7" s="131">
        <v>-1347</v>
      </c>
      <c r="O7" s="132">
        <v>-0.3728203708829228</v>
      </c>
      <c r="P7" s="123"/>
      <c r="Q7" s="136"/>
    </row>
    <row r="8" spans="1:17" x14ac:dyDescent="0.25">
      <c r="A8" s="160" t="s">
        <v>240</v>
      </c>
      <c r="B8" s="130">
        <v>1718</v>
      </c>
      <c r="C8" s="130">
        <v>1837</v>
      </c>
      <c r="D8" s="130">
        <v>1992</v>
      </c>
      <c r="E8" s="102">
        <v>2688</v>
      </c>
      <c r="F8" s="130">
        <v>2487</v>
      </c>
      <c r="G8" s="130">
        <v>2596</v>
      </c>
      <c r="H8" s="65">
        <v>2224</v>
      </c>
      <c r="I8" s="130">
        <v>2154</v>
      </c>
      <c r="J8" s="65">
        <v>1508</v>
      </c>
      <c r="K8" s="65">
        <v>1256</v>
      </c>
      <c r="L8" s="65">
        <v>1295</v>
      </c>
      <c r="M8" s="65">
        <v>823</v>
      </c>
      <c r="N8" s="131">
        <v>-472</v>
      </c>
      <c r="O8" s="132">
        <v>-0.36447876447876448</v>
      </c>
      <c r="P8" s="123"/>
      <c r="Q8" s="136"/>
    </row>
    <row r="9" spans="1:17" x14ac:dyDescent="0.25">
      <c r="A9" s="117" t="s">
        <v>241</v>
      </c>
      <c r="B9" s="130">
        <v>902</v>
      </c>
      <c r="C9" s="130">
        <v>920</v>
      </c>
      <c r="D9" s="130">
        <v>1059</v>
      </c>
      <c r="E9" s="130">
        <v>1293</v>
      </c>
      <c r="F9" s="130">
        <v>1302</v>
      </c>
      <c r="G9" s="130">
        <v>1427</v>
      </c>
      <c r="H9" s="130">
        <v>1038</v>
      </c>
      <c r="I9" s="130">
        <v>1150</v>
      </c>
      <c r="J9" s="130">
        <v>893</v>
      </c>
      <c r="K9" s="130">
        <v>613</v>
      </c>
      <c r="L9" s="130">
        <v>630</v>
      </c>
      <c r="M9" s="130">
        <v>446</v>
      </c>
      <c r="N9" s="131">
        <v>-184</v>
      </c>
      <c r="O9" s="132">
        <v>-0.29206349206349208</v>
      </c>
      <c r="P9" s="123"/>
      <c r="Q9" s="136"/>
    </row>
    <row r="10" spans="1:17" x14ac:dyDescent="0.25">
      <c r="A10" s="117" t="s">
        <v>242</v>
      </c>
      <c r="B10" s="130">
        <v>855</v>
      </c>
      <c r="C10" s="130">
        <v>891</v>
      </c>
      <c r="D10" s="130">
        <v>923</v>
      </c>
      <c r="E10" s="102">
        <v>971</v>
      </c>
      <c r="F10" s="130">
        <v>1083</v>
      </c>
      <c r="G10" s="130">
        <v>1319</v>
      </c>
      <c r="H10" s="65">
        <v>969</v>
      </c>
      <c r="I10" s="130">
        <v>1187</v>
      </c>
      <c r="J10" s="65">
        <v>904</v>
      </c>
      <c r="K10" s="65">
        <v>459</v>
      </c>
      <c r="L10" s="65">
        <v>499</v>
      </c>
      <c r="M10" s="65">
        <v>344</v>
      </c>
      <c r="N10" s="131">
        <v>-155</v>
      </c>
      <c r="O10" s="132">
        <v>-0.31062124248496992</v>
      </c>
      <c r="P10" s="123"/>
      <c r="Q10" s="136"/>
    </row>
    <row r="11" spans="1:17" x14ac:dyDescent="0.25">
      <c r="A11" s="117" t="s">
        <v>243</v>
      </c>
      <c r="B11" s="130">
        <v>789</v>
      </c>
      <c r="C11" s="130">
        <v>642</v>
      </c>
      <c r="D11" s="130">
        <v>670</v>
      </c>
      <c r="E11" s="102">
        <v>653</v>
      </c>
      <c r="F11" s="130">
        <v>696</v>
      </c>
      <c r="G11" s="130">
        <v>910</v>
      </c>
      <c r="H11" s="65">
        <v>671</v>
      </c>
      <c r="I11" s="130">
        <v>935</v>
      </c>
      <c r="J11" s="65">
        <v>848</v>
      </c>
      <c r="K11" s="65">
        <v>390</v>
      </c>
      <c r="L11" s="65">
        <v>447</v>
      </c>
      <c r="M11" s="65">
        <v>339</v>
      </c>
      <c r="N11" s="131">
        <v>-108</v>
      </c>
      <c r="O11" s="132">
        <v>-0.24161073825503357</v>
      </c>
      <c r="P11" s="123"/>
      <c r="Q11" s="136"/>
    </row>
    <row r="12" spans="1:17" x14ac:dyDescent="0.25">
      <c r="A12" s="117" t="s">
        <v>244</v>
      </c>
      <c r="B12" s="130">
        <v>156</v>
      </c>
      <c r="C12" s="130">
        <v>164</v>
      </c>
      <c r="D12" s="130">
        <v>188</v>
      </c>
      <c r="E12" s="102">
        <v>145</v>
      </c>
      <c r="F12" s="130">
        <v>93</v>
      </c>
      <c r="G12" s="130">
        <v>201</v>
      </c>
      <c r="H12" s="65">
        <v>126</v>
      </c>
      <c r="I12" s="130">
        <v>137</v>
      </c>
      <c r="J12" s="65">
        <v>142</v>
      </c>
      <c r="K12" s="65">
        <v>98</v>
      </c>
      <c r="L12" s="65">
        <v>109</v>
      </c>
      <c r="M12" s="65">
        <v>83</v>
      </c>
      <c r="N12" s="131">
        <v>-26</v>
      </c>
      <c r="O12" s="132">
        <v>-0.23853211009174313</v>
      </c>
      <c r="P12" s="123"/>
      <c r="Q12" s="136"/>
    </row>
    <row r="13" spans="1:17" x14ac:dyDescent="0.25">
      <c r="A13" s="117" t="s">
        <v>245</v>
      </c>
      <c r="B13" s="130">
        <v>83</v>
      </c>
      <c r="C13" s="130">
        <v>94</v>
      </c>
      <c r="D13" s="130">
        <v>69</v>
      </c>
      <c r="E13" s="102">
        <v>55</v>
      </c>
      <c r="F13" s="130">
        <v>41</v>
      </c>
      <c r="G13" s="130">
        <v>59</v>
      </c>
      <c r="H13" s="65">
        <v>53</v>
      </c>
      <c r="I13" s="130">
        <v>57</v>
      </c>
      <c r="J13" s="65">
        <v>46</v>
      </c>
      <c r="K13" s="65">
        <v>24</v>
      </c>
      <c r="L13" s="65">
        <v>35</v>
      </c>
      <c r="M13" s="65">
        <v>7</v>
      </c>
      <c r="N13" s="131">
        <v>-28</v>
      </c>
      <c r="O13" s="132">
        <v>-0.8</v>
      </c>
      <c r="P13" s="123"/>
      <c r="Q13" s="136"/>
    </row>
    <row r="14" spans="1:17" x14ac:dyDescent="0.25">
      <c r="A14" s="117" t="s">
        <v>246</v>
      </c>
      <c r="B14" s="130">
        <v>65</v>
      </c>
      <c r="C14" s="130">
        <v>87</v>
      </c>
      <c r="D14" s="130">
        <v>44</v>
      </c>
      <c r="E14" s="102">
        <v>36</v>
      </c>
      <c r="F14" s="130">
        <v>21</v>
      </c>
      <c r="G14" s="130">
        <v>28</v>
      </c>
      <c r="H14" s="65">
        <v>24</v>
      </c>
      <c r="I14" s="130">
        <v>27</v>
      </c>
      <c r="J14" s="65">
        <v>10</v>
      </c>
      <c r="K14" s="65">
        <v>6</v>
      </c>
      <c r="L14" s="65">
        <v>5</v>
      </c>
      <c r="M14" s="65">
        <v>7</v>
      </c>
      <c r="N14" s="131">
        <v>2</v>
      </c>
      <c r="O14" s="132" t="s">
        <v>143</v>
      </c>
      <c r="P14" s="123"/>
      <c r="Q14" s="136"/>
    </row>
    <row r="15" spans="1:17" x14ac:dyDescent="0.25">
      <c r="A15" s="117" t="s">
        <v>247</v>
      </c>
      <c r="B15" s="130">
        <v>10</v>
      </c>
      <c r="C15" s="130">
        <v>24</v>
      </c>
      <c r="D15" s="130">
        <v>16</v>
      </c>
      <c r="E15" s="102">
        <v>8</v>
      </c>
      <c r="F15" s="130">
        <v>5</v>
      </c>
      <c r="G15" s="130">
        <v>11</v>
      </c>
      <c r="H15" s="65">
        <v>5</v>
      </c>
      <c r="I15" s="130">
        <v>2</v>
      </c>
      <c r="J15" s="65">
        <v>3</v>
      </c>
      <c r="K15" s="65">
        <v>0</v>
      </c>
      <c r="L15" s="65">
        <v>0</v>
      </c>
      <c r="M15" s="65">
        <v>1</v>
      </c>
      <c r="N15" s="131">
        <v>1</v>
      </c>
      <c r="O15" s="132" t="s">
        <v>143</v>
      </c>
      <c r="P15" s="123"/>
      <c r="Q15" s="136"/>
    </row>
    <row r="16" spans="1:17" x14ac:dyDescent="0.25">
      <c r="A16" s="117" t="s">
        <v>248</v>
      </c>
      <c r="B16" s="130">
        <v>2</v>
      </c>
      <c r="C16" s="130">
        <v>7</v>
      </c>
      <c r="D16" s="130">
        <v>8</v>
      </c>
      <c r="E16" s="102">
        <v>5</v>
      </c>
      <c r="F16" s="130">
        <v>1</v>
      </c>
      <c r="G16" s="130">
        <v>2</v>
      </c>
      <c r="H16" s="195">
        <v>0</v>
      </c>
      <c r="I16" s="196">
        <v>1</v>
      </c>
      <c r="J16" s="65">
        <v>1</v>
      </c>
      <c r="K16" s="195">
        <v>0</v>
      </c>
      <c r="L16" s="65">
        <v>0</v>
      </c>
      <c r="M16" s="65">
        <v>0</v>
      </c>
      <c r="N16" s="197">
        <v>0</v>
      </c>
      <c r="O16" s="134" t="s">
        <v>143</v>
      </c>
      <c r="P16" s="123"/>
      <c r="Q16" s="136"/>
    </row>
    <row r="17" spans="1:17" ht="15.6" x14ac:dyDescent="0.3">
      <c r="A17" s="198" t="s">
        <v>259</v>
      </c>
      <c r="B17" s="199">
        <v>25959</v>
      </c>
      <c r="C17" s="199">
        <v>27181</v>
      </c>
      <c r="D17" s="199">
        <v>28575</v>
      </c>
      <c r="E17" s="199">
        <v>30030</v>
      </c>
      <c r="F17" s="199">
        <v>29674</v>
      </c>
      <c r="G17" s="199">
        <v>33226</v>
      </c>
      <c r="H17" s="199">
        <v>28677</v>
      </c>
      <c r="I17" s="200">
        <v>28255</v>
      </c>
      <c r="J17" s="199">
        <v>25499</v>
      </c>
      <c r="K17" s="199">
        <v>24544</v>
      </c>
      <c r="L17" s="199">
        <v>24601</v>
      </c>
      <c r="M17" s="199">
        <v>18040</v>
      </c>
      <c r="N17" s="201">
        <v>-6561</v>
      </c>
      <c r="O17" s="202">
        <v>-0.26669647575301819</v>
      </c>
      <c r="P17" s="123"/>
      <c r="Q17" s="136"/>
    </row>
    <row r="18" spans="1:17" ht="15.6" x14ac:dyDescent="0.25">
      <c r="A18" s="154" t="s">
        <v>96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131"/>
      <c r="O18" s="132"/>
    </row>
    <row r="19" spans="1:17" x14ac:dyDescent="0.25">
      <c r="A19" s="16" t="s">
        <v>260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7" ht="15.6" x14ac:dyDescent="0.25">
      <c r="A20" s="11" t="s">
        <v>118</v>
      </c>
      <c r="B20" s="12"/>
      <c r="C20" s="12"/>
      <c r="D20" s="12"/>
      <c r="E20" s="12"/>
      <c r="F20" s="12"/>
      <c r="G20" s="11"/>
      <c r="H20" s="11"/>
      <c r="I20" s="11"/>
      <c r="J20" s="11"/>
      <c r="K20" s="11"/>
      <c r="L20" s="11"/>
      <c r="M20" s="11"/>
      <c r="N20" s="11"/>
      <c r="O20" s="11"/>
    </row>
    <row r="21" spans="1:17" s="32" customFormat="1" ht="15" customHeight="1" x14ac:dyDescent="0.25">
      <c r="A21" s="11" t="s">
        <v>269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7" s="32" customFormat="1" ht="15" customHeight="1" x14ac:dyDescent="0.25">
      <c r="A22" s="11" t="s">
        <v>270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7" s="32" customFormat="1" ht="15" customHeight="1" x14ac:dyDescent="0.25">
      <c r="A23" s="11" t="s">
        <v>177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7" s="32" customFormat="1" ht="15" customHeight="1" x14ac:dyDescent="0.25">
      <c r="A24" s="11" t="s">
        <v>271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7" x14ac:dyDescent="0.25">
      <c r="A26" s="16" t="s">
        <v>133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hyperlinks>
    <hyperlink ref="A19" r:id="rId1"/>
    <hyperlink ref="A26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/>
  </sheetViews>
  <sheetFormatPr defaultRowHeight="15" customHeight="1" x14ac:dyDescent="0.3"/>
  <cols>
    <col min="1" max="1" width="38.33203125" style="11" customWidth="1"/>
    <col min="2" max="13" width="8.5546875" style="11" customWidth="1"/>
    <col min="14" max="14" width="11.109375" style="11" customWidth="1"/>
    <col min="15" max="15" width="11.5546875" style="11" customWidth="1"/>
    <col min="16" max="16" width="8.88671875" style="11" customWidth="1"/>
    <col min="17" max="16384" width="8.88671875" style="11"/>
  </cols>
  <sheetData>
    <row r="1" spans="1:19" ht="17.399999999999999" customHeight="1" x14ac:dyDescent="0.3">
      <c r="A1" s="12" t="s">
        <v>272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9" s="32" customFormat="1" ht="63.75" customHeight="1" x14ac:dyDescent="0.3">
      <c r="A2" s="156" t="s">
        <v>253</v>
      </c>
      <c r="B2" s="92">
        <v>2010</v>
      </c>
      <c r="C2" s="92">
        <v>2011</v>
      </c>
      <c r="D2" s="92">
        <v>2012</v>
      </c>
      <c r="E2" s="92">
        <v>2013</v>
      </c>
      <c r="F2" s="92">
        <v>2014</v>
      </c>
      <c r="G2" s="92">
        <v>2015</v>
      </c>
      <c r="H2" s="92">
        <v>2016</v>
      </c>
      <c r="I2" s="92">
        <v>2017</v>
      </c>
      <c r="J2" s="92">
        <v>2018</v>
      </c>
      <c r="K2" s="92">
        <v>2019</v>
      </c>
      <c r="L2" s="157" t="s">
        <v>209</v>
      </c>
      <c r="M2" s="157" t="s">
        <v>210</v>
      </c>
      <c r="N2" s="158" t="s">
        <v>138</v>
      </c>
      <c r="O2" s="158" t="s">
        <v>139</v>
      </c>
    </row>
    <row r="3" spans="1:19" ht="15" customHeight="1" x14ac:dyDescent="0.3">
      <c r="A3" s="96" t="s">
        <v>140</v>
      </c>
      <c r="B3" s="203">
        <v>19708</v>
      </c>
      <c r="C3" s="203">
        <v>20918</v>
      </c>
      <c r="D3" s="203">
        <v>24114</v>
      </c>
      <c r="E3" s="203">
        <v>27986</v>
      </c>
      <c r="F3" s="203">
        <v>27711</v>
      </c>
      <c r="G3" s="203">
        <v>31237</v>
      </c>
      <c r="H3" s="203">
        <v>26853</v>
      </c>
      <c r="I3" s="203">
        <v>26611</v>
      </c>
      <c r="J3" s="204">
        <v>23411</v>
      </c>
      <c r="K3" s="203">
        <v>22335</v>
      </c>
      <c r="L3" s="204">
        <v>22375</v>
      </c>
      <c r="M3" s="203">
        <v>16245</v>
      </c>
      <c r="N3" s="205">
        <v>-6130</v>
      </c>
      <c r="O3" s="206">
        <v>-0.2739664804469274</v>
      </c>
      <c r="P3" s="81"/>
      <c r="Q3" s="86"/>
      <c r="R3" s="86"/>
      <c r="S3" s="86"/>
    </row>
    <row r="4" spans="1:19" ht="15" customHeight="1" x14ac:dyDescent="0.3">
      <c r="A4" s="71" t="s">
        <v>141</v>
      </c>
      <c r="B4" s="207">
        <v>3025</v>
      </c>
      <c r="C4" s="207">
        <v>3353</v>
      </c>
      <c r="D4" s="208">
        <v>3849</v>
      </c>
      <c r="E4" s="208">
        <v>5236</v>
      </c>
      <c r="F4" s="208">
        <v>4574</v>
      </c>
      <c r="G4" s="208">
        <v>4709</v>
      </c>
      <c r="H4" s="208">
        <v>4000</v>
      </c>
      <c r="I4" s="208">
        <v>5385</v>
      </c>
      <c r="J4" s="208">
        <v>3869</v>
      </c>
      <c r="K4" s="208">
        <v>3516</v>
      </c>
      <c r="L4" s="208">
        <v>3519</v>
      </c>
      <c r="M4" s="208">
        <v>2220</v>
      </c>
      <c r="N4" s="205">
        <v>-1299</v>
      </c>
      <c r="O4" s="206">
        <v>-0.36913895993179879</v>
      </c>
      <c r="P4" s="81"/>
      <c r="Q4" s="86"/>
      <c r="R4" s="86"/>
      <c r="S4" s="86"/>
    </row>
    <row r="5" spans="1:19" ht="15" customHeight="1" x14ac:dyDescent="0.3">
      <c r="A5" s="71" t="s">
        <v>273</v>
      </c>
      <c r="B5" s="207">
        <v>1900</v>
      </c>
      <c r="C5" s="207">
        <v>2522</v>
      </c>
      <c r="D5" s="208">
        <v>1934</v>
      </c>
      <c r="E5" s="208">
        <v>1710</v>
      </c>
      <c r="F5" s="208">
        <v>1579</v>
      </c>
      <c r="G5" s="208">
        <v>2473</v>
      </c>
      <c r="H5" s="208">
        <v>2454</v>
      </c>
      <c r="I5" s="208">
        <v>2611</v>
      </c>
      <c r="J5" s="208">
        <v>2115</v>
      </c>
      <c r="K5" s="208" t="s">
        <v>143</v>
      </c>
      <c r="L5" s="208">
        <v>294</v>
      </c>
      <c r="M5" s="208" t="s">
        <v>143</v>
      </c>
      <c r="N5" s="208" t="s">
        <v>143</v>
      </c>
      <c r="O5" s="208" t="s">
        <v>143</v>
      </c>
      <c r="P5" s="81"/>
      <c r="Q5" s="86"/>
      <c r="R5" s="86"/>
      <c r="S5" s="86"/>
    </row>
    <row r="6" spans="1:19" ht="15" customHeight="1" x14ac:dyDescent="0.3">
      <c r="A6" s="71" t="s">
        <v>144</v>
      </c>
      <c r="B6" s="209">
        <v>524</v>
      </c>
      <c r="C6" s="209">
        <v>644</v>
      </c>
      <c r="D6" s="208">
        <v>2936</v>
      </c>
      <c r="E6" s="208">
        <v>5589</v>
      </c>
      <c r="F6" s="208">
        <v>4399</v>
      </c>
      <c r="G6" s="208">
        <v>4648</v>
      </c>
      <c r="H6" s="208">
        <v>4582</v>
      </c>
      <c r="I6" s="208">
        <v>3466</v>
      </c>
      <c r="J6" s="208">
        <v>3647</v>
      </c>
      <c r="K6" s="208">
        <v>3464</v>
      </c>
      <c r="L6" s="208">
        <v>3483</v>
      </c>
      <c r="M6" s="208">
        <v>2397</v>
      </c>
      <c r="N6" s="210">
        <v>-1086</v>
      </c>
      <c r="O6" s="211">
        <v>-0.31180017226528856</v>
      </c>
      <c r="P6" s="81"/>
      <c r="Q6" s="86"/>
      <c r="R6" s="86"/>
      <c r="S6" s="86"/>
    </row>
    <row r="7" spans="1:19" ht="15" customHeight="1" x14ac:dyDescent="0.3">
      <c r="A7" s="71" t="s">
        <v>274</v>
      </c>
      <c r="B7" s="207">
        <v>1294</v>
      </c>
      <c r="C7" s="207">
        <v>2054</v>
      </c>
      <c r="D7" s="208">
        <v>2424</v>
      </c>
      <c r="E7" s="208">
        <v>2376</v>
      </c>
      <c r="F7" s="208">
        <v>2872</v>
      </c>
      <c r="G7" s="208">
        <v>2377</v>
      </c>
      <c r="H7" s="208" t="s">
        <v>143</v>
      </c>
      <c r="I7" s="208" t="s">
        <v>143</v>
      </c>
      <c r="J7" s="208" t="s">
        <v>143</v>
      </c>
      <c r="K7" s="208" t="s">
        <v>143</v>
      </c>
      <c r="L7" s="208" t="s">
        <v>143</v>
      </c>
      <c r="M7" s="208" t="s">
        <v>143</v>
      </c>
      <c r="N7" s="208" t="s">
        <v>143</v>
      </c>
      <c r="O7" s="208" t="s">
        <v>143</v>
      </c>
      <c r="P7" s="81"/>
      <c r="Q7" s="86"/>
      <c r="R7" s="86"/>
      <c r="S7" s="86"/>
    </row>
    <row r="8" spans="1:19" ht="15" customHeight="1" x14ac:dyDescent="0.3">
      <c r="A8" s="71" t="s">
        <v>146</v>
      </c>
      <c r="B8" s="207">
        <v>636</v>
      </c>
      <c r="C8" s="207">
        <v>850</v>
      </c>
      <c r="D8" s="208">
        <v>886</v>
      </c>
      <c r="E8" s="208">
        <v>1062</v>
      </c>
      <c r="F8" s="208">
        <v>1059</v>
      </c>
      <c r="G8" s="208">
        <v>1396</v>
      </c>
      <c r="H8" s="208">
        <v>1204</v>
      </c>
      <c r="I8" s="208">
        <v>1362</v>
      </c>
      <c r="J8" s="208">
        <v>995</v>
      </c>
      <c r="K8" s="208">
        <v>703</v>
      </c>
      <c r="L8" s="208">
        <v>745</v>
      </c>
      <c r="M8" s="208">
        <v>407</v>
      </c>
      <c r="N8" s="210">
        <v>-338</v>
      </c>
      <c r="O8" s="211">
        <v>-0.45369127516778524</v>
      </c>
      <c r="P8" s="81"/>
      <c r="Q8" s="86"/>
      <c r="R8" s="86"/>
      <c r="S8" s="86"/>
    </row>
    <row r="9" spans="1:19" ht="15" customHeight="1" x14ac:dyDescent="0.3">
      <c r="A9" s="71" t="s">
        <v>147</v>
      </c>
      <c r="B9" s="207">
        <v>2610</v>
      </c>
      <c r="C9" s="207">
        <v>4639</v>
      </c>
      <c r="D9" s="208">
        <v>4520</v>
      </c>
      <c r="E9" s="208">
        <v>4196</v>
      </c>
      <c r="F9" s="208">
        <v>4199</v>
      </c>
      <c r="G9" s="208">
        <v>4560</v>
      </c>
      <c r="H9" s="208">
        <v>4790</v>
      </c>
      <c r="I9" s="208">
        <v>3820</v>
      </c>
      <c r="J9" s="208">
        <v>4683</v>
      </c>
      <c r="K9" s="208">
        <v>6259</v>
      </c>
      <c r="L9" s="208">
        <v>6112</v>
      </c>
      <c r="M9" s="208">
        <v>3504</v>
      </c>
      <c r="N9" s="210">
        <v>-2608</v>
      </c>
      <c r="O9" s="211">
        <v>-0.42670157068062825</v>
      </c>
      <c r="P9" s="81"/>
      <c r="Q9" s="86"/>
      <c r="R9" s="86"/>
      <c r="S9" s="86"/>
    </row>
    <row r="10" spans="1:19" ht="15" customHeight="1" x14ac:dyDescent="0.3">
      <c r="A10" s="71" t="s">
        <v>275</v>
      </c>
      <c r="B10" s="207">
        <v>424</v>
      </c>
      <c r="C10" s="207">
        <v>742</v>
      </c>
      <c r="D10" s="208">
        <v>747</v>
      </c>
      <c r="E10" s="208">
        <v>828</v>
      </c>
      <c r="F10" s="208">
        <v>981</v>
      </c>
      <c r="G10" s="208">
        <v>312</v>
      </c>
      <c r="H10" s="208" t="s">
        <v>143</v>
      </c>
      <c r="I10" s="208" t="s">
        <v>143</v>
      </c>
      <c r="J10" s="208" t="s">
        <v>143</v>
      </c>
      <c r="K10" s="208" t="s">
        <v>143</v>
      </c>
      <c r="L10" s="208" t="s">
        <v>143</v>
      </c>
      <c r="M10" s="208" t="s">
        <v>143</v>
      </c>
      <c r="N10" s="208" t="s">
        <v>143</v>
      </c>
      <c r="O10" s="208" t="s">
        <v>143</v>
      </c>
      <c r="P10" s="81"/>
      <c r="Q10" s="86"/>
      <c r="R10" s="86"/>
      <c r="S10" s="86"/>
    </row>
    <row r="11" spans="1:19" ht="15" customHeight="1" x14ac:dyDescent="0.3">
      <c r="A11" s="71" t="s">
        <v>276</v>
      </c>
      <c r="B11" s="207">
        <v>296</v>
      </c>
      <c r="C11" s="207">
        <v>287</v>
      </c>
      <c r="D11" s="208" t="s">
        <v>143</v>
      </c>
      <c r="E11" s="208" t="s">
        <v>143</v>
      </c>
      <c r="F11" s="208" t="s">
        <v>143</v>
      </c>
      <c r="G11" s="208" t="s">
        <v>143</v>
      </c>
      <c r="H11" s="208" t="s">
        <v>143</v>
      </c>
      <c r="I11" s="208" t="s">
        <v>143</v>
      </c>
      <c r="J11" s="208" t="s">
        <v>143</v>
      </c>
      <c r="K11" s="208" t="s">
        <v>143</v>
      </c>
      <c r="L11" s="208" t="s">
        <v>143</v>
      </c>
      <c r="M11" s="208" t="s">
        <v>143</v>
      </c>
      <c r="N11" s="208" t="s">
        <v>143</v>
      </c>
      <c r="O11" s="208" t="s">
        <v>143</v>
      </c>
      <c r="P11" s="81"/>
      <c r="Q11" s="86"/>
      <c r="R11" s="86"/>
      <c r="S11" s="86"/>
    </row>
    <row r="12" spans="1:19" ht="15" customHeight="1" x14ac:dyDescent="0.3">
      <c r="A12" s="71" t="s">
        <v>150</v>
      </c>
      <c r="B12" s="210" t="s">
        <v>143</v>
      </c>
      <c r="C12" s="207">
        <v>434</v>
      </c>
      <c r="D12" s="208">
        <v>1223</v>
      </c>
      <c r="E12" s="208">
        <v>1544</v>
      </c>
      <c r="F12" s="208">
        <v>1365</v>
      </c>
      <c r="G12" s="208">
        <v>1445</v>
      </c>
      <c r="H12" s="208">
        <v>1931</v>
      </c>
      <c r="I12" s="208">
        <v>2180</v>
      </c>
      <c r="J12" s="208">
        <v>2128</v>
      </c>
      <c r="K12" s="208">
        <v>2222</v>
      </c>
      <c r="L12" s="208">
        <v>2176</v>
      </c>
      <c r="M12" s="208">
        <v>1426</v>
      </c>
      <c r="N12" s="210">
        <v>-750</v>
      </c>
      <c r="O12" s="211">
        <v>-0.34466911764705882</v>
      </c>
      <c r="P12" s="81"/>
      <c r="Q12" s="86"/>
      <c r="R12" s="86"/>
      <c r="S12" s="86"/>
    </row>
    <row r="13" spans="1:19" ht="15" customHeight="1" x14ac:dyDescent="0.3">
      <c r="A13" s="71" t="s">
        <v>277</v>
      </c>
      <c r="B13" s="210">
        <v>2982</v>
      </c>
      <c r="C13" s="207" t="s">
        <v>143</v>
      </c>
      <c r="D13" s="208" t="s">
        <v>143</v>
      </c>
      <c r="E13" s="208" t="s">
        <v>143</v>
      </c>
      <c r="F13" s="208" t="s">
        <v>143</v>
      </c>
      <c r="G13" s="208" t="s">
        <v>143</v>
      </c>
      <c r="H13" s="208" t="s">
        <v>143</v>
      </c>
      <c r="I13" s="208" t="s">
        <v>143</v>
      </c>
      <c r="J13" s="208" t="s">
        <v>143</v>
      </c>
      <c r="K13" s="208" t="s">
        <v>143</v>
      </c>
      <c r="L13" s="208" t="s">
        <v>143</v>
      </c>
      <c r="M13" s="208" t="s">
        <v>143</v>
      </c>
      <c r="N13" s="208" t="s">
        <v>143</v>
      </c>
      <c r="O13" s="208" t="s">
        <v>143</v>
      </c>
      <c r="P13" s="81"/>
      <c r="Q13" s="86"/>
      <c r="R13" s="86"/>
      <c r="S13" s="86"/>
    </row>
    <row r="14" spans="1:19" ht="15" customHeight="1" x14ac:dyDescent="0.3">
      <c r="A14" s="71" t="s">
        <v>278</v>
      </c>
      <c r="B14" s="210" t="s">
        <v>143</v>
      </c>
      <c r="C14" s="210" t="s">
        <v>143</v>
      </c>
      <c r="D14" s="210" t="s">
        <v>143</v>
      </c>
      <c r="E14" s="210" t="s">
        <v>143</v>
      </c>
      <c r="F14" s="210">
        <v>193</v>
      </c>
      <c r="G14" s="208">
        <v>2152</v>
      </c>
      <c r="H14" s="208">
        <v>2222</v>
      </c>
      <c r="I14" s="208">
        <v>2066</v>
      </c>
      <c r="J14" s="208" t="s">
        <v>143</v>
      </c>
      <c r="K14" s="208" t="s">
        <v>143</v>
      </c>
      <c r="L14" s="208" t="s">
        <v>143</v>
      </c>
      <c r="M14" s="208" t="s">
        <v>143</v>
      </c>
      <c r="N14" s="208" t="s">
        <v>143</v>
      </c>
      <c r="O14" s="208" t="s">
        <v>143</v>
      </c>
      <c r="P14" s="81"/>
      <c r="Q14" s="86"/>
      <c r="R14" s="86"/>
      <c r="S14" s="86"/>
    </row>
    <row r="15" spans="1:19" ht="15" customHeight="1" x14ac:dyDescent="0.3">
      <c r="A15" s="71" t="s">
        <v>153</v>
      </c>
      <c r="B15" s="207">
        <v>2408</v>
      </c>
      <c r="C15" s="212">
        <v>1833</v>
      </c>
      <c r="D15" s="208">
        <v>1614</v>
      </c>
      <c r="E15" s="208">
        <v>1423</v>
      </c>
      <c r="F15" s="208">
        <v>1653</v>
      </c>
      <c r="G15" s="208">
        <v>1900</v>
      </c>
      <c r="H15" s="208">
        <v>1240</v>
      </c>
      <c r="I15" s="208">
        <v>992</v>
      </c>
      <c r="J15" s="208">
        <v>1420</v>
      </c>
      <c r="K15" s="208">
        <v>1548</v>
      </c>
      <c r="L15" s="208">
        <v>1458</v>
      </c>
      <c r="M15" s="208">
        <v>929</v>
      </c>
      <c r="N15" s="210">
        <v>-529</v>
      </c>
      <c r="O15" s="211">
        <v>-0.36282578875171467</v>
      </c>
      <c r="P15" s="81"/>
      <c r="Q15" s="86"/>
      <c r="R15" s="86"/>
      <c r="S15" s="86"/>
    </row>
    <row r="16" spans="1:19" ht="15" customHeight="1" x14ac:dyDescent="0.3">
      <c r="A16" s="104" t="s">
        <v>154</v>
      </c>
      <c r="B16" s="213">
        <v>3609</v>
      </c>
      <c r="C16" s="214">
        <v>3560</v>
      </c>
      <c r="D16" s="215">
        <v>3981</v>
      </c>
      <c r="E16" s="215">
        <v>4022</v>
      </c>
      <c r="F16" s="215">
        <v>4837</v>
      </c>
      <c r="G16" s="215">
        <v>5265</v>
      </c>
      <c r="H16" s="215">
        <v>4430</v>
      </c>
      <c r="I16" s="215">
        <v>4729</v>
      </c>
      <c r="J16" s="215">
        <v>4554</v>
      </c>
      <c r="K16" s="215">
        <v>4623</v>
      </c>
      <c r="L16" s="215">
        <v>4588</v>
      </c>
      <c r="M16" s="215">
        <v>5362</v>
      </c>
      <c r="N16" s="216">
        <v>774</v>
      </c>
      <c r="O16" s="217">
        <v>0.16870095902353968</v>
      </c>
      <c r="P16" s="81"/>
      <c r="Q16" s="86"/>
      <c r="R16" s="86"/>
      <c r="S16" s="86"/>
    </row>
    <row r="17" spans="1:19" ht="15" customHeight="1" x14ac:dyDescent="0.3">
      <c r="A17" s="96" t="s">
        <v>155</v>
      </c>
      <c r="B17" s="203">
        <v>6251</v>
      </c>
      <c r="C17" s="203">
        <v>6210</v>
      </c>
      <c r="D17" s="203">
        <v>4256</v>
      </c>
      <c r="E17" s="203">
        <v>1884</v>
      </c>
      <c r="F17" s="203">
        <v>1909</v>
      </c>
      <c r="G17" s="203">
        <v>1923</v>
      </c>
      <c r="H17" s="203">
        <v>1779</v>
      </c>
      <c r="I17" s="203">
        <v>1276</v>
      </c>
      <c r="J17" s="204">
        <v>1345</v>
      </c>
      <c r="K17" s="203">
        <v>1494</v>
      </c>
      <c r="L17" s="204">
        <v>1518</v>
      </c>
      <c r="M17" s="203">
        <v>904</v>
      </c>
      <c r="N17" s="205">
        <v>-614</v>
      </c>
      <c r="O17" s="206">
        <v>-0.40447957839262189</v>
      </c>
      <c r="P17" s="81"/>
      <c r="Q17" s="86"/>
      <c r="R17" s="86"/>
      <c r="S17" s="86"/>
    </row>
    <row r="18" spans="1:19" ht="15" customHeight="1" x14ac:dyDescent="0.3">
      <c r="A18" s="71" t="s">
        <v>144</v>
      </c>
      <c r="B18" s="207">
        <v>5499</v>
      </c>
      <c r="C18" s="212">
        <v>5586</v>
      </c>
      <c r="D18" s="208">
        <v>3475</v>
      </c>
      <c r="E18" s="208">
        <v>1038</v>
      </c>
      <c r="F18" s="208">
        <v>1038</v>
      </c>
      <c r="G18" s="208">
        <v>1011</v>
      </c>
      <c r="H18" s="208">
        <v>918</v>
      </c>
      <c r="I18" s="208">
        <v>901</v>
      </c>
      <c r="J18" s="208">
        <v>916</v>
      </c>
      <c r="K18" s="208">
        <v>860</v>
      </c>
      <c r="L18" s="208">
        <v>894</v>
      </c>
      <c r="M18" s="208">
        <v>515</v>
      </c>
      <c r="N18" s="210">
        <v>-379</v>
      </c>
      <c r="O18" s="211">
        <v>-0.42393736017897093</v>
      </c>
      <c r="P18" s="81"/>
      <c r="Q18" s="86"/>
      <c r="R18" s="86"/>
      <c r="S18" s="86"/>
    </row>
    <row r="19" spans="1:19" ht="15" customHeight="1" x14ac:dyDescent="0.3">
      <c r="A19" s="71" t="s">
        <v>279</v>
      </c>
      <c r="B19" s="207">
        <v>276</v>
      </c>
      <c r="C19" s="212" t="s">
        <v>143</v>
      </c>
      <c r="D19" s="208" t="s">
        <v>143</v>
      </c>
      <c r="E19" s="208" t="s">
        <v>143</v>
      </c>
      <c r="F19" s="208" t="s">
        <v>143</v>
      </c>
      <c r="G19" s="208" t="s">
        <v>143</v>
      </c>
      <c r="H19" s="208" t="s">
        <v>143</v>
      </c>
      <c r="I19" s="208" t="s">
        <v>143</v>
      </c>
      <c r="J19" s="208" t="s">
        <v>143</v>
      </c>
      <c r="K19" s="208" t="s">
        <v>143</v>
      </c>
      <c r="L19" s="208" t="s">
        <v>143</v>
      </c>
      <c r="M19" s="208" t="s">
        <v>143</v>
      </c>
      <c r="N19" s="208" t="s">
        <v>143</v>
      </c>
      <c r="O19" s="208" t="s">
        <v>143</v>
      </c>
      <c r="P19" s="81"/>
      <c r="Q19" s="86"/>
      <c r="R19" s="86"/>
      <c r="S19" s="86"/>
    </row>
    <row r="20" spans="1:19" ht="15" customHeight="1" x14ac:dyDescent="0.3">
      <c r="A20" s="71" t="s">
        <v>280</v>
      </c>
      <c r="B20" s="207">
        <v>25</v>
      </c>
      <c r="C20" s="212" t="s">
        <v>143</v>
      </c>
      <c r="D20" s="208" t="s">
        <v>143</v>
      </c>
      <c r="E20" s="208" t="s">
        <v>143</v>
      </c>
      <c r="F20" s="208" t="s">
        <v>143</v>
      </c>
      <c r="G20" s="208" t="s">
        <v>143</v>
      </c>
      <c r="H20" s="208" t="s">
        <v>143</v>
      </c>
      <c r="I20" s="208" t="s">
        <v>143</v>
      </c>
      <c r="J20" s="208" t="s">
        <v>143</v>
      </c>
      <c r="K20" s="208" t="s">
        <v>143</v>
      </c>
      <c r="L20" s="208" t="s">
        <v>143</v>
      </c>
      <c r="M20" s="208" t="s">
        <v>143</v>
      </c>
      <c r="N20" s="208" t="s">
        <v>143</v>
      </c>
      <c r="O20" s="208" t="s">
        <v>143</v>
      </c>
      <c r="P20" s="81"/>
      <c r="Q20" s="86"/>
      <c r="R20" s="86"/>
      <c r="S20" s="86"/>
    </row>
    <row r="21" spans="1:19" ht="15" customHeight="1" x14ac:dyDescent="0.3">
      <c r="A21" s="71" t="s">
        <v>158</v>
      </c>
      <c r="B21" s="212" t="s">
        <v>143</v>
      </c>
      <c r="C21" s="212">
        <v>157</v>
      </c>
      <c r="D21" s="208">
        <v>265</v>
      </c>
      <c r="E21" s="208">
        <v>266</v>
      </c>
      <c r="F21" s="208">
        <v>279</v>
      </c>
      <c r="G21" s="208">
        <v>314</v>
      </c>
      <c r="H21" s="208">
        <v>240</v>
      </c>
      <c r="I21" s="208">
        <v>224</v>
      </c>
      <c r="J21" s="208">
        <v>222</v>
      </c>
      <c r="K21" s="208">
        <v>221</v>
      </c>
      <c r="L21" s="208">
        <v>229</v>
      </c>
      <c r="M21" s="208">
        <v>70</v>
      </c>
      <c r="N21" s="210">
        <v>-159</v>
      </c>
      <c r="O21" s="211">
        <v>-0.69432314410480345</v>
      </c>
      <c r="P21" s="81"/>
      <c r="Q21" s="86"/>
      <c r="R21" s="86"/>
      <c r="S21" s="86"/>
    </row>
    <row r="22" spans="1:19" ht="15" customHeight="1" x14ac:dyDescent="0.3">
      <c r="A22" s="71" t="s">
        <v>159</v>
      </c>
      <c r="B22" s="212" t="s">
        <v>143</v>
      </c>
      <c r="C22" s="212" t="s">
        <v>143</v>
      </c>
      <c r="D22" s="212" t="s">
        <v>143</v>
      </c>
      <c r="E22" s="212" t="s">
        <v>143</v>
      </c>
      <c r="F22" s="212" t="s">
        <v>143</v>
      </c>
      <c r="G22" s="208" t="s">
        <v>143</v>
      </c>
      <c r="H22" s="208" t="s">
        <v>143</v>
      </c>
      <c r="I22" s="208" t="s">
        <v>143</v>
      </c>
      <c r="J22" s="208">
        <v>207</v>
      </c>
      <c r="K22" s="208">
        <v>413</v>
      </c>
      <c r="L22" s="208">
        <v>395</v>
      </c>
      <c r="M22" s="208">
        <v>319</v>
      </c>
      <c r="N22" s="210">
        <v>-76</v>
      </c>
      <c r="O22" s="211">
        <v>-0.19240506329113924</v>
      </c>
      <c r="P22" s="81"/>
      <c r="Q22" s="86"/>
      <c r="R22" s="86"/>
      <c r="S22" s="86"/>
    </row>
    <row r="23" spans="1:19" ht="15" customHeight="1" x14ac:dyDescent="0.3">
      <c r="A23" s="104" t="s">
        <v>281</v>
      </c>
      <c r="B23" s="207">
        <v>451</v>
      </c>
      <c r="C23" s="212">
        <v>467</v>
      </c>
      <c r="D23" s="208">
        <v>516</v>
      </c>
      <c r="E23" s="208">
        <v>580</v>
      </c>
      <c r="F23" s="208">
        <v>592</v>
      </c>
      <c r="G23" s="215">
        <v>598</v>
      </c>
      <c r="H23" s="215">
        <v>621</v>
      </c>
      <c r="I23" s="215">
        <v>151</v>
      </c>
      <c r="J23" s="208" t="s">
        <v>143</v>
      </c>
      <c r="K23" s="215" t="s">
        <v>143</v>
      </c>
      <c r="L23" s="208" t="s">
        <v>143</v>
      </c>
      <c r="M23" s="215" t="s">
        <v>143</v>
      </c>
      <c r="N23" s="215" t="s">
        <v>143</v>
      </c>
      <c r="O23" s="215" t="s">
        <v>143</v>
      </c>
      <c r="P23" s="81"/>
      <c r="Q23" s="86"/>
      <c r="R23" s="86"/>
      <c r="S23" s="86"/>
    </row>
    <row r="24" spans="1:19" ht="15" customHeight="1" x14ac:dyDescent="0.3">
      <c r="A24" s="110" t="s">
        <v>161</v>
      </c>
      <c r="B24" s="111" t="s">
        <v>143</v>
      </c>
      <c r="C24" s="111">
        <v>53</v>
      </c>
      <c r="D24" s="111">
        <v>205</v>
      </c>
      <c r="E24" s="111">
        <v>160</v>
      </c>
      <c r="F24" s="111">
        <v>54</v>
      </c>
      <c r="G24" s="111">
        <v>66</v>
      </c>
      <c r="H24" s="111">
        <v>45</v>
      </c>
      <c r="I24" s="98">
        <v>37</v>
      </c>
      <c r="J24" s="111">
        <v>62</v>
      </c>
      <c r="K24" s="98">
        <v>41</v>
      </c>
      <c r="L24" s="111">
        <v>45</v>
      </c>
      <c r="M24" s="98">
        <v>15</v>
      </c>
      <c r="N24" s="205">
        <v>-30</v>
      </c>
      <c r="O24" s="206">
        <v>-0.66666666666666663</v>
      </c>
      <c r="P24" s="81"/>
      <c r="Q24" s="86"/>
      <c r="R24" s="86"/>
      <c r="S24" s="86"/>
    </row>
    <row r="25" spans="1:19" ht="15" customHeight="1" x14ac:dyDescent="0.25">
      <c r="A25" s="71" t="s">
        <v>282</v>
      </c>
      <c r="B25" s="68" t="s">
        <v>143</v>
      </c>
      <c r="C25" s="68">
        <v>53</v>
      </c>
      <c r="D25" s="102">
        <v>205</v>
      </c>
      <c r="E25" s="102">
        <v>160</v>
      </c>
      <c r="F25" s="102">
        <v>54</v>
      </c>
      <c r="G25" s="102">
        <v>66</v>
      </c>
      <c r="H25" s="102">
        <v>45</v>
      </c>
      <c r="I25" s="102" t="s">
        <v>143</v>
      </c>
      <c r="J25" s="102" t="s">
        <v>143</v>
      </c>
      <c r="K25" s="102" t="s">
        <v>143</v>
      </c>
      <c r="L25" s="208" t="s">
        <v>143</v>
      </c>
      <c r="M25" s="208" t="s">
        <v>143</v>
      </c>
      <c r="N25" s="208" t="s">
        <v>143</v>
      </c>
      <c r="O25" s="208" t="s">
        <v>143</v>
      </c>
      <c r="P25" s="81"/>
      <c r="Q25" s="86"/>
      <c r="R25" s="86"/>
      <c r="S25" s="86"/>
    </row>
    <row r="26" spans="1:19" ht="15" customHeight="1" x14ac:dyDescent="0.25">
      <c r="A26" s="104" t="s">
        <v>163</v>
      </c>
      <c r="B26" s="108" t="s">
        <v>143</v>
      </c>
      <c r="C26" s="108" t="s">
        <v>143</v>
      </c>
      <c r="D26" s="108" t="s">
        <v>143</v>
      </c>
      <c r="E26" s="108" t="s">
        <v>143</v>
      </c>
      <c r="F26" s="109" t="s">
        <v>143</v>
      </c>
      <c r="G26" s="80" t="s">
        <v>143</v>
      </c>
      <c r="H26" s="108" t="s">
        <v>143</v>
      </c>
      <c r="I26" s="108">
        <v>37</v>
      </c>
      <c r="J26" s="108">
        <v>62</v>
      </c>
      <c r="K26" s="108">
        <v>41</v>
      </c>
      <c r="L26" s="108">
        <v>45</v>
      </c>
      <c r="M26" s="108">
        <v>15</v>
      </c>
      <c r="N26" s="216">
        <v>-30</v>
      </c>
      <c r="O26" s="217">
        <v>-0.66666666666666663</v>
      </c>
      <c r="P26" s="81"/>
      <c r="Q26" s="86"/>
      <c r="R26" s="86"/>
      <c r="S26" s="86"/>
    </row>
    <row r="27" spans="1:19" ht="15" customHeight="1" x14ac:dyDescent="0.3">
      <c r="A27" s="112" t="s">
        <v>283</v>
      </c>
      <c r="B27" s="113" t="s">
        <v>143</v>
      </c>
      <c r="C27" s="113" t="s">
        <v>143</v>
      </c>
      <c r="D27" s="113" t="s">
        <v>143</v>
      </c>
      <c r="E27" s="113" t="s">
        <v>143</v>
      </c>
      <c r="F27" s="113" t="s">
        <v>143</v>
      </c>
      <c r="G27" s="113" t="s">
        <v>143</v>
      </c>
      <c r="H27" s="113" t="s">
        <v>143</v>
      </c>
      <c r="I27" s="114">
        <v>331</v>
      </c>
      <c r="J27" s="113">
        <v>681</v>
      </c>
      <c r="K27" s="114">
        <v>674</v>
      </c>
      <c r="L27" s="113">
        <v>663</v>
      </c>
      <c r="M27" s="114">
        <v>876</v>
      </c>
      <c r="N27" s="218">
        <v>213</v>
      </c>
      <c r="O27" s="219">
        <v>0.32126696832579188</v>
      </c>
      <c r="P27" s="81"/>
      <c r="Q27" s="86"/>
      <c r="R27" s="86"/>
      <c r="S27" s="86"/>
    </row>
    <row r="28" spans="1:19" ht="15" customHeight="1" x14ac:dyDescent="0.3">
      <c r="A28" s="220" t="s">
        <v>259</v>
      </c>
      <c r="B28" s="113">
        <v>25959</v>
      </c>
      <c r="C28" s="113">
        <v>27181</v>
      </c>
      <c r="D28" s="113">
        <v>28575</v>
      </c>
      <c r="E28" s="113">
        <v>30030</v>
      </c>
      <c r="F28" s="113">
        <v>29674</v>
      </c>
      <c r="G28" s="113">
        <v>33226</v>
      </c>
      <c r="H28" s="113">
        <v>28677</v>
      </c>
      <c r="I28" s="114">
        <v>28255</v>
      </c>
      <c r="J28" s="113">
        <v>25499</v>
      </c>
      <c r="K28" s="114">
        <v>24544</v>
      </c>
      <c r="L28" s="113">
        <v>24601</v>
      </c>
      <c r="M28" s="114">
        <v>18040</v>
      </c>
      <c r="N28" s="218">
        <v>-6561</v>
      </c>
      <c r="O28" s="219">
        <v>-0.26669647575301819</v>
      </c>
      <c r="P28" s="81"/>
      <c r="Q28" s="86"/>
      <c r="R28" s="86"/>
      <c r="S28" s="86"/>
    </row>
    <row r="29" spans="1:19" ht="15" customHeight="1" x14ac:dyDescent="0.3">
      <c r="A29" s="154" t="s">
        <v>96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05"/>
      <c r="O29" s="206"/>
      <c r="Q29" s="86"/>
      <c r="R29" s="86"/>
    </row>
    <row r="30" spans="1:19" ht="15" customHeight="1" x14ac:dyDescent="0.25">
      <c r="A30" s="221" t="s">
        <v>187</v>
      </c>
      <c r="Q30" s="86"/>
    </row>
    <row r="31" spans="1:19" ht="15" customHeight="1" x14ac:dyDescent="0.3">
      <c r="A31" s="11" t="s">
        <v>118</v>
      </c>
      <c r="B31" s="12"/>
      <c r="C31" s="12"/>
      <c r="D31" s="12"/>
      <c r="E31" s="12"/>
      <c r="F31" s="12"/>
      <c r="Q31" s="86"/>
    </row>
    <row r="32" spans="1:19" ht="15" customHeight="1" x14ac:dyDescent="0.3">
      <c r="A32" s="33" t="s">
        <v>284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Q32" s="86"/>
    </row>
    <row r="33" spans="1:17" ht="15" customHeight="1" x14ac:dyDescent="0.3">
      <c r="A33" s="33" t="s">
        <v>285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Q33" s="86"/>
    </row>
    <row r="34" spans="1:17" ht="15" customHeight="1" x14ac:dyDescent="0.3">
      <c r="A34" s="33" t="s">
        <v>286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Q34" s="86"/>
    </row>
    <row r="35" spans="1:17" ht="15" customHeight="1" x14ac:dyDescent="0.3">
      <c r="A35" s="11" t="s">
        <v>287</v>
      </c>
      <c r="Q35" s="86"/>
    </row>
    <row r="36" spans="1:17" ht="15" customHeight="1" x14ac:dyDescent="0.3">
      <c r="A36" s="89" t="s">
        <v>288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Q36" s="86"/>
    </row>
    <row r="37" spans="1:17" ht="15" customHeight="1" x14ac:dyDescent="0.3">
      <c r="A37" s="89" t="s">
        <v>176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Q37" s="86"/>
    </row>
    <row r="38" spans="1:17" ht="15" customHeight="1" x14ac:dyDescent="0.3">
      <c r="A38" s="89" t="s">
        <v>289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Q38" s="86"/>
    </row>
    <row r="39" spans="1:17" ht="15" customHeight="1" x14ac:dyDescent="0.3">
      <c r="A39" s="89" t="s">
        <v>271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Q39" s="86"/>
    </row>
    <row r="41" spans="1:17" ht="15" customHeight="1" x14ac:dyDescent="0.3">
      <c r="A41" s="16" t="s">
        <v>133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</sheetData>
  <hyperlinks>
    <hyperlink ref="A41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5" customHeight="1" x14ac:dyDescent="0.3"/>
  <cols>
    <col min="1" max="1" width="33.44140625" style="11" customWidth="1"/>
    <col min="2" max="3" width="19.6640625" style="11" customWidth="1"/>
    <col min="4" max="4" width="12.33203125" style="11" customWidth="1"/>
    <col min="5" max="5" width="8.88671875" style="11" customWidth="1"/>
    <col min="6" max="16384" width="8.88671875" style="11"/>
  </cols>
  <sheetData>
    <row r="1" spans="1:4" ht="17.399999999999999" customHeight="1" x14ac:dyDescent="0.3">
      <c r="A1" s="12" t="s">
        <v>42</v>
      </c>
      <c r="B1" s="12"/>
    </row>
    <row r="2" spans="1:4" ht="85.5" customHeight="1" x14ac:dyDescent="0.3">
      <c r="A2" s="92" t="s">
        <v>290</v>
      </c>
      <c r="B2" s="158" t="s">
        <v>291</v>
      </c>
      <c r="C2" s="158" t="s">
        <v>292</v>
      </c>
      <c r="D2" s="158" t="s">
        <v>293</v>
      </c>
    </row>
    <row r="3" spans="1:4" ht="15" customHeight="1" x14ac:dyDescent="0.25">
      <c r="A3" s="13">
        <v>2017</v>
      </c>
      <c r="B3" s="67">
        <v>7</v>
      </c>
      <c r="C3" s="32">
        <v>4</v>
      </c>
      <c r="D3" s="32">
        <v>3</v>
      </c>
    </row>
    <row r="4" spans="1:4" ht="15" customHeight="1" x14ac:dyDescent="0.25">
      <c r="A4" s="13">
        <v>2018</v>
      </c>
      <c r="B4" s="67">
        <v>1</v>
      </c>
      <c r="C4" s="32">
        <v>1</v>
      </c>
      <c r="D4" s="32">
        <v>0</v>
      </c>
    </row>
    <row r="5" spans="1:4" ht="15" customHeight="1" x14ac:dyDescent="0.3">
      <c r="A5" s="222">
        <v>2019</v>
      </c>
      <c r="B5" s="223">
        <v>1</v>
      </c>
      <c r="C5" s="26">
        <v>1</v>
      </c>
      <c r="D5" s="26">
        <v>2</v>
      </c>
    </row>
    <row r="6" spans="1:4" ht="15" customHeight="1" x14ac:dyDescent="0.25">
      <c r="A6" s="154" t="s">
        <v>96</v>
      </c>
      <c r="B6" s="154"/>
    </row>
    <row r="7" spans="1:4" ht="15" customHeight="1" x14ac:dyDescent="0.3">
      <c r="A7" s="11" t="s">
        <v>187</v>
      </c>
    </row>
    <row r="8" spans="1:4" ht="15" customHeight="1" x14ac:dyDescent="0.3">
      <c r="A8" s="11" t="s">
        <v>118</v>
      </c>
    </row>
    <row r="9" spans="1:4" ht="15" customHeight="1" x14ac:dyDescent="0.3">
      <c r="A9" s="33" t="s">
        <v>294</v>
      </c>
    </row>
    <row r="10" spans="1:4" ht="15" customHeight="1" x14ac:dyDescent="0.3">
      <c r="A10" s="33" t="s">
        <v>295</v>
      </c>
    </row>
    <row r="11" spans="1:4" ht="15" customHeight="1" x14ac:dyDescent="0.3">
      <c r="A11" s="33" t="s">
        <v>296</v>
      </c>
    </row>
    <row r="12" spans="1:4" ht="15" customHeight="1" x14ac:dyDescent="0.3">
      <c r="A12" s="33" t="s">
        <v>297</v>
      </c>
    </row>
    <row r="13" spans="1:4" ht="15" customHeight="1" x14ac:dyDescent="0.3">
      <c r="A13" s="16" t="s">
        <v>298</v>
      </c>
    </row>
    <row r="14" spans="1:4" ht="15" customHeight="1" x14ac:dyDescent="0.3">
      <c r="A14" s="33" t="s">
        <v>299</v>
      </c>
    </row>
    <row r="15" spans="1:4" ht="15" customHeight="1" x14ac:dyDescent="0.3">
      <c r="A15" s="33" t="s">
        <v>300</v>
      </c>
    </row>
    <row r="16" spans="1:4" ht="15" customHeight="1" x14ac:dyDescent="0.3">
      <c r="A16" s="33" t="s">
        <v>301</v>
      </c>
    </row>
    <row r="17" spans="1:15" ht="15" customHeight="1" x14ac:dyDescent="0.3">
      <c r="A17" s="11" t="s">
        <v>302</v>
      </c>
    </row>
    <row r="18" spans="1:15" ht="15" customHeight="1" x14ac:dyDescent="0.3">
      <c r="A18" s="11" t="s">
        <v>303</v>
      </c>
    </row>
    <row r="19" spans="1:15" ht="15" customHeight="1" x14ac:dyDescent="0.3">
      <c r="A19" s="224"/>
    </row>
    <row r="20" spans="1:15" ht="15" customHeight="1" x14ac:dyDescent="0.3">
      <c r="A20" s="16" t="s">
        <v>133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2" spans="1:15" ht="15" customHeight="1" x14ac:dyDescent="0.3">
      <c r="A22" s="12"/>
      <c r="B22" s="12"/>
      <c r="C22" s="13"/>
      <c r="D22" s="13"/>
    </row>
    <row r="23" spans="1:15" ht="15" customHeight="1" x14ac:dyDescent="0.25">
      <c r="A23" s="193"/>
      <c r="B23" s="193"/>
      <c r="C23" s="32"/>
      <c r="D23" s="32"/>
    </row>
    <row r="24" spans="1:15" ht="15" customHeight="1" x14ac:dyDescent="0.25">
      <c r="A24" s="193"/>
      <c r="B24" s="193"/>
      <c r="C24" s="32"/>
      <c r="D24" s="32"/>
    </row>
    <row r="25" spans="1:15" ht="15" customHeight="1" x14ac:dyDescent="0.3">
      <c r="A25" s="193"/>
      <c r="B25" s="193"/>
    </row>
  </sheetData>
  <hyperlinks>
    <hyperlink ref="A13" r:id="rId1"/>
    <hyperlink ref="A20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ColWidth="8.44140625" defaultRowHeight="15" x14ac:dyDescent="0.25"/>
  <cols>
    <col min="1" max="1" width="6.5546875" style="117" customWidth="1"/>
    <col min="2" max="2" width="8.5546875" style="117" customWidth="1"/>
    <col min="3" max="3" width="10.5546875" style="117" customWidth="1"/>
    <col min="4" max="4" width="7.77734375" style="117" customWidth="1"/>
    <col min="5" max="5" width="11.6640625" style="117" customWidth="1"/>
    <col min="6" max="6" width="19" style="117" customWidth="1"/>
    <col min="7" max="7" width="19.6640625" style="117" customWidth="1"/>
    <col min="8" max="8" width="17.88671875" style="117" customWidth="1"/>
    <col min="9" max="9" width="11.33203125" style="117" bestFit="1" customWidth="1"/>
    <col min="10" max="10" width="8.44140625" style="117" customWidth="1"/>
    <col min="11" max="16384" width="8.44140625" style="117"/>
  </cols>
  <sheetData>
    <row r="1" spans="1:8" ht="18" x14ac:dyDescent="0.25">
      <c r="A1" s="96" t="s">
        <v>304</v>
      </c>
    </row>
    <row r="2" spans="1:8" ht="16.95" customHeight="1" x14ac:dyDescent="0.3">
      <c r="A2" s="118" t="s">
        <v>290</v>
      </c>
      <c r="B2" s="118" t="s">
        <v>305</v>
      </c>
      <c r="C2" s="118" t="s">
        <v>306</v>
      </c>
      <c r="D2" s="118" t="s">
        <v>307</v>
      </c>
      <c r="E2" s="118" t="s">
        <v>308</v>
      </c>
      <c r="F2" s="118" t="s">
        <v>309</v>
      </c>
      <c r="G2" s="118" t="s">
        <v>310</v>
      </c>
      <c r="H2" s="118" t="s">
        <v>311</v>
      </c>
    </row>
    <row r="3" spans="1:8" ht="15" customHeight="1" x14ac:dyDescent="0.3">
      <c r="A3" s="41">
        <v>2017</v>
      </c>
      <c r="B3" s="42">
        <v>1</v>
      </c>
      <c r="C3" s="42" t="s">
        <v>312</v>
      </c>
      <c r="D3" s="42" t="s">
        <v>313</v>
      </c>
      <c r="E3" s="42" t="s">
        <v>314</v>
      </c>
      <c r="F3" s="42" t="s">
        <v>315</v>
      </c>
      <c r="G3" s="42" t="s">
        <v>316</v>
      </c>
      <c r="H3" s="42" t="s">
        <v>317</v>
      </c>
    </row>
    <row r="4" spans="1:8" ht="15" customHeight="1" x14ac:dyDescent="0.3">
      <c r="A4" s="225">
        <v>2017</v>
      </c>
      <c r="B4" s="42">
        <v>2</v>
      </c>
      <c r="C4" s="42" t="s">
        <v>312</v>
      </c>
      <c r="D4" s="42" t="s">
        <v>318</v>
      </c>
      <c r="E4" s="42" t="s">
        <v>314</v>
      </c>
      <c r="F4" s="42" t="s">
        <v>319</v>
      </c>
      <c r="G4" s="42" t="s">
        <v>320</v>
      </c>
      <c r="H4" s="42" t="s">
        <v>321</v>
      </c>
    </row>
    <row r="5" spans="1:8" ht="15" customHeight="1" x14ac:dyDescent="0.3">
      <c r="A5" s="225">
        <v>2017</v>
      </c>
      <c r="B5" s="42">
        <v>3</v>
      </c>
      <c r="C5" s="42" t="s">
        <v>312</v>
      </c>
      <c r="D5" s="42" t="s">
        <v>318</v>
      </c>
      <c r="E5" s="42" t="s">
        <v>322</v>
      </c>
      <c r="F5" s="42" t="s">
        <v>315</v>
      </c>
      <c r="G5" s="42" t="s">
        <v>320</v>
      </c>
      <c r="H5" s="42" t="s">
        <v>317</v>
      </c>
    </row>
    <row r="6" spans="1:8" ht="15" customHeight="1" x14ac:dyDescent="0.3">
      <c r="A6" s="225">
        <v>2017</v>
      </c>
      <c r="B6" s="42">
        <v>4</v>
      </c>
      <c r="C6" s="42" t="s">
        <v>312</v>
      </c>
      <c r="D6" s="42" t="s">
        <v>313</v>
      </c>
      <c r="E6" s="42" t="s">
        <v>314</v>
      </c>
      <c r="F6" s="42" t="s">
        <v>315</v>
      </c>
      <c r="G6" s="42" t="s">
        <v>323</v>
      </c>
      <c r="H6" s="42" t="s">
        <v>321</v>
      </c>
    </row>
    <row r="7" spans="1:8" ht="15" customHeight="1" x14ac:dyDescent="0.3">
      <c r="A7" s="225">
        <v>2017</v>
      </c>
      <c r="B7" s="42">
        <v>5</v>
      </c>
      <c r="C7" s="42" t="s">
        <v>312</v>
      </c>
      <c r="D7" s="42" t="s">
        <v>324</v>
      </c>
      <c r="E7" s="42" t="s">
        <v>325</v>
      </c>
      <c r="F7" s="42" t="s">
        <v>326</v>
      </c>
      <c r="G7" s="42" t="s">
        <v>146</v>
      </c>
      <c r="H7" s="42" t="s">
        <v>317</v>
      </c>
    </row>
    <row r="8" spans="1:8" ht="15" customHeight="1" x14ac:dyDescent="0.3">
      <c r="A8" s="225">
        <v>2017</v>
      </c>
      <c r="B8" s="42">
        <v>6</v>
      </c>
      <c r="C8" s="42" t="s">
        <v>312</v>
      </c>
      <c r="D8" s="42" t="s">
        <v>318</v>
      </c>
      <c r="E8" s="42" t="s">
        <v>327</v>
      </c>
      <c r="F8" s="42" t="s">
        <v>326</v>
      </c>
      <c r="G8" s="42" t="s">
        <v>316</v>
      </c>
      <c r="H8" s="42" t="s">
        <v>321</v>
      </c>
    </row>
    <row r="9" spans="1:8" ht="15" customHeight="1" x14ac:dyDescent="0.3">
      <c r="A9" s="226">
        <v>2017</v>
      </c>
      <c r="B9" s="227">
        <v>7</v>
      </c>
      <c r="C9" s="227" t="s">
        <v>312</v>
      </c>
      <c r="D9" s="227" t="s">
        <v>313</v>
      </c>
      <c r="E9" s="227" t="s">
        <v>328</v>
      </c>
      <c r="F9" s="227" t="s">
        <v>315</v>
      </c>
      <c r="G9" s="227" t="s">
        <v>316</v>
      </c>
      <c r="H9" s="227" t="s">
        <v>317</v>
      </c>
    </row>
    <row r="10" spans="1:8" ht="15" customHeight="1" x14ac:dyDescent="0.3">
      <c r="A10" s="228">
        <v>2018</v>
      </c>
      <c r="B10" s="42">
        <v>1</v>
      </c>
      <c r="C10" s="42" t="s">
        <v>312</v>
      </c>
      <c r="D10" s="42" t="s">
        <v>324</v>
      </c>
      <c r="E10" s="42" t="s">
        <v>329</v>
      </c>
      <c r="F10" s="42" t="s">
        <v>326</v>
      </c>
      <c r="G10" s="42" t="s">
        <v>323</v>
      </c>
      <c r="H10" s="42" t="s">
        <v>317</v>
      </c>
    </row>
    <row r="11" spans="1:8" ht="15" customHeight="1" x14ac:dyDescent="0.3">
      <c r="A11" s="229">
        <v>2019</v>
      </c>
      <c r="B11" s="230">
        <v>1</v>
      </c>
      <c r="C11" s="230" t="s">
        <v>312</v>
      </c>
      <c r="D11" s="230" t="s">
        <v>318</v>
      </c>
      <c r="E11" s="230" t="s">
        <v>330</v>
      </c>
      <c r="F11" s="230" t="s">
        <v>326</v>
      </c>
      <c r="G11" s="230" t="s">
        <v>323</v>
      </c>
      <c r="H11" s="230" t="s">
        <v>317</v>
      </c>
    </row>
    <row r="12" spans="1:8" x14ac:dyDescent="0.25">
      <c r="A12" s="154" t="s">
        <v>116</v>
      </c>
    </row>
    <row r="13" spans="1:8" x14ac:dyDescent="0.25">
      <c r="A13" s="117" t="s">
        <v>187</v>
      </c>
    </row>
    <row r="14" spans="1:8" ht="15.6" x14ac:dyDescent="0.25">
      <c r="A14" s="12" t="s">
        <v>58</v>
      </c>
      <c r="B14" s="12"/>
      <c r="C14" s="12"/>
      <c r="D14" s="12"/>
    </row>
    <row r="15" spans="1:8" s="11" customFormat="1" ht="15" customHeight="1" x14ac:dyDescent="0.3">
      <c r="A15" s="33" t="s">
        <v>294</v>
      </c>
    </row>
    <row r="16" spans="1:8" s="11" customFormat="1" ht="15" customHeight="1" x14ac:dyDescent="0.3">
      <c r="A16" s="33" t="s">
        <v>295</v>
      </c>
    </row>
    <row r="17" spans="1:8" s="11" customFormat="1" ht="15" customHeight="1" x14ac:dyDescent="0.3">
      <c r="A17" s="33" t="s">
        <v>296</v>
      </c>
    </row>
    <row r="18" spans="1:8" s="11" customFormat="1" ht="15" customHeight="1" x14ac:dyDescent="0.3">
      <c r="A18" s="33" t="s">
        <v>297</v>
      </c>
    </row>
    <row r="19" spans="1:8" s="11" customFormat="1" ht="15" customHeight="1" x14ac:dyDescent="0.3">
      <c r="A19" s="16" t="s">
        <v>298</v>
      </c>
    </row>
    <row r="20" spans="1:8" s="11" customFormat="1" ht="15" customHeight="1" x14ac:dyDescent="0.3">
      <c r="A20" s="33" t="s">
        <v>299</v>
      </c>
    </row>
    <row r="21" spans="1:8" s="11" customFormat="1" ht="15" customHeight="1" x14ac:dyDescent="0.3">
      <c r="A21" s="33" t="s">
        <v>300</v>
      </c>
    </row>
    <row r="22" spans="1:8" s="11" customFormat="1" ht="15" customHeight="1" x14ac:dyDescent="0.3">
      <c r="A22" s="33" t="s">
        <v>301</v>
      </c>
    </row>
    <row r="23" spans="1:8" s="32" customFormat="1" ht="15" customHeight="1" x14ac:dyDescent="0.25">
      <c r="A23" s="33" t="s">
        <v>331</v>
      </c>
      <c r="B23" s="33"/>
      <c r="C23" s="33"/>
      <c r="D23" s="33"/>
      <c r="E23" s="33"/>
      <c r="F23" s="33"/>
      <c r="G23" s="33"/>
      <c r="H23" s="33"/>
    </row>
    <row r="24" spans="1:8" s="32" customFormat="1" ht="15" customHeight="1" x14ac:dyDescent="0.25">
      <c r="A24" s="33" t="s">
        <v>332</v>
      </c>
      <c r="B24" s="33"/>
      <c r="C24" s="33"/>
      <c r="D24" s="33"/>
      <c r="E24" s="33"/>
      <c r="F24" s="33"/>
      <c r="G24" s="33"/>
      <c r="H24" s="33"/>
    </row>
    <row r="25" spans="1:8" s="32" customFormat="1" ht="15" customHeight="1" x14ac:dyDescent="0.25">
      <c r="A25" s="33" t="s">
        <v>333</v>
      </c>
      <c r="B25" s="33"/>
      <c r="C25" s="33"/>
      <c r="D25" s="33"/>
      <c r="E25" s="33"/>
      <c r="F25" s="33"/>
      <c r="G25" s="33"/>
      <c r="H25" s="33"/>
    </row>
    <row r="26" spans="1:8" s="32" customFormat="1" ht="15" customHeight="1" x14ac:dyDescent="0.25">
      <c r="A26" s="33" t="s">
        <v>334</v>
      </c>
      <c r="B26" s="33"/>
      <c r="C26" s="33"/>
      <c r="D26" s="33"/>
      <c r="E26" s="33"/>
      <c r="F26" s="33"/>
      <c r="G26" s="33"/>
      <c r="H26" s="33"/>
    </row>
    <row r="27" spans="1:8" s="32" customFormat="1" ht="15" customHeight="1" x14ac:dyDescent="0.25">
      <c r="A27" s="33" t="s">
        <v>335</v>
      </c>
      <c r="B27" s="33"/>
      <c r="C27" s="33"/>
      <c r="D27" s="33"/>
      <c r="E27" s="33"/>
      <c r="F27" s="33"/>
      <c r="G27" s="33"/>
      <c r="H27" s="33"/>
    </row>
    <row r="28" spans="1:8" s="32" customFormat="1" x14ac:dyDescent="0.25">
      <c r="A28" s="11"/>
      <c r="B28" s="11"/>
      <c r="C28" s="11"/>
      <c r="D28" s="11"/>
    </row>
    <row r="29" spans="1:8" x14ac:dyDescent="0.25">
      <c r="A29" s="16" t="s">
        <v>133</v>
      </c>
      <c r="B29" s="11"/>
      <c r="C29" s="11"/>
      <c r="D29" s="11"/>
    </row>
    <row r="30" spans="1:8" x14ac:dyDescent="0.25">
      <c r="A30" s="11"/>
      <c r="B30" s="11"/>
      <c r="C30" s="11"/>
      <c r="D30" s="11"/>
    </row>
  </sheetData>
  <hyperlinks>
    <hyperlink ref="A19" r:id="rId1"/>
    <hyperlink ref="A29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3"/>
  <cols>
    <col min="1" max="1" width="9.88671875" style="11" customWidth="1"/>
    <col min="2" max="2" width="54.109375" style="11" customWidth="1"/>
    <col min="3" max="3" width="20.21875" style="11" customWidth="1"/>
    <col min="4" max="4" width="15.6640625" style="11" customWidth="1"/>
    <col min="5" max="5" width="19.44140625" style="11" customWidth="1"/>
    <col min="6" max="6" width="8.88671875" style="11" customWidth="1"/>
    <col min="7" max="16384" width="8.88671875" style="11"/>
  </cols>
  <sheetData>
    <row r="1" spans="1:5" ht="17.399999999999999" customHeight="1" x14ac:dyDescent="0.3">
      <c r="A1" s="10" t="s">
        <v>10</v>
      </c>
      <c r="B1" s="10"/>
    </row>
    <row r="2" spans="1:5" ht="14.4" customHeight="1" x14ac:dyDescent="0.3">
      <c r="A2" s="12" t="s">
        <v>1</v>
      </c>
      <c r="B2" s="12"/>
    </row>
    <row r="3" spans="1:5" ht="16.5" customHeight="1" x14ac:dyDescent="0.3">
      <c r="A3" s="13" t="s">
        <v>11</v>
      </c>
      <c r="B3" s="13"/>
    </row>
    <row r="4" spans="1:5" ht="16.5" customHeight="1" x14ac:dyDescent="0.3">
      <c r="A4" s="13" t="s">
        <v>12</v>
      </c>
      <c r="B4" s="13"/>
    </row>
    <row r="5" spans="1:5" ht="12.9" customHeight="1" x14ac:dyDescent="0.3"/>
    <row r="6" spans="1:5" ht="35.1" customHeight="1" x14ac:dyDescent="0.3">
      <c r="A6" s="14" t="s">
        <v>13</v>
      </c>
      <c r="B6" s="14" t="s">
        <v>14</v>
      </c>
      <c r="C6" s="14" t="s">
        <v>15</v>
      </c>
      <c r="D6" s="15" t="s">
        <v>16</v>
      </c>
      <c r="E6" s="15" t="s">
        <v>17</v>
      </c>
    </row>
    <row r="7" spans="1:5" ht="35.1" customHeight="1" x14ac:dyDescent="0.3">
      <c r="A7" s="16" t="s">
        <v>18</v>
      </c>
      <c r="B7" s="17" t="s">
        <v>19</v>
      </c>
      <c r="C7" s="11" t="s">
        <v>20</v>
      </c>
      <c r="D7" s="18" t="s">
        <v>21</v>
      </c>
      <c r="E7" s="19" t="s">
        <v>22</v>
      </c>
    </row>
    <row r="8" spans="1:5" ht="35.1" customHeight="1" x14ac:dyDescent="0.3">
      <c r="A8" s="16" t="s">
        <v>23</v>
      </c>
      <c r="B8" s="20" t="s">
        <v>24</v>
      </c>
      <c r="C8" s="11" t="s">
        <v>20</v>
      </c>
      <c r="D8" s="18" t="s">
        <v>21</v>
      </c>
      <c r="E8" s="19" t="s">
        <v>22</v>
      </c>
    </row>
    <row r="9" spans="1:5" ht="35.1" customHeight="1" x14ac:dyDescent="0.3">
      <c r="A9" s="16" t="s">
        <v>25</v>
      </c>
      <c r="B9" s="20" t="s">
        <v>26</v>
      </c>
      <c r="C9" s="11" t="s">
        <v>20</v>
      </c>
      <c r="D9" s="18" t="s">
        <v>21</v>
      </c>
      <c r="E9" s="19" t="s">
        <v>22</v>
      </c>
    </row>
    <row r="10" spans="1:5" ht="35.1" customHeight="1" x14ac:dyDescent="0.3">
      <c r="A10" s="16" t="s">
        <v>27</v>
      </c>
      <c r="B10" s="20" t="s">
        <v>28</v>
      </c>
      <c r="C10" s="11" t="s">
        <v>20</v>
      </c>
      <c r="D10" s="18" t="s">
        <v>21</v>
      </c>
      <c r="E10" s="19" t="s">
        <v>22</v>
      </c>
    </row>
    <row r="11" spans="1:5" ht="35.1" customHeight="1" x14ac:dyDescent="0.3">
      <c r="A11" s="16" t="s">
        <v>29</v>
      </c>
      <c r="B11" s="20" t="s">
        <v>30</v>
      </c>
      <c r="C11" s="11" t="s">
        <v>20</v>
      </c>
      <c r="D11" s="18" t="s">
        <v>21</v>
      </c>
      <c r="E11" s="19" t="s">
        <v>22</v>
      </c>
    </row>
    <row r="12" spans="1:5" ht="35.1" customHeight="1" x14ac:dyDescent="0.3">
      <c r="A12" s="16" t="s">
        <v>31</v>
      </c>
      <c r="B12" s="20" t="s">
        <v>32</v>
      </c>
      <c r="C12" s="11" t="s">
        <v>20</v>
      </c>
      <c r="D12" s="18" t="s">
        <v>21</v>
      </c>
      <c r="E12" s="19" t="s">
        <v>22</v>
      </c>
    </row>
    <row r="13" spans="1:5" ht="35.1" customHeight="1" x14ac:dyDescent="0.3">
      <c r="A13" s="16" t="s">
        <v>33</v>
      </c>
      <c r="B13" s="20" t="s">
        <v>34</v>
      </c>
      <c r="C13" s="11" t="s">
        <v>20</v>
      </c>
      <c r="D13" s="18" t="s">
        <v>21</v>
      </c>
      <c r="E13" s="19" t="s">
        <v>22</v>
      </c>
    </row>
    <row r="14" spans="1:5" ht="35.1" customHeight="1" x14ac:dyDescent="0.3">
      <c r="A14" s="16" t="s">
        <v>35</v>
      </c>
      <c r="B14" s="20" t="s">
        <v>36</v>
      </c>
      <c r="C14" s="11" t="s">
        <v>20</v>
      </c>
      <c r="D14" s="18" t="s">
        <v>21</v>
      </c>
      <c r="E14" s="19" t="s">
        <v>22</v>
      </c>
    </row>
    <row r="15" spans="1:5" ht="35.1" customHeight="1" x14ac:dyDescent="0.3">
      <c r="A15" s="16" t="s">
        <v>37</v>
      </c>
      <c r="B15" s="20" t="s">
        <v>38</v>
      </c>
      <c r="C15" s="11" t="s">
        <v>20</v>
      </c>
      <c r="D15" s="18" t="s">
        <v>21</v>
      </c>
      <c r="E15" s="19" t="s">
        <v>22</v>
      </c>
    </row>
    <row r="16" spans="1:5" ht="35.1" customHeight="1" x14ac:dyDescent="0.3">
      <c r="A16" s="16" t="s">
        <v>39</v>
      </c>
      <c r="B16" s="20" t="s">
        <v>40</v>
      </c>
      <c r="C16" s="11" t="s">
        <v>20</v>
      </c>
      <c r="D16" s="18" t="s">
        <v>21</v>
      </c>
      <c r="E16" s="19" t="s">
        <v>22</v>
      </c>
    </row>
    <row r="17" spans="1:5" ht="35.1" customHeight="1" x14ac:dyDescent="0.3">
      <c r="A17" s="16" t="s">
        <v>41</v>
      </c>
      <c r="B17" s="20" t="s">
        <v>42</v>
      </c>
      <c r="C17" s="11" t="s">
        <v>43</v>
      </c>
      <c r="D17" s="18" t="s">
        <v>44</v>
      </c>
      <c r="E17" s="19" t="s">
        <v>45</v>
      </c>
    </row>
    <row r="18" spans="1:5" ht="35.1" customHeight="1" x14ac:dyDescent="0.3">
      <c r="A18" s="16" t="s">
        <v>46</v>
      </c>
      <c r="B18" s="20" t="s">
        <v>47</v>
      </c>
      <c r="C18" s="11" t="s">
        <v>43</v>
      </c>
      <c r="D18" s="18" t="s">
        <v>44</v>
      </c>
      <c r="E18" s="19" t="s">
        <v>45</v>
      </c>
    </row>
    <row r="19" spans="1:5" ht="13.5" customHeight="1" x14ac:dyDescent="0.3"/>
    <row r="20" spans="1:5" ht="18.600000000000001" customHeight="1" x14ac:dyDescent="0.3">
      <c r="A20" s="21" t="s">
        <v>48</v>
      </c>
    </row>
    <row r="21" spans="1:5" ht="44.25" customHeight="1" x14ac:dyDescent="0.3">
      <c r="A21" s="14" t="s">
        <v>49</v>
      </c>
      <c r="B21" s="14" t="s">
        <v>14</v>
      </c>
      <c r="C21" s="14" t="s">
        <v>15</v>
      </c>
      <c r="D21" s="15" t="s">
        <v>16</v>
      </c>
      <c r="E21" s="15" t="s">
        <v>50</v>
      </c>
    </row>
    <row r="22" spans="1:5" ht="44.25" customHeight="1" x14ac:dyDescent="0.3">
      <c r="A22" s="16" t="s">
        <v>51</v>
      </c>
      <c r="B22" s="22" t="s">
        <v>52</v>
      </c>
      <c r="C22" s="11" t="s">
        <v>20</v>
      </c>
      <c r="D22" s="18" t="s">
        <v>21</v>
      </c>
      <c r="E22" s="23" t="s">
        <v>53</v>
      </c>
    </row>
    <row r="23" spans="1:5" ht="44.25" customHeight="1" x14ac:dyDescent="0.3">
      <c r="A23" s="16" t="s">
        <v>54</v>
      </c>
      <c r="B23" s="22" t="s">
        <v>55</v>
      </c>
      <c r="C23" s="11" t="s">
        <v>20</v>
      </c>
      <c r="D23" s="18" t="s">
        <v>21</v>
      </c>
      <c r="E23" s="23" t="s">
        <v>53</v>
      </c>
    </row>
    <row r="24" spans="1:5" ht="44.25" customHeight="1" x14ac:dyDescent="0.3">
      <c r="A24" s="24" t="s">
        <v>56</v>
      </c>
      <c r="B24" s="25" t="s">
        <v>57</v>
      </c>
      <c r="C24" s="26" t="s">
        <v>20</v>
      </c>
      <c r="D24" s="27" t="s">
        <v>21</v>
      </c>
      <c r="E24" s="28" t="s">
        <v>53</v>
      </c>
    </row>
    <row r="25" spans="1:5" ht="16.5" customHeight="1" x14ac:dyDescent="0.3">
      <c r="A25" s="12"/>
      <c r="B25" s="22"/>
      <c r="D25" s="18"/>
      <c r="E25" s="29"/>
    </row>
    <row r="26" spans="1:5" ht="16.5" customHeight="1" x14ac:dyDescent="0.3"/>
    <row r="27" spans="1:5" ht="16.5" customHeight="1" x14ac:dyDescent="0.3"/>
    <row r="28" spans="1:5" ht="16.5" customHeight="1" x14ac:dyDescent="0.3"/>
    <row r="29" spans="1:5" x14ac:dyDescent="0.3">
      <c r="A29" s="30"/>
      <c r="B29" s="22"/>
      <c r="E29" s="29"/>
    </row>
  </sheetData>
  <hyperlinks>
    <hyperlink ref="A7" location="Det_01!A1" display="Det_01"/>
    <hyperlink ref="A8" location="Det_02a!A1" display="Det_02a"/>
    <hyperlink ref="A9" location="Det_02b!A1" display="Det_02b"/>
    <hyperlink ref="A10" location="Det_03a!A1" display="Det_03a"/>
    <hyperlink ref="A11" location="Det_03b!A1" display="Det_03b"/>
    <hyperlink ref="A12" location="Det_03c!A1" display="Det_03c"/>
    <hyperlink ref="A13" location="Det_03d!A1" display="Det_03d"/>
    <hyperlink ref="A14" location="Det_04a!A1" display="Det_04a"/>
    <hyperlink ref="A15" location="Det_04b!A1" display="Det_04b"/>
    <hyperlink ref="A16" location="Det_04c!A1" display="Det_04c"/>
    <hyperlink ref="A17" location="Det_05a!A1" display="Det_05a"/>
    <hyperlink ref="A18" location="Det_05b!A1" display="Det_05b"/>
    <hyperlink ref="A22" r:id="rId1"/>
    <hyperlink ref="E22" r:id="rId2" location="detention"/>
    <hyperlink ref="A23" r:id="rId3"/>
    <hyperlink ref="E23" r:id="rId4" location="detention"/>
    <hyperlink ref="A24" r:id="rId5"/>
    <hyperlink ref="E24" r:id="rId6" location="detention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/>
  </sheetViews>
  <sheetFormatPr defaultColWidth="8.5546875" defaultRowHeight="15" x14ac:dyDescent="0.25"/>
  <cols>
    <col min="1" max="6" width="14" style="32" customWidth="1"/>
    <col min="7" max="7" width="13.88671875" style="32" customWidth="1"/>
    <col min="8" max="18" width="13" style="32" customWidth="1"/>
    <col min="19" max="19" width="8.5546875" style="32" customWidth="1"/>
    <col min="20" max="16384" width="8.5546875" style="32"/>
  </cols>
  <sheetData>
    <row r="1" spans="1:16" ht="15" customHeight="1" x14ac:dyDescent="0.3">
      <c r="A1" s="31" t="s">
        <v>58</v>
      </c>
    </row>
    <row r="2" spans="1:16" s="33" customFormat="1" ht="15" customHeight="1" x14ac:dyDescent="0.3">
      <c r="A2" s="33" t="s">
        <v>59</v>
      </c>
      <c r="N2" s="34"/>
    </row>
    <row r="3" spans="1:16" s="33" customFormat="1" ht="15" customHeight="1" x14ac:dyDescent="0.3">
      <c r="A3" s="33" t="s">
        <v>60</v>
      </c>
      <c r="N3" s="34"/>
    </row>
    <row r="4" spans="1:16" s="33" customFormat="1" ht="15" customHeight="1" x14ac:dyDescent="0.3">
      <c r="A4" s="35" t="s">
        <v>61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6"/>
      <c r="N4" s="34"/>
    </row>
    <row r="5" spans="1:16" s="33" customFormat="1" ht="15" customHeight="1" x14ac:dyDescent="0.3">
      <c r="A5" s="37" t="s">
        <v>62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5"/>
      <c r="M5" s="35"/>
      <c r="N5" s="36"/>
    </row>
    <row r="6" spans="1:16" s="33" customFormat="1" ht="15" customHeight="1" x14ac:dyDescent="0.3">
      <c r="A6" s="37" t="s">
        <v>63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5"/>
      <c r="M6" s="35"/>
      <c r="N6" s="36"/>
    </row>
    <row r="7" spans="1:16" s="33" customFormat="1" ht="15" customHeight="1" x14ac:dyDescent="0.3">
      <c r="A7" s="38" t="s">
        <v>64</v>
      </c>
      <c r="B7" s="38"/>
      <c r="C7" s="38"/>
      <c r="D7" s="38"/>
      <c r="E7" s="38"/>
      <c r="F7" s="38"/>
      <c r="G7" s="38"/>
      <c r="H7" s="38"/>
      <c r="I7" s="38"/>
      <c r="J7" s="39"/>
      <c r="K7" s="39"/>
      <c r="N7" s="34"/>
    </row>
    <row r="8" spans="1:16" ht="15" customHeight="1" x14ac:dyDescent="0.25">
      <c r="A8" s="40" t="s">
        <v>65</v>
      </c>
      <c r="G8" s="40"/>
    </row>
    <row r="9" spans="1:16" ht="15" customHeight="1" x14ac:dyDescent="0.25">
      <c r="A9" s="40"/>
      <c r="G9" s="40"/>
    </row>
    <row r="10" spans="1:16" ht="15" customHeight="1" x14ac:dyDescent="0.3">
      <c r="A10" s="31" t="s">
        <v>66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41"/>
      <c r="O10" s="31"/>
      <c r="P10" s="31"/>
    </row>
    <row r="11" spans="1:16" ht="15" customHeight="1" x14ac:dyDescent="0.25">
      <c r="A11" s="32" t="s">
        <v>67</v>
      </c>
      <c r="N11" s="42"/>
    </row>
    <row r="12" spans="1:16" ht="15" customHeight="1" x14ac:dyDescent="0.25">
      <c r="A12" s="32" t="s">
        <v>68</v>
      </c>
      <c r="N12" s="42"/>
    </row>
    <row r="13" spans="1:16" ht="15" customHeight="1" x14ac:dyDescent="0.25">
      <c r="A13" s="32" t="s">
        <v>69</v>
      </c>
      <c r="N13" s="42"/>
    </row>
    <row r="14" spans="1:16" ht="15" customHeight="1" x14ac:dyDescent="0.25">
      <c r="N14" s="42"/>
    </row>
    <row r="15" spans="1:16" ht="15" customHeight="1" x14ac:dyDescent="0.3">
      <c r="A15" s="31" t="s">
        <v>70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5" customHeight="1" x14ac:dyDescent="0.25">
      <c r="A16" s="32" t="s">
        <v>71</v>
      </c>
      <c r="N16" s="42"/>
    </row>
    <row r="17" spans="1:17" ht="15" customHeight="1" x14ac:dyDescent="0.25">
      <c r="A17" s="32" t="s">
        <v>72</v>
      </c>
    </row>
    <row r="18" spans="1:17" ht="31.5" customHeight="1" x14ac:dyDescent="0.25">
      <c r="A18" s="43"/>
      <c r="B18" s="44" t="s">
        <v>73</v>
      </c>
      <c r="C18" s="44" t="s">
        <v>74</v>
      </c>
      <c r="D18" s="44" t="s">
        <v>75</v>
      </c>
      <c r="E18" s="44" t="s">
        <v>76</v>
      </c>
      <c r="F18" s="45" t="s">
        <v>77</v>
      </c>
      <c r="G18" s="46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x14ac:dyDescent="0.25">
      <c r="A19" s="48" t="s">
        <v>78</v>
      </c>
      <c r="B19" s="49" t="s">
        <v>79</v>
      </c>
      <c r="C19" s="49"/>
      <c r="D19" s="49"/>
      <c r="E19" s="49"/>
      <c r="F19" s="50"/>
      <c r="G19" s="51"/>
    </row>
    <row r="20" spans="1:17" ht="15" customHeight="1" x14ac:dyDescent="0.25">
      <c r="A20" s="52" t="s">
        <v>80</v>
      </c>
      <c r="B20" s="49" t="s">
        <v>79</v>
      </c>
      <c r="C20" s="49"/>
      <c r="D20" s="49"/>
      <c r="E20" s="49" t="s">
        <v>79</v>
      </c>
      <c r="F20" s="50"/>
      <c r="G20" s="51"/>
    </row>
    <row r="21" spans="1:17" ht="17.399999999999999" x14ac:dyDescent="0.25">
      <c r="A21" s="52" t="s">
        <v>81</v>
      </c>
      <c r="B21" s="49"/>
      <c r="C21" s="49"/>
      <c r="D21" s="49"/>
      <c r="E21" s="49"/>
      <c r="F21" s="50" t="s">
        <v>82</v>
      </c>
      <c r="G21" s="51"/>
    </row>
    <row r="22" spans="1:17" x14ac:dyDescent="0.25">
      <c r="A22" s="52" t="s">
        <v>83</v>
      </c>
      <c r="B22" s="49" t="s">
        <v>79</v>
      </c>
      <c r="C22" s="49"/>
      <c r="D22" s="49"/>
      <c r="E22" s="49"/>
      <c r="F22" s="50"/>
      <c r="G22" s="51"/>
    </row>
    <row r="23" spans="1:17" x14ac:dyDescent="0.25">
      <c r="A23" s="52" t="s">
        <v>84</v>
      </c>
      <c r="B23" s="49"/>
      <c r="C23" s="49"/>
      <c r="D23" s="49" t="s">
        <v>79</v>
      </c>
      <c r="E23" s="49"/>
      <c r="F23" s="50"/>
      <c r="G23" s="51"/>
    </row>
    <row r="24" spans="1:17" x14ac:dyDescent="0.25">
      <c r="A24" s="52" t="s">
        <v>85</v>
      </c>
      <c r="B24" s="49"/>
      <c r="C24" s="49"/>
      <c r="D24" s="49" t="s">
        <v>79</v>
      </c>
      <c r="E24" s="49"/>
      <c r="F24" s="50"/>
      <c r="G24" s="51"/>
    </row>
    <row r="25" spans="1:17" x14ac:dyDescent="0.25">
      <c r="A25" s="52" t="s">
        <v>86</v>
      </c>
      <c r="B25" s="49"/>
      <c r="C25" s="49"/>
      <c r="D25" s="49" t="s">
        <v>79</v>
      </c>
      <c r="E25" s="49"/>
      <c r="F25" s="50"/>
      <c r="G25" s="51"/>
    </row>
    <row r="26" spans="1:17" x14ac:dyDescent="0.25">
      <c r="A26" s="52" t="s">
        <v>87</v>
      </c>
      <c r="B26" s="49"/>
      <c r="C26" s="49"/>
      <c r="D26" s="49" t="s">
        <v>79</v>
      </c>
      <c r="E26" s="49"/>
      <c r="F26" s="50"/>
      <c r="G26" s="51"/>
    </row>
    <row r="27" spans="1:17" x14ac:dyDescent="0.25">
      <c r="A27" s="52" t="s">
        <v>88</v>
      </c>
      <c r="B27" s="49"/>
      <c r="C27" s="49"/>
      <c r="D27" s="49" t="s">
        <v>79</v>
      </c>
      <c r="E27" s="49"/>
      <c r="F27" s="50"/>
      <c r="G27" s="51"/>
    </row>
    <row r="28" spans="1:17" ht="17.399999999999999" x14ac:dyDescent="0.25">
      <c r="A28" s="52" t="s">
        <v>89</v>
      </c>
      <c r="B28" s="49"/>
      <c r="C28" s="49"/>
      <c r="D28" s="49"/>
      <c r="E28" s="49"/>
      <c r="F28" s="50" t="s">
        <v>90</v>
      </c>
      <c r="G28" s="51"/>
    </row>
    <row r="29" spans="1:17" x14ac:dyDescent="0.25">
      <c r="A29" s="52" t="s">
        <v>91</v>
      </c>
      <c r="B29" s="49"/>
      <c r="C29" s="49" t="s">
        <v>79</v>
      </c>
      <c r="D29" s="49"/>
      <c r="E29" s="49"/>
      <c r="F29" s="50"/>
      <c r="G29" s="51"/>
    </row>
    <row r="30" spans="1:17" x14ac:dyDescent="0.25">
      <c r="A30" s="52" t="s">
        <v>92</v>
      </c>
      <c r="B30" s="49"/>
      <c r="C30" s="49" t="s">
        <v>79</v>
      </c>
      <c r="D30" s="49"/>
      <c r="E30" s="49"/>
      <c r="F30" s="50"/>
      <c r="G30" s="51"/>
    </row>
    <row r="31" spans="1:17" x14ac:dyDescent="0.25">
      <c r="A31" s="52" t="s">
        <v>93</v>
      </c>
      <c r="B31" s="49"/>
      <c r="C31" s="49" t="s">
        <v>79</v>
      </c>
      <c r="D31" s="49"/>
      <c r="E31" s="49"/>
      <c r="F31" s="50"/>
      <c r="G31" s="51"/>
    </row>
    <row r="32" spans="1:17" x14ac:dyDescent="0.25">
      <c r="A32" s="52" t="s">
        <v>94</v>
      </c>
      <c r="B32" s="49"/>
      <c r="C32" s="49"/>
      <c r="D32" s="49"/>
      <c r="E32" s="49" t="s">
        <v>79</v>
      </c>
      <c r="F32" s="50"/>
      <c r="G32" s="51"/>
    </row>
    <row r="33" spans="1:7" ht="17.399999999999999" x14ac:dyDescent="0.25">
      <c r="A33" s="53" t="s">
        <v>95</v>
      </c>
      <c r="B33" s="54"/>
      <c r="C33" s="55"/>
      <c r="D33" s="55"/>
      <c r="E33" s="55"/>
      <c r="F33" s="55"/>
      <c r="G33" s="51"/>
    </row>
    <row r="34" spans="1:7" x14ac:dyDescent="0.25">
      <c r="A34" s="56" t="s">
        <v>96</v>
      </c>
    </row>
    <row r="35" spans="1:7" x14ac:dyDescent="0.25">
      <c r="A35" s="32" t="s">
        <v>97</v>
      </c>
    </row>
    <row r="36" spans="1:7" ht="15" customHeight="1" x14ac:dyDescent="0.25">
      <c r="A36" s="32" t="s">
        <v>98</v>
      </c>
    </row>
    <row r="37" spans="1:7" x14ac:dyDescent="0.25">
      <c r="A37" s="32" t="s">
        <v>99</v>
      </c>
    </row>
    <row r="38" spans="1:7" x14ac:dyDescent="0.25">
      <c r="A38" s="40" t="s">
        <v>100</v>
      </c>
    </row>
  </sheetData>
  <hyperlinks>
    <hyperlink ref="A4" r:id="rId1"/>
    <hyperlink ref="A5" r:id="rId2"/>
    <hyperlink ref="A6" r:id="rId3"/>
    <hyperlink ref="A7" r:id="rId4"/>
    <hyperlink ref="A38" r:id="rId5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/>
  </sheetViews>
  <sheetFormatPr defaultColWidth="9.33203125" defaultRowHeight="15" customHeight="1" x14ac:dyDescent="0.3"/>
  <cols>
    <col min="1" max="1" width="29.6640625" style="34" customWidth="1"/>
    <col min="2" max="10" width="11.33203125" style="11" customWidth="1"/>
    <col min="11" max="15" width="8.5546875" style="11" customWidth="1"/>
    <col min="16" max="16" width="15.109375" style="11" customWidth="1"/>
    <col min="17" max="17" width="9.33203125" style="11" customWidth="1"/>
    <col min="18" max="16384" width="9.33203125" style="11"/>
  </cols>
  <sheetData>
    <row r="1" spans="1:26" s="12" customFormat="1" ht="17.399999999999999" customHeight="1" x14ac:dyDescent="0.3">
      <c r="A1" s="57" t="s">
        <v>101</v>
      </c>
      <c r="K1" s="58"/>
      <c r="L1" s="58"/>
      <c r="M1" s="59"/>
    </row>
    <row r="2" spans="1:26" s="12" customFormat="1" ht="70.5" customHeight="1" x14ac:dyDescent="0.3">
      <c r="A2" s="60" t="s">
        <v>102</v>
      </c>
      <c r="B2" s="61" t="s">
        <v>103</v>
      </c>
      <c r="C2" s="62" t="s">
        <v>104</v>
      </c>
      <c r="D2" s="62" t="s">
        <v>105</v>
      </c>
      <c r="E2" s="61" t="s">
        <v>106</v>
      </c>
      <c r="F2" s="62" t="s">
        <v>107</v>
      </c>
      <c r="G2" s="62" t="s">
        <v>108</v>
      </c>
      <c r="H2" s="61" t="s">
        <v>109</v>
      </c>
      <c r="I2" s="62" t="s">
        <v>110</v>
      </c>
      <c r="J2" s="62" t="s">
        <v>111</v>
      </c>
    </row>
    <row r="3" spans="1:26" ht="14.4" customHeight="1" x14ac:dyDescent="0.25">
      <c r="A3" s="34">
        <v>2010</v>
      </c>
      <c r="B3" s="63">
        <v>25904</v>
      </c>
      <c r="C3" s="64">
        <v>12878</v>
      </c>
      <c r="D3" s="64">
        <v>13026</v>
      </c>
      <c r="E3" s="63">
        <v>25959</v>
      </c>
      <c r="F3" s="65">
        <v>13064</v>
      </c>
      <c r="G3" s="65">
        <v>12895</v>
      </c>
      <c r="H3" s="63">
        <v>2525</v>
      </c>
      <c r="I3" s="66">
        <v>1612</v>
      </c>
      <c r="J3" s="66">
        <v>913</v>
      </c>
      <c r="N3" s="67"/>
    </row>
    <row r="4" spans="1:26" ht="15" customHeight="1" x14ac:dyDescent="0.25">
      <c r="A4" s="34">
        <v>2011</v>
      </c>
      <c r="B4" s="63">
        <v>27089</v>
      </c>
      <c r="C4" s="68">
        <v>12596</v>
      </c>
      <c r="D4" s="68">
        <v>14493</v>
      </c>
      <c r="E4" s="63">
        <v>27181</v>
      </c>
      <c r="F4" s="65">
        <v>12803</v>
      </c>
      <c r="G4" s="69">
        <v>14378</v>
      </c>
      <c r="H4" s="63">
        <v>2419</v>
      </c>
      <c r="I4" s="66">
        <v>1370</v>
      </c>
      <c r="J4" s="66">
        <v>1049</v>
      </c>
      <c r="K4" s="70"/>
      <c r="L4" s="70"/>
      <c r="P4" s="17"/>
      <c r="S4" s="71"/>
      <c r="T4" s="71"/>
      <c r="V4" s="71"/>
      <c r="W4" s="71"/>
      <c r="Y4" s="71"/>
      <c r="Z4" s="71"/>
    </row>
    <row r="5" spans="1:26" ht="15" customHeight="1" x14ac:dyDescent="0.25">
      <c r="A5" s="34">
        <v>2012</v>
      </c>
      <c r="B5" s="63">
        <v>28905</v>
      </c>
      <c r="C5" s="63">
        <v>13849</v>
      </c>
      <c r="D5" s="63">
        <v>15056</v>
      </c>
      <c r="E5" s="63">
        <v>28575</v>
      </c>
      <c r="F5" s="65">
        <v>13519</v>
      </c>
      <c r="G5" s="65">
        <v>15056</v>
      </c>
      <c r="H5" s="63">
        <v>2685</v>
      </c>
      <c r="I5" s="72">
        <v>1676</v>
      </c>
      <c r="J5" s="72">
        <v>1009</v>
      </c>
      <c r="K5" s="73"/>
      <c r="L5" s="73"/>
      <c r="M5" s="73"/>
      <c r="N5" s="73"/>
      <c r="P5" s="17"/>
      <c r="R5" s="63"/>
      <c r="S5" s="64"/>
      <c r="T5" s="64"/>
      <c r="U5" s="63"/>
      <c r="V5" s="65"/>
      <c r="W5" s="65"/>
      <c r="X5" s="63"/>
      <c r="Y5" s="66"/>
      <c r="Z5" s="66"/>
    </row>
    <row r="6" spans="1:26" ht="15" customHeight="1" x14ac:dyDescent="0.25">
      <c r="A6" s="34">
        <v>2013</v>
      </c>
      <c r="B6" s="63">
        <v>30418</v>
      </c>
      <c r="C6" s="63">
        <v>14806</v>
      </c>
      <c r="D6" s="63">
        <v>15612</v>
      </c>
      <c r="E6" s="63">
        <v>30030</v>
      </c>
      <c r="F6" s="63">
        <v>14729</v>
      </c>
      <c r="G6" s="63">
        <v>15301</v>
      </c>
      <c r="H6" s="63">
        <v>2796</v>
      </c>
      <c r="I6" s="72">
        <v>1684</v>
      </c>
      <c r="J6" s="72">
        <v>1112</v>
      </c>
      <c r="K6" s="63"/>
      <c r="L6" s="63"/>
      <c r="M6" s="74"/>
      <c r="N6" s="75"/>
      <c r="P6" s="17"/>
      <c r="R6" s="63"/>
      <c r="S6" s="68"/>
      <c r="T6" s="68"/>
      <c r="U6" s="63"/>
      <c r="V6" s="65"/>
      <c r="W6" s="69"/>
      <c r="X6" s="63"/>
      <c r="Y6" s="66"/>
      <c r="Z6" s="66"/>
    </row>
    <row r="7" spans="1:26" ht="15" customHeight="1" x14ac:dyDescent="0.25">
      <c r="A7" s="34">
        <v>2014</v>
      </c>
      <c r="B7" s="63">
        <v>30364</v>
      </c>
      <c r="C7" s="63">
        <v>14056</v>
      </c>
      <c r="D7" s="63">
        <v>16308</v>
      </c>
      <c r="E7" s="63">
        <v>29674</v>
      </c>
      <c r="F7" s="65">
        <v>14085</v>
      </c>
      <c r="G7" s="65">
        <v>15589</v>
      </c>
      <c r="H7" s="63">
        <v>3462</v>
      </c>
      <c r="I7" s="72">
        <v>1698</v>
      </c>
      <c r="J7" s="72">
        <v>1764</v>
      </c>
      <c r="K7" s="69"/>
      <c r="L7" s="63"/>
      <c r="M7" s="74"/>
      <c r="N7" s="75"/>
      <c r="P7" s="17"/>
      <c r="R7" s="63"/>
      <c r="S7" s="63"/>
      <c r="T7" s="63"/>
      <c r="U7" s="63"/>
      <c r="V7" s="65"/>
      <c r="W7" s="65"/>
      <c r="X7" s="63"/>
      <c r="Y7" s="72"/>
      <c r="Z7" s="72"/>
    </row>
    <row r="8" spans="1:26" ht="15" customHeight="1" x14ac:dyDescent="0.25">
      <c r="A8" s="34">
        <v>2015</v>
      </c>
      <c r="B8" s="63">
        <v>32447</v>
      </c>
      <c r="C8" s="63">
        <v>15713</v>
      </c>
      <c r="D8" s="63">
        <v>16734</v>
      </c>
      <c r="E8" s="63">
        <v>33226</v>
      </c>
      <c r="F8" s="65">
        <v>16077</v>
      </c>
      <c r="G8" s="65">
        <v>17149</v>
      </c>
      <c r="H8" s="63">
        <v>2607</v>
      </c>
      <c r="I8" s="72">
        <v>1250</v>
      </c>
      <c r="J8" s="72">
        <v>1357</v>
      </c>
      <c r="K8" s="69"/>
      <c r="L8" s="63"/>
      <c r="M8" s="74"/>
      <c r="N8" s="75"/>
      <c r="P8" s="17"/>
      <c r="R8" s="63"/>
      <c r="S8" s="63"/>
      <c r="T8" s="63"/>
      <c r="U8" s="63"/>
      <c r="V8" s="63"/>
      <c r="W8" s="63"/>
      <c r="X8" s="63"/>
      <c r="Y8" s="72"/>
      <c r="Z8" s="72"/>
    </row>
    <row r="9" spans="1:26" ht="15" customHeight="1" x14ac:dyDescent="0.25">
      <c r="A9" s="34">
        <v>2016</v>
      </c>
      <c r="B9" s="63">
        <v>28903</v>
      </c>
      <c r="C9" s="63">
        <v>14811</v>
      </c>
      <c r="D9" s="63">
        <v>14092</v>
      </c>
      <c r="E9" s="63">
        <v>28677</v>
      </c>
      <c r="F9" s="65">
        <v>14733</v>
      </c>
      <c r="G9" s="65">
        <v>13944</v>
      </c>
      <c r="H9" s="63">
        <v>2738</v>
      </c>
      <c r="I9" s="72">
        <v>1626</v>
      </c>
      <c r="J9" s="72">
        <v>1112</v>
      </c>
      <c r="K9" s="63"/>
      <c r="L9" s="63"/>
      <c r="M9" s="74"/>
      <c r="N9" s="75"/>
      <c r="P9" s="17"/>
      <c r="R9" s="63"/>
      <c r="S9" s="63"/>
      <c r="T9" s="63"/>
      <c r="U9" s="63"/>
      <c r="V9" s="65"/>
      <c r="W9" s="65"/>
      <c r="X9" s="63"/>
      <c r="Y9" s="72"/>
      <c r="Z9" s="72"/>
    </row>
    <row r="10" spans="1:26" ht="15" customHeight="1" x14ac:dyDescent="0.25">
      <c r="A10" s="34">
        <v>2017</v>
      </c>
      <c r="B10" s="63">
        <v>27348</v>
      </c>
      <c r="C10" s="63">
        <v>12921</v>
      </c>
      <c r="D10" s="63">
        <v>14427</v>
      </c>
      <c r="E10" s="63">
        <v>28255</v>
      </c>
      <c r="F10" s="65">
        <v>14067</v>
      </c>
      <c r="G10" s="65">
        <v>14188</v>
      </c>
      <c r="H10" s="63">
        <v>2545</v>
      </c>
      <c r="I10" s="72">
        <v>1508</v>
      </c>
      <c r="J10" s="72">
        <v>1937</v>
      </c>
      <c r="K10" s="76"/>
      <c r="L10" s="65"/>
      <c r="M10" s="74"/>
      <c r="N10" s="75"/>
      <c r="P10" s="17"/>
      <c r="R10" s="63"/>
      <c r="S10" s="63"/>
      <c r="T10" s="63"/>
      <c r="U10" s="63"/>
      <c r="V10" s="65"/>
      <c r="W10" s="65"/>
      <c r="X10" s="63"/>
      <c r="Y10" s="72"/>
      <c r="Z10" s="72"/>
    </row>
    <row r="11" spans="1:26" ht="15" customHeight="1" x14ac:dyDescent="0.25">
      <c r="A11" s="34">
        <v>2018</v>
      </c>
      <c r="B11" s="63">
        <v>24773</v>
      </c>
      <c r="C11" s="69">
        <v>13168</v>
      </c>
      <c r="D11" s="69">
        <v>11605</v>
      </c>
      <c r="E11" s="63">
        <v>25499</v>
      </c>
      <c r="F11" s="76">
        <v>13632</v>
      </c>
      <c r="G11" s="76">
        <v>11867</v>
      </c>
      <c r="H11" s="63">
        <v>1784</v>
      </c>
      <c r="I11" s="77">
        <v>1085</v>
      </c>
      <c r="J11" s="77">
        <v>699</v>
      </c>
      <c r="K11" s="76"/>
      <c r="L11" s="65"/>
      <c r="M11" s="74"/>
      <c r="N11" s="75"/>
      <c r="P11" s="17"/>
      <c r="R11" s="63"/>
      <c r="S11" s="63"/>
      <c r="T11" s="63"/>
      <c r="U11" s="63"/>
      <c r="V11" s="65"/>
      <c r="W11" s="65"/>
      <c r="X11" s="63"/>
      <c r="Y11" s="72"/>
      <c r="Z11" s="72"/>
    </row>
    <row r="12" spans="1:26" ht="15" customHeight="1" x14ac:dyDescent="0.25">
      <c r="A12" s="34">
        <v>2019</v>
      </c>
      <c r="B12" s="63">
        <v>24480</v>
      </c>
      <c r="C12" s="63">
        <v>14465</v>
      </c>
      <c r="D12" s="63">
        <v>10015</v>
      </c>
      <c r="E12" s="63">
        <v>24544</v>
      </c>
      <c r="F12" s="65">
        <v>14572</v>
      </c>
      <c r="G12" s="65">
        <v>9972</v>
      </c>
      <c r="H12" s="63">
        <v>1637</v>
      </c>
      <c r="I12" s="77">
        <v>994</v>
      </c>
      <c r="J12" s="77">
        <v>643</v>
      </c>
      <c r="K12" s="63"/>
      <c r="L12" s="63"/>
      <c r="M12" s="74"/>
      <c r="N12" s="75"/>
      <c r="P12" s="17"/>
      <c r="R12" s="63"/>
      <c r="S12" s="63"/>
      <c r="T12" s="63"/>
      <c r="U12" s="63"/>
      <c r="V12" s="65"/>
      <c r="W12" s="65"/>
      <c r="X12" s="63"/>
      <c r="Y12" s="72"/>
      <c r="Z12" s="72"/>
    </row>
    <row r="13" spans="1:26" ht="15" customHeight="1" x14ac:dyDescent="0.25">
      <c r="A13" s="78" t="s">
        <v>112</v>
      </c>
      <c r="B13" s="63">
        <v>24468</v>
      </c>
      <c r="C13" s="69">
        <v>14166</v>
      </c>
      <c r="D13" s="69">
        <v>10302</v>
      </c>
      <c r="E13" s="63">
        <v>24601</v>
      </c>
      <c r="F13" s="76">
        <v>14322</v>
      </c>
      <c r="G13" s="76">
        <v>10279</v>
      </c>
      <c r="H13" s="63">
        <v>1826</v>
      </c>
      <c r="I13" s="77">
        <v>1152</v>
      </c>
      <c r="J13" s="77">
        <v>674</v>
      </c>
      <c r="K13" s="77"/>
      <c r="L13" s="77"/>
      <c r="M13" s="74"/>
      <c r="N13" s="75"/>
      <c r="P13" s="17"/>
      <c r="R13" s="63"/>
      <c r="S13" s="69"/>
      <c r="T13" s="69"/>
      <c r="U13" s="63"/>
      <c r="V13" s="76"/>
      <c r="W13" s="76"/>
      <c r="X13" s="63"/>
      <c r="Y13" s="77"/>
      <c r="Z13" s="77"/>
    </row>
    <row r="14" spans="1:26" ht="15" customHeight="1" x14ac:dyDescent="0.25">
      <c r="A14" s="78" t="s">
        <v>113</v>
      </c>
      <c r="B14" s="63">
        <v>17219</v>
      </c>
      <c r="C14" s="63">
        <v>10759</v>
      </c>
      <c r="D14" s="63">
        <v>6460</v>
      </c>
      <c r="E14" s="63">
        <v>18040</v>
      </c>
      <c r="F14" s="65">
        <v>11496</v>
      </c>
      <c r="G14" s="65">
        <v>6544</v>
      </c>
      <c r="H14" s="63">
        <v>990</v>
      </c>
      <c r="I14" s="77">
        <v>565</v>
      </c>
      <c r="J14" s="77">
        <v>425</v>
      </c>
      <c r="K14" s="77"/>
      <c r="L14" s="77"/>
      <c r="M14" s="74"/>
      <c r="N14" s="75"/>
      <c r="P14" s="17"/>
      <c r="R14" s="63"/>
      <c r="S14" s="63"/>
      <c r="T14" s="63"/>
      <c r="U14" s="63"/>
      <c r="V14" s="65"/>
      <c r="W14" s="65"/>
      <c r="X14" s="63"/>
      <c r="Y14" s="77"/>
      <c r="Z14" s="77"/>
    </row>
    <row r="15" spans="1:26" ht="15" customHeight="1" x14ac:dyDescent="0.25">
      <c r="A15" s="78" t="s">
        <v>114</v>
      </c>
      <c r="B15" s="74">
        <v>-7249</v>
      </c>
      <c r="C15" s="74">
        <v>-3407</v>
      </c>
      <c r="D15" s="74">
        <v>-3842</v>
      </c>
      <c r="E15" s="74">
        <v>-6561</v>
      </c>
      <c r="F15" s="74">
        <v>-2826</v>
      </c>
      <c r="G15" s="74">
        <v>-3735</v>
      </c>
      <c r="H15" s="74">
        <v>-836</v>
      </c>
      <c r="I15" s="74">
        <v>-587</v>
      </c>
      <c r="J15" s="74">
        <v>-249</v>
      </c>
      <c r="P15" s="70"/>
      <c r="Q15" s="73"/>
      <c r="R15" s="63"/>
      <c r="S15" s="69"/>
      <c r="T15" s="69"/>
      <c r="U15" s="63"/>
      <c r="V15" s="76"/>
      <c r="W15" s="76"/>
      <c r="X15" s="63"/>
      <c r="Y15" s="77"/>
      <c r="Z15" s="77"/>
    </row>
    <row r="16" spans="1:26" ht="15" customHeight="1" x14ac:dyDescent="0.25">
      <c r="A16" s="79" t="s">
        <v>115</v>
      </c>
      <c r="B16" s="80">
        <v>-0.29626450874611737</v>
      </c>
      <c r="C16" s="80">
        <v>-0.24050543554990822</v>
      </c>
      <c r="D16" s="80">
        <v>-0.37293729372937295</v>
      </c>
      <c r="E16" s="80">
        <v>-0.26669647575301819</v>
      </c>
      <c r="F16" s="80">
        <v>-0.19731881022203604</v>
      </c>
      <c r="G16" s="80">
        <v>-0.36336219476602782</v>
      </c>
      <c r="H16" s="80">
        <v>-0.45783132530120479</v>
      </c>
      <c r="I16" s="80">
        <v>-0.50954861111111116</v>
      </c>
      <c r="J16" s="80">
        <v>-0.36943620178041542</v>
      </c>
      <c r="L16" s="81"/>
      <c r="M16" s="81"/>
      <c r="N16" s="82"/>
      <c r="O16" s="83"/>
      <c r="P16" s="70"/>
      <c r="Q16" s="73"/>
      <c r="R16" s="63"/>
      <c r="S16" s="63"/>
      <c r="T16" s="63"/>
      <c r="U16" s="63"/>
      <c r="V16" s="65"/>
      <c r="W16" s="65"/>
      <c r="X16" s="63"/>
      <c r="Y16" s="77"/>
      <c r="Z16" s="77"/>
    </row>
    <row r="17" spans="1:26" ht="15" customHeight="1" x14ac:dyDescent="0.25">
      <c r="A17" s="84" t="s">
        <v>116</v>
      </c>
      <c r="B17" s="85"/>
      <c r="C17" s="85"/>
      <c r="D17" s="85"/>
      <c r="E17" s="85"/>
      <c r="F17" s="85"/>
      <c r="G17" s="85"/>
      <c r="H17" s="85"/>
      <c r="I17" s="85"/>
      <c r="J17" s="85"/>
      <c r="L17" s="81"/>
      <c r="M17" s="81"/>
      <c r="N17" s="82"/>
      <c r="O17" s="83"/>
      <c r="P17" s="70"/>
      <c r="Q17" s="73"/>
      <c r="R17" s="63"/>
      <c r="S17" s="63"/>
      <c r="T17" s="63"/>
      <c r="U17" s="63"/>
      <c r="V17" s="65"/>
      <c r="W17" s="65"/>
      <c r="X17" s="63"/>
      <c r="Y17" s="77"/>
      <c r="Z17" s="77"/>
    </row>
    <row r="18" spans="1:26" ht="15" customHeight="1" x14ac:dyDescent="0.3">
      <c r="A18" s="36" t="s">
        <v>117</v>
      </c>
      <c r="B18" s="86"/>
      <c r="C18" s="86"/>
      <c r="D18" s="86"/>
      <c r="E18" s="86"/>
      <c r="F18" s="86"/>
      <c r="G18" s="86"/>
      <c r="H18" s="86"/>
      <c r="I18" s="86"/>
      <c r="J18" s="86"/>
      <c r="L18" s="81"/>
      <c r="M18" s="81"/>
      <c r="N18" s="82"/>
      <c r="O18" s="83"/>
    </row>
    <row r="19" spans="1:26" ht="15" customHeight="1" x14ac:dyDescent="0.25">
      <c r="A19" s="34" t="s">
        <v>118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26" ht="15" customHeight="1" x14ac:dyDescent="0.3">
      <c r="A20" s="34" t="s">
        <v>119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26" ht="15" customHeight="1" x14ac:dyDescent="0.3">
      <c r="A21" s="34" t="s">
        <v>120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26" ht="15" customHeight="1" x14ac:dyDescent="0.3">
      <c r="A22" s="88" t="s">
        <v>121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26" ht="15" customHeight="1" x14ac:dyDescent="0.3">
      <c r="A23" s="88" t="s">
        <v>122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26" ht="15" customHeight="1" x14ac:dyDescent="0.3">
      <c r="A24" s="88" t="s">
        <v>123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26" ht="15" customHeight="1" x14ac:dyDescent="0.3">
      <c r="A25" s="88" t="s">
        <v>124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26" ht="15" customHeight="1" x14ac:dyDescent="0.3">
      <c r="A26" s="34" t="s">
        <v>125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26" ht="15" customHeight="1" x14ac:dyDescent="0.3">
      <c r="A27" s="34" t="s">
        <v>126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26" ht="15" customHeight="1" x14ac:dyDescent="0.3">
      <c r="A28" s="34" t="s">
        <v>127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26" ht="15" customHeight="1" x14ac:dyDescent="0.3">
      <c r="A29" s="34" t="s">
        <v>128</v>
      </c>
    </row>
    <row r="30" spans="1:26" ht="15" customHeight="1" x14ac:dyDescent="0.3">
      <c r="A30" s="34" t="s">
        <v>129</v>
      </c>
    </row>
    <row r="31" spans="1:26" ht="15" customHeight="1" x14ac:dyDescent="0.3">
      <c r="A31" s="34" t="s">
        <v>130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26" ht="15" customHeight="1" x14ac:dyDescent="0.3">
      <c r="A32" s="34" t="s">
        <v>131</v>
      </c>
    </row>
    <row r="33" spans="1:11" ht="15" customHeight="1" x14ac:dyDescent="0.3">
      <c r="A33" s="34" t="s">
        <v>132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5" customHeight="1" x14ac:dyDescent="0.3">
      <c r="A34" s="36" t="s">
        <v>133</v>
      </c>
    </row>
  </sheetData>
  <hyperlinks>
    <hyperlink ref="A18" r:id="rId1"/>
    <hyperlink ref="A34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/>
  </sheetViews>
  <sheetFormatPr defaultRowHeight="15" customHeight="1" x14ac:dyDescent="0.3"/>
  <cols>
    <col min="1" max="1" width="37.77734375" style="11" customWidth="1"/>
    <col min="2" max="11" width="8.5546875" style="11" customWidth="1"/>
    <col min="12" max="15" width="10.44140625" style="11" customWidth="1"/>
    <col min="16" max="16" width="8.5546875" style="11" customWidth="1"/>
    <col min="17" max="17" width="8.88671875" style="11" customWidth="1"/>
    <col min="18" max="18" width="9.88671875" style="11" bestFit="1" customWidth="1"/>
    <col min="19" max="19" width="8.88671875" style="11" customWidth="1"/>
    <col min="20" max="16384" width="8.88671875" style="11"/>
  </cols>
  <sheetData>
    <row r="1" spans="1:17" ht="17.399999999999999" customHeight="1" x14ac:dyDescent="0.3">
      <c r="A1" s="12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26"/>
      <c r="L1" s="91"/>
      <c r="M1" s="26"/>
      <c r="N1" s="26"/>
      <c r="O1" s="26"/>
    </row>
    <row r="2" spans="1:17" ht="62.25" customHeight="1" x14ac:dyDescent="0.3">
      <c r="A2" s="92" t="s">
        <v>135</v>
      </c>
      <c r="B2" s="93">
        <v>2010</v>
      </c>
      <c r="C2" s="93">
        <v>2011</v>
      </c>
      <c r="D2" s="93">
        <v>2012</v>
      </c>
      <c r="E2" s="93">
        <v>2013</v>
      </c>
      <c r="F2" s="93">
        <v>2014</v>
      </c>
      <c r="G2" s="93">
        <v>2015</v>
      </c>
      <c r="H2" s="93">
        <v>2016</v>
      </c>
      <c r="I2" s="93">
        <v>2017</v>
      </c>
      <c r="J2" s="93">
        <v>2018</v>
      </c>
      <c r="K2" s="93">
        <v>2019</v>
      </c>
      <c r="L2" s="94" t="s">
        <v>136</v>
      </c>
      <c r="M2" s="94" t="s">
        <v>137</v>
      </c>
      <c r="N2" s="95" t="s">
        <v>138</v>
      </c>
      <c r="O2" s="95" t="s">
        <v>139</v>
      </c>
    </row>
    <row r="3" spans="1:17" ht="15" customHeight="1" x14ac:dyDescent="0.3">
      <c r="A3" s="96" t="s">
        <v>140</v>
      </c>
      <c r="B3" s="97">
        <v>16526</v>
      </c>
      <c r="C3" s="97">
        <v>18567</v>
      </c>
      <c r="D3" s="97">
        <v>21679</v>
      </c>
      <c r="E3" s="97">
        <v>25854</v>
      </c>
      <c r="F3" s="97">
        <v>25358</v>
      </c>
      <c r="G3" s="98">
        <v>27203</v>
      </c>
      <c r="H3" s="98">
        <v>24232</v>
      </c>
      <c r="I3" s="98">
        <v>22787</v>
      </c>
      <c r="J3" s="98">
        <v>18809</v>
      </c>
      <c r="K3" s="98">
        <v>18347</v>
      </c>
      <c r="L3" s="98">
        <v>18464</v>
      </c>
      <c r="M3" s="98">
        <v>12563</v>
      </c>
      <c r="N3" s="99">
        <v>-5901</v>
      </c>
      <c r="O3" s="100">
        <v>-0.31959488734835356</v>
      </c>
      <c r="P3" s="81"/>
      <c r="Q3" s="86"/>
    </row>
    <row r="4" spans="1:17" ht="15" customHeight="1" x14ac:dyDescent="0.25">
      <c r="A4" s="71" t="s">
        <v>141</v>
      </c>
      <c r="B4" s="64">
        <v>2160</v>
      </c>
      <c r="C4" s="101">
        <v>2857</v>
      </c>
      <c r="D4" s="63">
        <v>3359</v>
      </c>
      <c r="E4" s="63">
        <v>4448</v>
      </c>
      <c r="F4" s="63">
        <v>3798</v>
      </c>
      <c r="G4" s="102">
        <v>3913</v>
      </c>
      <c r="H4" s="102">
        <v>3455</v>
      </c>
      <c r="I4" s="102">
        <v>4261</v>
      </c>
      <c r="J4" s="102">
        <v>3130</v>
      </c>
      <c r="K4" s="102">
        <v>3182</v>
      </c>
      <c r="L4" s="102">
        <v>3195</v>
      </c>
      <c r="M4" s="102">
        <v>1684</v>
      </c>
      <c r="N4" s="74">
        <v>-1511</v>
      </c>
      <c r="O4" s="75">
        <v>-0.47292644757433489</v>
      </c>
      <c r="P4" s="81"/>
      <c r="Q4" s="86"/>
    </row>
    <row r="5" spans="1:17" ht="15" customHeight="1" x14ac:dyDescent="0.25">
      <c r="A5" s="71" t="s">
        <v>142</v>
      </c>
      <c r="B5" s="64">
        <v>1746</v>
      </c>
      <c r="C5" s="101">
        <v>2589</v>
      </c>
      <c r="D5" s="63">
        <v>1965</v>
      </c>
      <c r="E5" s="63">
        <v>2133</v>
      </c>
      <c r="F5" s="63">
        <v>1978</v>
      </c>
      <c r="G5" s="102">
        <v>2756</v>
      </c>
      <c r="H5" s="102">
        <v>2636</v>
      </c>
      <c r="I5" s="102">
        <v>2785</v>
      </c>
      <c r="J5" s="102">
        <v>2174</v>
      </c>
      <c r="K5" s="102" t="s">
        <v>143</v>
      </c>
      <c r="L5" s="102">
        <v>245</v>
      </c>
      <c r="M5" s="102">
        <v>0</v>
      </c>
      <c r="N5" s="74">
        <v>-245</v>
      </c>
      <c r="O5" s="75">
        <v>-1</v>
      </c>
      <c r="P5" s="81"/>
      <c r="Q5" s="86"/>
    </row>
    <row r="6" spans="1:17" ht="15" customHeight="1" x14ac:dyDescent="0.25">
      <c r="A6" s="71" t="s">
        <v>144</v>
      </c>
      <c r="B6" s="103" t="s">
        <v>143</v>
      </c>
      <c r="C6" s="103" t="s">
        <v>143</v>
      </c>
      <c r="D6" s="63">
        <v>2240</v>
      </c>
      <c r="E6" s="63">
        <v>4007</v>
      </c>
      <c r="F6" s="63">
        <v>2911</v>
      </c>
      <c r="G6" s="102">
        <v>2941</v>
      </c>
      <c r="H6" s="102">
        <v>2986</v>
      </c>
      <c r="I6" s="102">
        <v>1834</v>
      </c>
      <c r="J6" s="102">
        <v>2094</v>
      </c>
      <c r="K6" s="102">
        <v>2318</v>
      </c>
      <c r="L6" s="102">
        <v>2326</v>
      </c>
      <c r="M6" s="102">
        <v>1590</v>
      </c>
      <c r="N6" s="74">
        <v>-736</v>
      </c>
      <c r="O6" s="75">
        <v>-0.31642304385210662</v>
      </c>
      <c r="P6" s="81"/>
      <c r="Q6" s="86"/>
    </row>
    <row r="7" spans="1:17" ht="15" customHeight="1" x14ac:dyDescent="0.25">
      <c r="A7" s="71" t="s">
        <v>145</v>
      </c>
      <c r="B7" s="64">
        <v>947</v>
      </c>
      <c r="C7" s="101">
        <v>1725</v>
      </c>
      <c r="D7" s="63">
        <v>2610</v>
      </c>
      <c r="E7" s="63">
        <v>2915</v>
      </c>
      <c r="F7" s="63">
        <v>3386</v>
      </c>
      <c r="G7" s="102">
        <v>2781</v>
      </c>
      <c r="H7" s="102" t="s">
        <v>143</v>
      </c>
      <c r="I7" s="102" t="s">
        <v>143</v>
      </c>
      <c r="J7" s="102" t="s">
        <v>143</v>
      </c>
      <c r="K7" s="102" t="s">
        <v>143</v>
      </c>
      <c r="L7" s="102" t="s">
        <v>143</v>
      </c>
      <c r="M7" s="102" t="s">
        <v>143</v>
      </c>
      <c r="N7" s="102" t="s">
        <v>143</v>
      </c>
      <c r="O7" s="102" t="s">
        <v>143</v>
      </c>
      <c r="P7" s="81"/>
      <c r="Q7" s="86"/>
    </row>
    <row r="8" spans="1:17" ht="15" customHeight="1" x14ac:dyDescent="0.25">
      <c r="A8" s="71" t="s">
        <v>146</v>
      </c>
      <c r="B8" s="64">
        <v>1432</v>
      </c>
      <c r="C8" s="101">
        <v>1481</v>
      </c>
      <c r="D8" s="63">
        <v>1431</v>
      </c>
      <c r="E8" s="63">
        <v>1626</v>
      </c>
      <c r="F8" s="63">
        <v>1296</v>
      </c>
      <c r="G8" s="102">
        <v>1463</v>
      </c>
      <c r="H8" s="102">
        <v>1236</v>
      </c>
      <c r="I8" s="102">
        <v>1669</v>
      </c>
      <c r="J8" s="102">
        <v>1210</v>
      </c>
      <c r="K8" s="102">
        <v>899</v>
      </c>
      <c r="L8" s="102">
        <v>963</v>
      </c>
      <c r="M8" s="102">
        <v>454</v>
      </c>
      <c r="N8" s="74">
        <v>-509</v>
      </c>
      <c r="O8" s="75">
        <v>-0.52855659397715471</v>
      </c>
      <c r="P8" s="81"/>
      <c r="Q8" s="86"/>
    </row>
    <row r="9" spans="1:17" ht="15" customHeight="1" x14ac:dyDescent="0.25">
      <c r="A9" s="71" t="s">
        <v>147</v>
      </c>
      <c r="B9" s="64">
        <v>1996</v>
      </c>
      <c r="C9" s="101">
        <v>3493</v>
      </c>
      <c r="D9" s="63">
        <v>2742</v>
      </c>
      <c r="E9" s="63">
        <v>2412</v>
      </c>
      <c r="F9" s="63">
        <v>2430</v>
      </c>
      <c r="G9" s="102">
        <v>2182</v>
      </c>
      <c r="H9" s="102">
        <v>2503</v>
      </c>
      <c r="I9" s="102">
        <v>1735</v>
      </c>
      <c r="J9" s="102">
        <v>2474</v>
      </c>
      <c r="K9" s="102">
        <v>3708</v>
      </c>
      <c r="L9" s="102">
        <v>3611</v>
      </c>
      <c r="M9" s="102">
        <v>1717</v>
      </c>
      <c r="N9" s="74">
        <v>-1894</v>
      </c>
      <c r="O9" s="75">
        <v>-0.52450844641373584</v>
      </c>
      <c r="P9" s="81"/>
      <c r="Q9" s="86"/>
    </row>
    <row r="10" spans="1:17" ht="15" customHeight="1" x14ac:dyDescent="0.25">
      <c r="A10" s="71" t="s">
        <v>148</v>
      </c>
      <c r="B10" s="64">
        <v>217</v>
      </c>
      <c r="C10" s="101">
        <v>223</v>
      </c>
      <c r="D10" s="63">
        <v>277</v>
      </c>
      <c r="E10" s="63">
        <v>333</v>
      </c>
      <c r="F10" s="63">
        <v>711</v>
      </c>
      <c r="G10" s="102">
        <v>351</v>
      </c>
      <c r="H10" s="102" t="s">
        <v>143</v>
      </c>
      <c r="I10" s="102" t="s">
        <v>143</v>
      </c>
      <c r="J10" s="102" t="s">
        <v>143</v>
      </c>
      <c r="K10" s="102" t="s">
        <v>143</v>
      </c>
      <c r="L10" s="102" t="s">
        <v>143</v>
      </c>
      <c r="M10" s="102" t="s">
        <v>143</v>
      </c>
      <c r="N10" s="102" t="s">
        <v>143</v>
      </c>
      <c r="O10" s="102" t="s">
        <v>143</v>
      </c>
      <c r="P10" s="81"/>
      <c r="Q10" s="86"/>
    </row>
    <row r="11" spans="1:17" ht="15" customHeight="1" x14ac:dyDescent="0.25">
      <c r="A11" s="71" t="s">
        <v>149</v>
      </c>
      <c r="B11" s="64">
        <v>261</v>
      </c>
      <c r="C11" s="101">
        <v>278</v>
      </c>
      <c r="D11" s="102" t="s">
        <v>143</v>
      </c>
      <c r="E11" s="102" t="s">
        <v>143</v>
      </c>
      <c r="F11" s="102" t="s">
        <v>143</v>
      </c>
      <c r="G11" s="102" t="s">
        <v>143</v>
      </c>
      <c r="H11" s="102" t="s">
        <v>143</v>
      </c>
      <c r="I11" s="102" t="s">
        <v>143</v>
      </c>
      <c r="J11" s="102" t="s">
        <v>143</v>
      </c>
      <c r="K11" s="102" t="s">
        <v>143</v>
      </c>
      <c r="L11" s="102" t="s">
        <v>143</v>
      </c>
      <c r="M11" s="102" t="s">
        <v>143</v>
      </c>
      <c r="N11" s="102" t="s">
        <v>143</v>
      </c>
      <c r="O11" s="102" t="s">
        <v>143</v>
      </c>
      <c r="P11" s="81"/>
      <c r="Q11" s="86"/>
    </row>
    <row r="12" spans="1:17" ht="15" customHeight="1" x14ac:dyDescent="0.25">
      <c r="A12" s="71" t="s">
        <v>150</v>
      </c>
      <c r="B12" s="74" t="s">
        <v>143</v>
      </c>
      <c r="C12" s="101">
        <v>902</v>
      </c>
      <c r="D12" s="63">
        <v>1989</v>
      </c>
      <c r="E12" s="63">
        <v>2982</v>
      </c>
      <c r="F12" s="63">
        <v>2694</v>
      </c>
      <c r="G12" s="102">
        <v>2437</v>
      </c>
      <c r="H12" s="102">
        <v>2888</v>
      </c>
      <c r="I12" s="102">
        <v>2957</v>
      </c>
      <c r="J12" s="102">
        <v>2667</v>
      </c>
      <c r="K12" s="102">
        <v>2696</v>
      </c>
      <c r="L12" s="102">
        <v>2691</v>
      </c>
      <c r="M12" s="102">
        <v>1247</v>
      </c>
      <c r="N12" s="74">
        <v>-1444</v>
      </c>
      <c r="O12" s="75">
        <v>-0.53660349312523226</v>
      </c>
      <c r="P12" s="81"/>
      <c r="Q12" s="86"/>
    </row>
    <row r="13" spans="1:17" ht="15" customHeight="1" x14ac:dyDescent="0.25">
      <c r="A13" s="71" t="s">
        <v>151</v>
      </c>
      <c r="B13" s="74">
        <v>2659</v>
      </c>
      <c r="C13" s="101" t="s">
        <v>143</v>
      </c>
      <c r="D13" s="102" t="s">
        <v>143</v>
      </c>
      <c r="E13" s="102" t="s">
        <v>143</v>
      </c>
      <c r="F13" s="102" t="s">
        <v>143</v>
      </c>
      <c r="G13" s="102" t="s">
        <v>143</v>
      </c>
      <c r="H13" s="102" t="s">
        <v>143</v>
      </c>
      <c r="I13" s="102" t="s">
        <v>143</v>
      </c>
      <c r="J13" s="102" t="s">
        <v>143</v>
      </c>
      <c r="K13" s="102" t="s">
        <v>143</v>
      </c>
      <c r="L13" s="102" t="s">
        <v>143</v>
      </c>
      <c r="M13" s="102" t="s">
        <v>143</v>
      </c>
      <c r="N13" s="102" t="s">
        <v>143</v>
      </c>
      <c r="O13" s="102" t="s">
        <v>143</v>
      </c>
      <c r="P13" s="81"/>
      <c r="Q13" s="86"/>
    </row>
    <row r="14" spans="1:17" ht="15" customHeight="1" x14ac:dyDescent="0.25">
      <c r="A14" s="71" t="s">
        <v>152</v>
      </c>
      <c r="B14" s="74" t="s">
        <v>143</v>
      </c>
      <c r="C14" s="74" t="s">
        <v>143</v>
      </c>
      <c r="D14" s="74" t="s">
        <v>143</v>
      </c>
      <c r="E14" s="74" t="s">
        <v>143</v>
      </c>
      <c r="F14" s="74">
        <v>522</v>
      </c>
      <c r="G14" s="102">
        <v>2657</v>
      </c>
      <c r="H14" s="102">
        <v>3571</v>
      </c>
      <c r="I14" s="102">
        <v>2714</v>
      </c>
      <c r="J14" s="102" t="s">
        <v>143</v>
      </c>
      <c r="K14" s="102" t="s">
        <v>143</v>
      </c>
      <c r="L14" s="102" t="s">
        <v>143</v>
      </c>
      <c r="M14" s="102" t="s">
        <v>143</v>
      </c>
      <c r="N14" s="102" t="s">
        <v>143</v>
      </c>
      <c r="O14" s="102" t="s">
        <v>143</v>
      </c>
      <c r="P14" s="81"/>
      <c r="Q14" s="86"/>
    </row>
    <row r="15" spans="1:17" ht="15" customHeight="1" x14ac:dyDescent="0.25">
      <c r="A15" s="71" t="s">
        <v>153</v>
      </c>
      <c r="B15" s="64">
        <v>2044</v>
      </c>
      <c r="C15" s="68">
        <v>2061</v>
      </c>
      <c r="D15" s="63">
        <v>1532</v>
      </c>
      <c r="E15" s="63">
        <v>1550</v>
      </c>
      <c r="F15" s="63">
        <v>1965</v>
      </c>
      <c r="G15" s="102">
        <v>1753</v>
      </c>
      <c r="H15" s="102">
        <v>1312</v>
      </c>
      <c r="I15" s="102">
        <v>1148</v>
      </c>
      <c r="J15" s="102">
        <v>1628</v>
      </c>
      <c r="K15" s="102">
        <v>1684</v>
      </c>
      <c r="L15" s="102">
        <v>1698</v>
      </c>
      <c r="M15" s="102">
        <v>944</v>
      </c>
      <c r="N15" s="74">
        <v>-754</v>
      </c>
      <c r="O15" s="75">
        <v>-0.44405182567726736</v>
      </c>
      <c r="P15" s="81"/>
      <c r="Q15" s="86"/>
    </row>
    <row r="16" spans="1:17" ht="15" customHeight="1" x14ac:dyDescent="0.25">
      <c r="A16" s="104" t="s">
        <v>154</v>
      </c>
      <c r="B16" s="105">
        <v>3064</v>
      </c>
      <c r="C16" s="106">
        <v>2958</v>
      </c>
      <c r="D16" s="107">
        <v>3534</v>
      </c>
      <c r="E16" s="107">
        <v>3448</v>
      </c>
      <c r="F16" s="107">
        <v>3667</v>
      </c>
      <c r="G16" s="108">
        <v>3969</v>
      </c>
      <c r="H16" s="108">
        <v>3645</v>
      </c>
      <c r="I16" s="108">
        <v>3684</v>
      </c>
      <c r="J16" s="108">
        <v>3432</v>
      </c>
      <c r="K16" s="108">
        <v>3860</v>
      </c>
      <c r="L16" s="108">
        <v>3735</v>
      </c>
      <c r="M16" s="108">
        <v>4927</v>
      </c>
      <c r="N16" s="109">
        <v>1192</v>
      </c>
      <c r="O16" s="80">
        <v>0.31914323962516733</v>
      </c>
      <c r="P16" s="81"/>
      <c r="Q16" s="86"/>
    </row>
    <row r="17" spans="1:19" ht="15" customHeight="1" x14ac:dyDescent="0.3">
      <c r="A17" s="96" t="s">
        <v>155</v>
      </c>
      <c r="B17" s="98">
        <v>9378</v>
      </c>
      <c r="C17" s="98">
        <v>8468</v>
      </c>
      <c r="D17" s="98">
        <v>7017</v>
      </c>
      <c r="E17" s="98">
        <v>4400</v>
      </c>
      <c r="F17" s="98">
        <v>4952</v>
      </c>
      <c r="G17" s="98">
        <v>5177</v>
      </c>
      <c r="H17" s="98">
        <v>4626</v>
      </c>
      <c r="I17" s="98">
        <v>2836</v>
      </c>
      <c r="J17" s="98">
        <v>2757</v>
      </c>
      <c r="K17" s="98">
        <v>3089</v>
      </c>
      <c r="L17" s="98">
        <v>3046</v>
      </c>
      <c r="M17" s="98">
        <v>1817</v>
      </c>
      <c r="N17" s="99">
        <v>-1229</v>
      </c>
      <c r="O17" s="100">
        <v>-0.40347997373604727</v>
      </c>
      <c r="P17" s="81"/>
      <c r="Q17" s="86"/>
    </row>
    <row r="18" spans="1:19" ht="15" customHeight="1" x14ac:dyDescent="0.25">
      <c r="A18" s="71" t="s">
        <v>156</v>
      </c>
      <c r="B18" s="64">
        <v>6491</v>
      </c>
      <c r="C18" s="68">
        <v>5824</v>
      </c>
      <c r="D18" s="63">
        <v>4076</v>
      </c>
      <c r="E18" s="63">
        <v>1595</v>
      </c>
      <c r="F18" s="63">
        <v>1958</v>
      </c>
      <c r="G18" s="102">
        <v>1949</v>
      </c>
      <c r="H18" s="102">
        <v>1626</v>
      </c>
      <c r="I18" s="102">
        <v>1735</v>
      </c>
      <c r="J18" s="102">
        <v>1524</v>
      </c>
      <c r="K18" s="102">
        <v>1413</v>
      </c>
      <c r="L18" s="102">
        <v>1449</v>
      </c>
      <c r="M18" s="102">
        <v>767</v>
      </c>
      <c r="N18" s="74">
        <v>-682</v>
      </c>
      <c r="O18" s="75">
        <v>-0.47066942719116633</v>
      </c>
      <c r="P18" s="81"/>
      <c r="Q18" s="86"/>
    </row>
    <row r="19" spans="1:19" ht="15" customHeight="1" x14ac:dyDescent="0.25">
      <c r="A19" s="71" t="s">
        <v>157</v>
      </c>
      <c r="B19" s="64">
        <v>505</v>
      </c>
      <c r="C19" s="68" t="s">
        <v>143</v>
      </c>
      <c r="D19" s="102" t="s">
        <v>143</v>
      </c>
      <c r="E19" s="102" t="s">
        <v>143</v>
      </c>
      <c r="F19" s="102" t="s">
        <v>143</v>
      </c>
      <c r="G19" s="102" t="s">
        <v>143</v>
      </c>
      <c r="H19" s="102" t="s">
        <v>143</v>
      </c>
      <c r="I19" s="102" t="s">
        <v>143</v>
      </c>
      <c r="J19" s="102" t="s">
        <v>143</v>
      </c>
      <c r="K19" s="102" t="s">
        <v>143</v>
      </c>
      <c r="L19" s="102" t="s">
        <v>143</v>
      </c>
      <c r="M19" s="102" t="s">
        <v>143</v>
      </c>
      <c r="N19" s="102" t="s">
        <v>143</v>
      </c>
      <c r="O19" s="102" t="s">
        <v>143</v>
      </c>
      <c r="P19" s="81"/>
      <c r="Q19" s="86"/>
    </row>
    <row r="20" spans="1:19" ht="15" customHeight="1" x14ac:dyDescent="0.25">
      <c r="A20" s="71" t="s">
        <v>158</v>
      </c>
      <c r="B20" s="68" t="s">
        <v>143</v>
      </c>
      <c r="C20" s="68">
        <v>246</v>
      </c>
      <c r="D20" s="63">
        <v>446</v>
      </c>
      <c r="E20" s="63">
        <v>526</v>
      </c>
      <c r="F20" s="63">
        <v>629</v>
      </c>
      <c r="G20" s="102">
        <v>739</v>
      </c>
      <c r="H20" s="102">
        <v>682</v>
      </c>
      <c r="I20" s="102">
        <v>534</v>
      </c>
      <c r="J20" s="102">
        <v>488</v>
      </c>
      <c r="K20" s="102">
        <v>473</v>
      </c>
      <c r="L20" s="102">
        <v>453</v>
      </c>
      <c r="M20" s="102">
        <v>196</v>
      </c>
      <c r="N20" s="74">
        <v>-257</v>
      </c>
      <c r="O20" s="75">
        <v>-0.56732891832229582</v>
      </c>
      <c r="P20" s="81"/>
      <c r="Q20" s="86"/>
    </row>
    <row r="21" spans="1:19" ht="15" customHeight="1" x14ac:dyDescent="0.25">
      <c r="A21" s="71" t="s">
        <v>159</v>
      </c>
      <c r="B21" s="68" t="s">
        <v>143</v>
      </c>
      <c r="C21" s="68" t="s">
        <v>143</v>
      </c>
      <c r="D21" s="68" t="s">
        <v>143</v>
      </c>
      <c r="E21" s="68" t="s">
        <v>143</v>
      </c>
      <c r="F21" s="68" t="s">
        <v>143</v>
      </c>
      <c r="G21" s="102" t="s">
        <v>143</v>
      </c>
      <c r="H21" s="102" t="s">
        <v>143</v>
      </c>
      <c r="I21" s="102" t="s">
        <v>143</v>
      </c>
      <c r="J21" s="102">
        <v>745</v>
      </c>
      <c r="K21" s="102">
        <v>1203</v>
      </c>
      <c r="L21" s="102">
        <v>1144</v>
      </c>
      <c r="M21" s="102">
        <v>854</v>
      </c>
      <c r="N21" s="74">
        <v>-290</v>
      </c>
      <c r="O21" s="75">
        <v>-0.25349650349650349</v>
      </c>
      <c r="P21" s="81"/>
      <c r="Q21" s="86"/>
    </row>
    <row r="22" spans="1:19" ht="15" customHeight="1" x14ac:dyDescent="0.25">
      <c r="A22" s="104" t="s">
        <v>160</v>
      </c>
      <c r="B22" s="64">
        <v>2382</v>
      </c>
      <c r="C22" s="68">
        <v>2398</v>
      </c>
      <c r="D22" s="63">
        <v>2495</v>
      </c>
      <c r="E22" s="63">
        <v>2279</v>
      </c>
      <c r="F22" s="63">
        <v>2365</v>
      </c>
      <c r="G22" s="108">
        <v>2489</v>
      </c>
      <c r="H22" s="108">
        <v>2318</v>
      </c>
      <c r="I22" s="108">
        <v>567</v>
      </c>
      <c r="J22" s="108" t="s">
        <v>143</v>
      </c>
      <c r="K22" s="108" t="s">
        <v>143</v>
      </c>
      <c r="L22" s="102" t="s">
        <v>143</v>
      </c>
      <c r="M22" s="108" t="s">
        <v>143</v>
      </c>
      <c r="N22" s="108" t="s">
        <v>143</v>
      </c>
      <c r="O22" s="108" t="s">
        <v>143</v>
      </c>
      <c r="P22" s="81"/>
      <c r="Q22" s="86"/>
    </row>
    <row r="23" spans="1:19" ht="15" customHeight="1" x14ac:dyDescent="0.3">
      <c r="A23" s="110" t="s">
        <v>161</v>
      </c>
      <c r="B23" s="111" t="s">
        <v>143</v>
      </c>
      <c r="C23" s="111">
        <v>54</v>
      </c>
      <c r="D23" s="111">
        <v>209</v>
      </c>
      <c r="E23" s="111">
        <v>164</v>
      </c>
      <c r="F23" s="111">
        <v>54</v>
      </c>
      <c r="G23" s="111">
        <v>67</v>
      </c>
      <c r="H23" s="111">
        <v>45</v>
      </c>
      <c r="I23" s="98">
        <v>34</v>
      </c>
      <c r="J23" s="111">
        <v>62</v>
      </c>
      <c r="K23" s="98">
        <v>42</v>
      </c>
      <c r="L23" s="111">
        <v>46</v>
      </c>
      <c r="M23" s="98">
        <v>15</v>
      </c>
      <c r="N23" s="99">
        <v>-31</v>
      </c>
      <c r="O23" s="100">
        <v>-0.67391304347826086</v>
      </c>
      <c r="P23" s="81"/>
      <c r="Q23" s="86"/>
    </row>
    <row r="24" spans="1:19" ht="15" customHeight="1" x14ac:dyDescent="0.25">
      <c r="A24" s="71" t="s">
        <v>162</v>
      </c>
      <c r="B24" s="68" t="s">
        <v>143</v>
      </c>
      <c r="C24" s="68">
        <v>54</v>
      </c>
      <c r="D24" s="63">
        <v>209</v>
      </c>
      <c r="E24" s="63">
        <v>164</v>
      </c>
      <c r="F24" s="63">
        <v>54</v>
      </c>
      <c r="G24" s="102">
        <v>67</v>
      </c>
      <c r="H24" s="102">
        <v>45</v>
      </c>
      <c r="I24" s="102" t="s">
        <v>143</v>
      </c>
      <c r="J24" s="102" t="s">
        <v>143</v>
      </c>
      <c r="K24" s="102" t="s">
        <v>143</v>
      </c>
      <c r="L24" s="102" t="s">
        <v>143</v>
      </c>
      <c r="M24" s="102" t="s">
        <v>143</v>
      </c>
      <c r="N24" s="102" t="s">
        <v>143</v>
      </c>
      <c r="O24" s="102" t="s">
        <v>143</v>
      </c>
      <c r="P24" s="81"/>
      <c r="Q24" s="86"/>
    </row>
    <row r="25" spans="1:19" ht="15" customHeight="1" x14ac:dyDescent="0.25">
      <c r="A25" s="104" t="s">
        <v>163</v>
      </c>
      <c r="B25" s="108" t="s">
        <v>143</v>
      </c>
      <c r="C25" s="108" t="s">
        <v>143</v>
      </c>
      <c r="D25" s="108" t="s">
        <v>143</v>
      </c>
      <c r="E25" s="108" t="s">
        <v>143</v>
      </c>
      <c r="F25" s="109" t="s">
        <v>143</v>
      </c>
      <c r="G25" s="80" t="s">
        <v>143</v>
      </c>
      <c r="H25" s="108" t="s">
        <v>143</v>
      </c>
      <c r="I25" s="108">
        <v>34</v>
      </c>
      <c r="J25" s="108">
        <v>62</v>
      </c>
      <c r="K25" s="108">
        <v>42</v>
      </c>
      <c r="L25" s="108">
        <v>46</v>
      </c>
      <c r="M25" s="108">
        <v>15</v>
      </c>
      <c r="N25" s="109">
        <v>-31</v>
      </c>
      <c r="O25" s="80">
        <v>-0.67391304347826086</v>
      </c>
      <c r="P25" s="81"/>
      <c r="Q25" s="86"/>
    </row>
    <row r="26" spans="1:19" ht="15" customHeight="1" x14ac:dyDescent="0.3">
      <c r="A26" s="112" t="s">
        <v>164</v>
      </c>
      <c r="B26" s="113" t="s">
        <v>165</v>
      </c>
      <c r="C26" s="113" t="s">
        <v>165</v>
      </c>
      <c r="D26" s="113" t="s">
        <v>165</v>
      </c>
      <c r="E26" s="113" t="s">
        <v>165</v>
      </c>
      <c r="F26" s="113" t="s">
        <v>165</v>
      </c>
      <c r="G26" s="113" t="s">
        <v>165</v>
      </c>
      <c r="H26" s="113" t="s">
        <v>165</v>
      </c>
      <c r="I26" s="114">
        <v>1691</v>
      </c>
      <c r="J26" s="113">
        <v>3145</v>
      </c>
      <c r="K26" s="114">
        <v>3002</v>
      </c>
      <c r="L26" s="113">
        <v>2912</v>
      </c>
      <c r="M26" s="114">
        <v>2824</v>
      </c>
      <c r="N26" s="115">
        <v>-88</v>
      </c>
      <c r="O26" s="116">
        <v>-3.021978021978022E-2</v>
      </c>
      <c r="P26" s="81"/>
      <c r="Q26" s="86"/>
    </row>
    <row r="27" spans="1:19" ht="15" customHeight="1" x14ac:dyDescent="0.3">
      <c r="A27" s="112" t="s">
        <v>166</v>
      </c>
      <c r="B27" s="113">
        <v>25904</v>
      </c>
      <c r="C27" s="113">
        <v>27089</v>
      </c>
      <c r="D27" s="113">
        <v>28905</v>
      </c>
      <c r="E27" s="113">
        <v>30418</v>
      </c>
      <c r="F27" s="113">
        <v>30364</v>
      </c>
      <c r="G27" s="113">
        <v>32447</v>
      </c>
      <c r="H27" s="113">
        <v>28903</v>
      </c>
      <c r="I27" s="114">
        <v>27348</v>
      </c>
      <c r="J27" s="113">
        <v>24773</v>
      </c>
      <c r="K27" s="114">
        <v>24480</v>
      </c>
      <c r="L27" s="113">
        <v>24468</v>
      </c>
      <c r="M27" s="114">
        <v>17219</v>
      </c>
      <c r="N27" s="115">
        <v>-7249</v>
      </c>
      <c r="O27" s="116">
        <v>-0.29626450874611737</v>
      </c>
      <c r="P27" s="81"/>
      <c r="Q27" s="86"/>
    </row>
    <row r="28" spans="1:19" ht="15" customHeight="1" x14ac:dyDescent="0.3">
      <c r="A28" s="84" t="s">
        <v>116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100"/>
      <c r="P28" s="81"/>
      <c r="Q28" s="86"/>
    </row>
    <row r="29" spans="1:19" ht="15" customHeight="1" x14ac:dyDescent="0.3">
      <c r="A29" s="16" t="s">
        <v>167</v>
      </c>
    </row>
    <row r="30" spans="1:19" ht="15" customHeight="1" x14ac:dyDescent="0.3">
      <c r="A30" s="11" t="s">
        <v>118</v>
      </c>
      <c r="B30" s="12"/>
      <c r="C30" s="12"/>
      <c r="D30" s="12"/>
      <c r="E30" s="12"/>
      <c r="F30" s="12"/>
      <c r="R30" s="11" t="b">
        <f t="shared" ref="R30:R43" si="0">P30=N30</f>
        <v>1</v>
      </c>
      <c r="S30" s="11" t="b">
        <f t="shared" ref="S30:S43" si="1">Q30=O30</f>
        <v>1</v>
      </c>
    </row>
    <row r="31" spans="1:19" ht="15" customHeight="1" x14ac:dyDescent="0.3">
      <c r="A31" s="33" t="s">
        <v>168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11" t="b">
        <f t="shared" si="0"/>
        <v>1</v>
      </c>
      <c r="S31" s="11" t="b">
        <f t="shared" si="1"/>
        <v>1</v>
      </c>
    </row>
    <row r="32" spans="1:19" ht="15" customHeight="1" x14ac:dyDescent="0.3">
      <c r="A32" s="33" t="s">
        <v>169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R32" s="11" t="b">
        <f t="shared" si="0"/>
        <v>1</v>
      </c>
      <c r="S32" s="11" t="b">
        <f t="shared" si="1"/>
        <v>1</v>
      </c>
    </row>
    <row r="33" spans="1:19" ht="15" customHeight="1" x14ac:dyDescent="0.3">
      <c r="A33" s="33" t="s">
        <v>170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R33" s="11" t="b">
        <f t="shared" si="0"/>
        <v>1</v>
      </c>
      <c r="S33" s="11" t="b">
        <f t="shared" si="1"/>
        <v>1</v>
      </c>
    </row>
    <row r="34" spans="1:19" ht="15" customHeight="1" x14ac:dyDescent="0.3">
      <c r="A34" s="33" t="s">
        <v>171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R34" s="11" t="b">
        <f t="shared" si="0"/>
        <v>1</v>
      </c>
      <c r="S34" s="11" t="b">
        <f t="shared" si="1"/>
        <v>1</v>
      </c>
    </row>
    <row r="35" spans="1:19" ht="15" customHeight="1" x14ac:dyDescent="0.3">
      <c r="A35" s="11" t="s">
        <v>172</v>
      </c>
      <c r="R35" s="11" t="b">
        <f t="shared" si="0"/>
        <v>1</v>
      </c>
      <c r="S35" s="11" t="b">
        <f t="shared" si="1"/>
        <v>1</v>
      </c>
    </row>
    <row r="36" spans="1:19" ht="15" customHeight="1" x14ac:dyDescent="0.3">
      <c r="A36" s="11" t="s">
        <v>129</v>
      </c>
      <c r="R36" s="11" t="b">
        <f t="shared" si="0"/>
        <v>1</v>
      </c>
      <c r="S36" s="11" t="b">
        <f t="shared" si="1"/>
        <v>1</v>
      </c>
    </row>
    <row r="37" spans="1:19" ht="15" customHeight="1" x14ac:dyDescent="0.3">
      <c r="A37" s="11" t="s">
        <v>173</v>
      </c>
      <c r="R37" s="11" t="b">
        <f t="shared" si="0"/>
        <v>1</v>
      </c>
      <c r="S37" s="11" t="b">
        <f t="shared" si="1"/>
        <v>1</v>
      </c>
    </row>
    <row r="38" spans="1:19" ht="15" customHeight="1" x14ac:dyDescent="0.3">
      <c r="A38" s="11" t="s">
        <v>174</v>
      </c>
      <c r="R38" s="11" t="b">
        <f t="shared" si="0"/>
        <v>1</v>
      </c>
      <c r="S38" s="11" t="b">
        <f t="shared" si="1"/>
        <v>1</v>
      </c>
    </row>
    <row r="39" spans="1:19" ht="15" customHeight="1" x14ac:dyDescent="0.3">
      <c r="A39" s="89" t="s">
        <v>175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R39" s="11" t="b">
        <f t="shared" si="0"/>
        <v>1</v>
      </c>
      <c r="S39" s="11" t="b">
        <f t="shared" si="1"/>
        <v>1</v>
      </c>
    </row>
    <row r="40" spans="1:19" ht="15" customHeight="1" x14ac:dyDescent="0.3">
      <c r="A40" s="89" t="s">
        <v>176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R40" s="11" t="b">
        <f t="shared" si="0"/>
        <v>1</v>
      </c>
      <c r="S40" s="11" t="b">
        <f t="shared" si="1"/>
        <v>1</v>
      </c>
    </row>
    <row r="41" spans="1:19" ht="15" customHeight="1" x14ac:dyDescent="0.3">
      <c r="A41" s="89" t="s">
        <v>177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R41" s="11" t="b">
        <f t="shared" si="0"/>
        <v>1</v>
      </c>
      <c r="S41" s="11" t="b">
        <f t="shared" si="1"/>
        <v>1</v>
      </c>
    </row>
    <row r="42" spans="1:19" ht="15" customHeight="1" x14ac:dyDescent="0.3">
      <c r="A42" s="89" t="s">
        <v>178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R42" s="11" t="b">
        <f t="shared" si="0"/>
        <v>1</v>
      </c>
      <c r="S42" s="11" t="b">
        <f t="shared" si="1"/>
        <v>1</v>
      </c>
    </row>
    <row r="43" spans="1:19" ht="15" customHeight="1" x14ac:dyDescent="0.3">
      <c r="A43" s="16" t="s">
        <v>133</v>
      </c>
      <c r="R43" s="11" t="b">
        <f t="shared" si="0"/>
        <v>1</v>
      </c>
      <c r="S43" s="11" t="b">
        <f t="shared" si="1"/>
        <v>1</v>
      </c>
    </row>
  </sheetData>
  <hyperlinks>
    <hyperlink ref="A29" r:id="rId1"/>
    <hyperlink ref="A43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/>
  </sheetViews>
  <sheetFormatPr defaultColWidth="8.33203125" defaultRowHeight="15" x14ac:dyDescent="0.25"/>
  <cols>
    <col min="1" max="1" width="31.6640625" style="117" customWidth="1"/>
    <col min="2" max="7" width="10.44140625" style="117" customWidth="1"/>
    <col min="8" max="16" width="8.5546875" style="117" customWidth="1"/>
    <col min="17" max="17" width="8.33203125" style="117" customWidth="1"/>
    <col min="18" max="16384" width="8.33203125" style="117"/>
  </cols>
  <sheetData>
    <row r="1" spans="1:18" ht="18" x14ac:dyDescent="0.25">
      <c r="A1" s="91" t="s">
        <v>179</v>
      </c>
    </row>
    <row r="2" spans="1:18" ht="51" customHeight="1" x14ac:dyDescent="0.3">
      <c r="A2" s="118" t="s">
        <v>180</v>
      </c>
      <c r="B2" s="61" t="s">
        <v>181</v>
      </c>
      <c r="C2" s="62" t="s">
        <v>182</v>
      </c>
      <c r="D2" s="119" t="s">
        <v>183</v>
      </c>
      <c r="E2" s="62" t="s">
        <v>184</v>
      </c>
      <c r="F2" s="62" t="s">
        <v>185</v>
      </c>
      <c r="G2" s="60" t="s">
        <v>186</v>
      </c>
    </row>
    <row r="3" spans="1:18" ht="15.6" x14ac:dyDescent="0.3">
      <c r="A3" s="42">
        <v>2010</v>
      </c>
      <c r="B3" s="102">
        <v>436</v>
      </c>
      <c r="C3" s="102">
        <v>153</v>
      </c>
      <c r="D3" s="102">
        <v>145</v>
      </c>
      <c r="E3" s="102">
        <v>106</v>
      </c>
      <c r="F3" s="102">
        <v>32</v>
      </c>
      <c r="G3" s="120">
        <v>25468</v>
      </c>
      <c r="O3" s="121"/>
    </row>
    <row r="4" spans="1:18" ht="15.6" x14ac:dyDescent="0.3">
      <c r="A4" s="42">
        <v>2011</v>
      </c>
      <c r="B4" s="102">
        <v>127</v>
      </c>
      <c r="C4" s="102">
        <v>43</v>
      </c>
      <c r="D4" s="102">
        <v>24</v>
      </c>
      <c r="E4" s="102">
        <v>40</v>
      </c>
      <c r="F4" s="102">
        <v>20</v>
      </c>
      <c r="G4" s="68">
        <v>26962</v>
      </c>
      <c r="H4" s="31"/>
      <c r="I4" s="31"/>
      <c r="J4" s="31"/>
      <c r="K4" s="31"/>
      <c r="L4" s="122"/>
      <c r="M4" s="122"/>
      <c r="N4" s="31"/>
      <c r="O4" s="31"/>
    </row>
    <row r="5" spans="1:18" ht="15.6" x14ac:dyDescent="0.3">
      <c r="A5" s="42">
        <v>2012</v>
      </c>
      <c r="B5" s="102">
        <v>242</v>
      </c>
      <c r="C5" s="102">
        <v>72</v>
      </c>
      <c r="D5" s="102">
        <v>84</v>
      </c>
      <c r="E5" s="102">
        <v>67</v>
      </c>
      <c r="F5" s="102">
        <v>19</v>
      </c>
      <c r="G5" s="123">
        <v>28663</v>
      </c>
      <c r="H5" s="121"/>
      <c r="I5" s="121"/>
      <c r="J5" s="121"/>
      <c r="K5" s="121"/>
      <c r="L5" s="124"/>
      <c r="M5" s="124"/>
      <c r="N5" s="125"/>
      <c r="O5" s="125"/>
    </row>
    <row r="6" spans="1:18" ht="15.6" x14ac:dyDescent="0.3">
      <c r="A6" s="42">
        <v>2013</v>
      </c>
      <c r="B6" s="126">
        <v>228</v>
      </c>
      <c r="C6" s="126">
        <v>70</v>
      </c>
      <c r="D6" s="126">
        <v>85</v>
      </c>
      <c r="E6" s="126">
        <v>50</v>
      </c>
      <c r="F6" s="126">
        <v>23</v>
      </c>
      <c r="G6" s="123">
        <v>30190</v>
      </c>
      <c r="H6" s="127"/>
      <c r="I6" s="127"/>
      <c r="J6" s="127"/>
      <c r="K6" s="127"/>
      <c r="L6" s="127"/>
      <c r="M6" s="127"/>
      <c r="N6" s="128"/>
      <c r="O6" s="129"/>
      <c r="Q6" s="123"/>
    </row>
    <row r="7" spans="1:18" ht="15.6" x14ac:dyDescent="0.3">
      <c r="A7" s="42">
        <v>2014</v>
      </c>
      <c r="B7" s="126">
        <v>128</v>
      </c>
      <c r="C7" s="126">
        <v>40</v>
      </c>
      <c r="D7" s="126">
        <v>28</v>
      </c>
      <c r="E7" s="126">
        <v>37</v>
      </c>
      <c r="F7" s="126">
        <v>23</v>
      </c>
      <c r="G7" s="123">
        <v>30236</v>
      </c>
      <c r="H7" s="127"/>
      <c r="I7" s="127"/>
      <c r="J7" s="127"/>
      <c r="K7" s="127"/>
      <c r="L7" s="127"/>
      <c r="M7" s="127"/>
      <c r="N7" s="128"/>
      <c r="O7" s="129"/>
      <c r="Q7" s="123"/>
    </row>
    <row r="8" spans="1:18" ht="15.6" x14ac:dyDescent="0.3">
      <c r="A8" s="42">
        <v>2015</v>
      </c>
      <c r="B8" s="126">
        <v>163</v>
      </c>
      <c r="C8" s="126">
        <v>38</v>
      </c>
      <c r="D8" s="126">
        <v>35</v>
      </c>
      <c r="E8" s="126">
        <v>56</v>
      </c>
      <c r="F8" s="126">
        <v>34</v>
      </c>
      <c r="G8" s="123">
        <v>32284</v>
      </c>
      <c r="H8" s="127"/>
      <c r="I8" s="127"/>
      <c r="J8" s="127"/>
      <c r="K8" s="127"/>
      <c r="L8" s="127"/>
      <c r="M8" s="127"/>
      <c r="N8" s="128"/>
      <c r="O8" s="129"/>
      <c r="Q8" s="123"/>
    </row>
    <row r="9" spans="1:18" ht="15.6" x14ac:dyDescent="0.3">
      <c r="A9" s="42">
        <v>2016</v>
      </c>
      <c r="B9" s="126">
        <v>103</v>
      </c>
      <c r="C9" s="126">
        <v>24</v>
      </c>
      <c r="D9" s="126">
        <v>18</v>
      </c>
      <c r="E9" s="126">
        <v>30</v>
      </c>
      <c r="F9" s="126">
        <v>31</v>
      </c>
      <c r="G9" s="123">
        <v>28800</v>
      </c>
      <c r="H9" s="127"/>
      <c r="I9" s="127"/>
      <c r="J9" s="127"/>
      <c r="K9" s="127"/>
      <c r="L9" s="127"/>
      <c r="M9" s="127"/>
      <c r="N9" s="128"/>
      <c r="O9" s="129"/>
      <c r="Q9" s="123"/>
    </row>
    <row r="10" spans="1:18" ht="15.6" x14ac:dyDescent="0.3">
      <c r="A10" s="42">
        <v>2017</v>
      </c>
      <c r="B10" s="126">
        <v>63</v>
      </c>
      <c r="C10" s="130">
        <v>10</v>
      </c>
      <c r="D10" s="130">
        <v>10</v>
      </c>
      <c r="E10" s="130">
        <v>23</v>
      </c>
      <c r="F10" s="130">
        <v>20</v>
      </c>
      <c r="G10" s="123">
        <v>27285</v>
      </c>
      <c r="H10" s="127"/>
      <c r="I10" s="127"/>
      <c r="J10" s="127"/>
      <c r="K10" s="127"/>
      <c r="L10" s="127"/>
      <c r="M10" s="127"/>
      <c r="N10" s="128"/>
      <c r="O10" s="129"/>
      <c r="Q10" s="123"/>
    </row>
    <row r="11" spans="1:18" ht="15.6" x14ac:dyDescent="0.3">
      <c r="A11" s="42">
        <v>2018</v>
      </c>
      <c r="B11" s="126">
        <v>85</v>
      </c>
      <c r="C11" s="102">
        <v>16</v>
      </c>
      <c r="D11" s="102">
        <v>27</v>
      </c>
      <c r="E11" s="102">
        <v>29</v>
      </c>
      <c r="F11" s="102">
        <v>13</v>
      </c>
      <c r="G11" s="123">
        <v>24688</v>
      </c>
      <c r="H11" s="127"/>
      <c r="I11" s="127"/>
      <c r="J11" s="127"/>
      <c r="K11" s="127"/>
      <c r="L11" s="127"/>
      <c r="M11" s="127"/>
      <c r="N11" s="128"/>
      <c r="O11" s="129"/>
      <c r="Q11" s="123"/>
    </row>
    <row r="12" spans="1:18" x14ac:dyDescent="0.25">
      <c r="A12" s="42">
        <v>2019</v>
      </c>
      <c r="B12" s="126">
        <v>98</v>
      </c>
      <c r="C12" s="126">
        <v>19</v>
      </c>
      <c r="D12" s="126">
        <v>25</v>
      </c>
      <c r="E12" s="126">
        <v>33</v>
      </c>
      <c r="F12" s="126">
        <v>21</v>
      </c>
      <c r="G12" s="123">
        <v>24382</v>
      </c>
      <c r="H12" s="126"/>
      <c r="I12" s="130"/>
      <c r="J12" s="102"/>
      <c r="K12" s="126"/>
      <c r="L12" s="102"/>
      <c r="M12" s="126"/>
      <c r="N12" s="131"/>
      <c r="O12" s="132"/>
      <c r="Q12" s="123"/>
    </row>
    <row r="13" spans="1:18" x14ac:dyDescent="0.25">
      <c r="A13" s="19" t="s">
        <v>112</v>
      </c>
      <c r="B13" s="126">
        <v>100</v>
      </c>
      <c r="C13" s="102">
        <v>20</v>
      </c>
      <c r="D13" s="102">
        <v>22</v>
      </c>
      <c r="E13" s="102">
        <v>36</v>
      </c>
      <c r="F13" s="102">
        <v>22</v>
      </c>
      <c r="G13" s="123">
        <v>24368</v>
      </c>
      <c r="H13" s="126"/>
      <c r="I13" s="130"/>
      <c r="J13" s="102"/>
      <c r="K13" s="126"/>
      <c r="L13" s="102"/>
      <c r="M13" s="126"/>
      <c r="N13" s="131"/>
      <c r="O13" s="132"/>
      <c r="Q13" s="123"/>
    </row>
    <row r="14" spans="1:18" x14ac:dyDescent="0.25">
      <c r="A14" s="19" t="s">
        <v>113</v>
      </c>
      <c r="B14" s="126">
        <v>36</v>
      </c>
      <c r="C14" s="126">
        <v>4</v>
      </c>
      <c r="D14" s="126">
        <v>11</v>
      </c>
      <c r="E14" s="126">
        <v>11</v>
      </c>
      <c r="F14" s="126">
        <v>10</v>
      </c>
      <c r="G14" s="123">
        <v>17183</v>
      </c>
      <c r="H14" s="126"/>
      <c r="I14" s="130"/>
      <c r="J14" s="102"/>
      <c r="K14" s="126"/>
      <c r="L14" s="102"/>
      <c r="M14" s="126"/>
      <c r="N14" s="131"/>
      <c r="O14" s="132"/>
      <c r="Q14" s="123"/>
    </row>
    <row r="15" spans="1:18" x14ac:dyDescent="0.25">
      <c r="A15" s="78" t="s">
        <v>114</v>
      </c>
      <c r="B15" s="131">
        <v>-64</v>
      </c>
      <c r="C15" s="131">
        <v>-16</v>
      </c>
      <c r="D15" s="131">
        <v>-11</v>
      </c>
      <c r="E15" s="131">
        <v>-25</v>
      </c>
      <c r="F15" s="131">
        <v>-12</v>
      </c>
      <c r="G15" s="131">
        <v>-7185</v>
      </c>
      <c r="H15" s="133"/>
      <c r="I15" s="130"/>
      <c r="J15" s="102"/>
      <c r="K15" s="126"/>
      <c r="L15" s="102"/>
      <c r="M15" s="126"/>
      <c r="N15" s="131"/>
      <c r="O15" s="132"/>
      <c r="Q15" s="123"/>
    </row>
    <row r="16" spans="1:18" ht="15.6" x14ac:dyDescent="0.3">
      <c r="A16" s="79" t="s">
        <v>115</v>
      </c>
      <c r="B16" s="134">
        <v>-0.64</v>
      </c>
      <c r="C16" s="134">
        <v>-0.8</v>
      </c>
      <c r="D16" s="134">
        <v>-0.5</v>
      </c>
      <c r="E16" s="134">
        <v>-0.69444444444444442</v>
      </c>
      <c r="F16" s="134">
        <v>-0.54545454545454541</v>
      </c>
      <c r="G16" s="134">
        <v>-0.2948539067629678</v>
      </c>
      <c r="H16" s="135"/>
      <c r="I16" s="135"/>
      <c r="J16" s="135"/>
      <c r="K16" s="135"/>
      <c r="L16" s="135"/>
      <c r="M16" s="135"/>
      <c r="N16" s="128"/>
      <c r="O16" s="129"/>
      <c r="Q16" s="123"/>
      <c r="R16" s="136"/>
    </row>
    <row r="17" spans="1:18" ht="15.6" x14ac:dyDescent="0.3">
      <c r="A17" s="84" t="s">
        <v>116</v>
      </c>
      <c r="B17" s="132"/>
      <c r="C17" s="132"/>
      <c r="D17" s="132"/>
      <c r="E17" s="132"/>
      <c r="F17" s="132"/>
      <c r="G17" s="132"/>
      <c r="H17" s="135"/>
      <c r="I17" s="135"/>
      <c r="J17" s="135"/>
      <c r="K17" s="135"/>
      <c r="L17" s="135"/>
      <c r="M17" s="135"/>
      <c r="N17" s="128"/>
      <c r="O17" s="129"/>
      <c r="Q17" s="123"/>
      <c r="R17" s="136"/>
    </row>
    <row r="18" spans="1:18" ht="15.6" x14ac:dyDescent="0.3">
      <c r="A18" s="117" t="s">
        <v>187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28"/>
      <c r="P18" s="129"/>
    </row>
    <row r="19" spans="1:18" x14ac:dyDescent="0.25">
      <c r="A19" s="117" t="s">
        <v>118</v>
      </c>
    </row>
    <row r="20" spans="1:18" s="32" customFormat="1" ht="15" customHeight="1" x14ac:dyDescent="0.25">
      <c r="A20" s="33" t="s">
        <v>188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8" s="32" customFormat="1" ht="15" customHeight="1" x14ac:dyDescent="0.25">
      <c r="A21" s="33" t="s">
        <v>189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8" s="32" customFormat="1" ht="15" customHeight="1" x14ac:dyDescent="0.25">
      <c r="A22" s="33" t="s">
        <v>190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8" s="32" customFormat="1" ht="15" customHeight="1" x14ac:dyDescent="0.25">
      <c r="A23" s="32" t="s">
        <v>191</v>
      </c>
    </row>
    <row r="24" spans="1:18" s="32" customFormat="1" ht="15" customHeight="1" x14ac:dyDescent="0.25">
      <c r="A24" s="32" t="s">
        <v>192</v>
      </c>
    </row>
    <row r="25" spans="1:18" s="32" customFormat="1" ht="15" customHeight="1" x14ac:dyDescent="0.25">
      <c r="A25" s="32" t="s">
        <v>193</v>
      </c>
    </row>
    <row r="26" spans="1:18" s="32" customFormat="1" ht="15" customHeight="1" x14ac:dyDescent="0.25">
      <c r="A26" s="32" t="s">
        <v>194</v>
      </c>
    </row>
    <row r="27" spans="1:18" s="32" customFormat="1" ht="15" customHeight="1" x14ac:dyDescent="0.25">
      <c r="A27" s="32" t="s">
        <v>195</v>
      </c>
    </row>
    <row r="28" spans="1:18" s="32" customFormat="1" ht="15" customHeight="1" x14ac:dyDescent="0.25">
      <c r="A28" s="32" t="s">
        <v>196</v>
      </c>
    </row>
    <row r="29" spans="1:18" x14ac:dyDescent="0.25">
      <c r="A29" s="16" t="s">
        <v>133</v>
      </c>
    </row>
  </sheetData>
  <hyperlinks>
    <hyperlink ref="A29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/>
  </sheetViews>
  <sheetFormatPr defaultRowHeight="15" customHeight="1" x14ac:dyDescent="0.3"/>
  <cols>
    <col min="1" max="1" width="37.88671875" style="11" customWidth="1"/>
    <col min="2" max="11" width="8.5546875" style="11" customWidth="1"/>
    <col min="12" max="13" width="8.77734375" style="11" customWidth="1"/>
    <col min="14" max="15" width="10.44140625" style="11" customWidth="1"/>
    <col min="16" max="16" width="8.5546875" style="11" customWidth="1"/>
    <col min="17" max="17" width="8.88671875" style="11" customWidth="1"/>
    <col min="18" max="16384" width="8.88671875" style="11"/>
  </cols>
  <sheetData>
    <row r="1" spans="1:19" ht="17.399999999999999" customHeight="1" x14ac:dyDescent="0.3">
      <c r="A1" s="12" t="s">
        <v>197</v>
      </c>
      <c r="B1" s="91"/>
      <c r="C1" s="91"/>
      <c r="D1" s="91"/>
      <c r="E1" s="91"/>
      <c r="F1" s="91"/>
      <c r="G1" s="91"/>
      <c r="H1" s="91"/>
      <c r="I1" s="91"/>
      <c r="J1" s="91"/>
      <c r="K1" s="26"/>
      <c r="L1" s="91"/>
      <c r="M1" s="26"/>
      <c r="N1" s="26"/>
      <c r="O1" s="26"/>
    </row>
    <row r="2" spans="1:19" ht="68.25" customHeight="1" x14ac:dyDescent="0.3">
      <c r="A2" s="118" t="s">
        <v>198</v>
      </c>
      <c r="B2" s="137" t="s">
        <v>199</v>
      </c>
      <c r="C2" s="137" t="s">
        <v>200</v>
      </c>
      <c r="D2" s="137" t="s">
        <v>201</v>
      </c>
      <c r="E2" s="137" t="s">
        <v>202</v>
      </c>
      <c r="F2" s="137" t="s">
        <v>203</v>
      </c>
      <c r="G2" s="137" t="s">
        <v>204</v>
      </c>
      <c r="H2" s="95" t="s">
        <v>205</v>
      </c>
      <c r="I2" s="95" t="s">
        <v>206</v>
      </c>
      <c r="J2" s="95" t="s">
        <v>207</v>
      </c>
      <c r="K2" s="95" t="s">
        <v>208</v>
      </c>
      <c r="L2" s="95" t="s">
        <v>209</v>
      </c>
      <c r="M2" s="95" t="s">
        <v>210</v>
      </c>
      <c r="N2" s="95" t="s">
        <v>138</v>
      </c>
      <c r="O2" s="95" t="s">
        <v>139</v>
      </c>
    </row>
    <row r="3" spans="1:19" ht="15" customHeight="1" x14ac:dyDescent="0.3">
      <c r="A3" s="96" t="s">
        <v>140</v>
      </c>
      <c r="B3" s="135">
        <v>2482</v>
      </c>
      <c r="C3" s="135">
        <v>2373</v>
      </c>
      <c r="D3" s="135">
        <v>2663</v>
      </c>
      <c r="E3" s="135">
        <v>2786</v>
      </c>
      <c r="F3" s="135">
        <v>3439</v>
      </c>
      <c r="G3" s="135">
        <v>2579</v>
      </c>
      <c r="H3" s="135">
        <v>2719</v>
      </c>
      <c r="I3" s="135">
        <v>2136</v>
      </c>
      <c r="J3" s="135">
        <v>1409</v>
      </c>
      <c r="K3" s="98">
        <v>1254</v>
      </c>
      <c r="L3" s="135">
        <v>1506</v>
      </c>
      <c r="M3" s="135">
        <v>541</v>
      </c>
      <c r="N3" s="99">
        <v>-965</v>
      </c>
      <c r="O3" s="100">
        <v>-0.64077025232403717</v>
      </c>
      <c r="P3" s="81"/>
      <c r="Q3" s="86"/>
      <c r="R3" s="86"/>
      <c r="S3" s="86"/>
    </row>
    <row r="4" spans="1:19" ht="15" customHeight="1" x14ac:dyDescent="0.25">
      <c r="A4" s="71" t="s">
        <v>141</v>
      </c>
      <c r="B4" s="66">
        <v>407</v>
      </c>
      <c r="C4" s="66">
        <v>340</v>
      </c>
      <c r="D4" s="72">
        <v>363</v>
      </c>
      <c r="E4" s="72">
        <v>357</v>
      </c>
      <c r="F4" s="72">
        <v>322</v>
      </c>
      <c r="G4" s="72">
        <v>360</v>
      </c>
      <c r="H4" s="72">
        <v>381</v>
      </c>
      <c r="I4" s="72">
        <v>285</v>
      </c>
      <c r="J4" s="72">
        <v>240</v>
      </c>
      <c r="K4" s="102">
        <v>230</v>
      </c>
      <c r="L4" s="72">
        <v>294</v>
      </c>
      <c r="M4" s="102">
        <v>123</v>
      </c>
      <c r="N4" s="74">
        <v>-171</v>
      </c>
      <c r="O4" s="75">
        <v>-0.58163265306122447</v>
      </c>
      <c r="P4" s="81"/>
      <c r="Q4" s="86"/>
      <c r="R4" s="86"/>
      <c r="S4" s="86"/>
    </row>
    <row r="5" spans="1:19" ht="15" customHeight="1" x14ac:dyDescent="0.25">
      <c r="A5" s="71" t="s">
        <v>211</v>
      </c>
      <c r="B5" s="66">
        <v>200</v>
      </c>
      <c r="C5" s="66">
        <v>175</v>
      </c>
      <c r="D5" s="72">
        <v>194</v>
      </c>
      <c r="E5" s="72">
        <v>92</v>
      </c>
      <c r="F5" s="72">
        <v>230</v>
      </c>
      <c r="G5" s="72">
        <v>242</v>
      </c>
      <c r="H5" s="72">
        <v>256</v>
      </c>
      <c r="I5" s="72">
        <v>201</v>
      </c>
      <c r="J5" s="126" t="s">
        <v>143</v>
      </c>
      <c r="K5" s="126" t="s">
        <v>143</v>
      </c>
      <c r="L5" s="126" t="s">
        <v>143</v>
      </c>
      <c r="M5" s="126" t="s">
        <v>143</v>
      </c>
      <c r="N5" s="126" t="s">
        <v>143</v>
      </c>
      <c r="O5" s="126" t="s">
        <v>143</v>
      </c>
      <c r="P5" s="81"/>
      <c r="Q5" s="86"/>
      <c r="R5" s="86"/>
      <c r="S5" s="86"/>
    </row>
    <row r="6" spans="1:19" ht="15" customHeight="1" x14ac:dyDescent="0.25">
      <c r="A6" s="71" t="s">
        <v>144</v>
      </c>
      <c r="B6" s="66">
        <v>272</v>
      </c>
      <c r="C6" s="66">
        <v>260</v>
      </c>
      <c r="D6" s="72">
        <v>364</v>
      </c>
      <c r="E6" s="72">
        <v>353</v>
      </c>
      <c r="F6" s="72">
        <v>320</v>
      </c>
      <c r="G6" s="72">
        <v>295</v>
      </c>
      <c r="H6" s="72">
        <v>312</v>
      </c>
      <c r="I6" s="126">
        <v>272</v>
      </c>
      <c r="J6" s="126">
        <v>199</v>
      </c>
      <c r="K6" s="102">
        <v>169</v>
      </c>
      <c r="L6" s="126">
        <v>193</v>
      </c>
      <c r="M6" s="102">
        <v>74</v>
      </c>
      <c r="N6" s="74">
        <v>-119</v>
      </c>
      <c r="O6" s="75">
        <v>-0.61658031088082899</v>
      </c>
      <c r="P6" s="81"/>
      <c r="Q6" s="86"/>
      <c r="R6" s="86"/>
      <c r="S6" s="86"/>
    </row>
    <row r="7" spans="1:19" ht="15" customHeight="1" x14ac:dyDescent="0.25">
      <c r="A7" s="71" t="s">
        <v>212</v>
      </c>
      <c r="B7" s="66">
        <v>299</v>
      </c>
      <c r="C7" s="66">
        <v>227</v>
      </c>
      <c r="D7" s="72">
        <v>192</v>
      </c>
      <c r="E7" s="72">
        <v>256</v>
      </c>
      <c r="F7" s="72">
        <v>354</v>
      </c>
      <c r="G7" s="126" t="s">
        <v>143</v>
      </c>
      <c r="H7" s="126" t="s">
        <v>143</v>
      </c>
      <c r="I7" s="126" t="s">
        <v>143</v>
      </c>
      <c r="J7" s="126" t="s">
        <v>143</v>
      </c>
      <c r="K7" s="126" t="s">
        <v>143</v>
      </c>
      <c r="L7" s="126" t="s">
        <v>143</v>
      </c>
      <c r="M7" s="126" t="s">
        <v>143</v>
      </c>
      <c r="N7" s="126" t="s">
        <v>143</v>
      </c>
      <c r="O7" s="126" t="s">
        <v>143</v>
      </c>
      <c r="P7" s="81"/>
      <c r="Q7" s="86"/>
      <c r="R7" s="86"/>
      <c r="S7" s="86"/>
    </row>
    <row r="8" spans="1:19" ht="15" customHeight="1" x14ac:dyDescent="0.25">
      <c r="A8" s="71" t="s">
        <v>146</v>
      </c>
      <c r="B8" s="66">
        <v>156</v>
      </c>
      <c r="C8" s="66">
        <v>110</v>
      </c>
      <c r="D8" s="72">
        <v>144</v>
      </c>
      <c r="E8" s="72">
        <v>181</v>
      </c>
      <c r="F8" s="72">
        <v>196</v>
      </c>
      <c r="G8" s="72">
        <v>121</v>
      </c>
      <c r="H8" s="72">
        <v>116</v>
      </c>
      <c r="I8" s="72">
        <v>128</v>
      </c>
      <c r="J8" s="72">
        <v>61</v>
      </c>
      <c r="K8" s="102">
        <v>42</v>
      </c>
      <c r="L8" s="126">
        <v>59</v>
      </c>
      <c r="M8" s="126">
        <v>32</v>
      </c>
      <c r="N8" s="74">
        <v>-27</v>
      </c>
      <c r="O8" s="75">
        <v>-0.4576271186440678</v>
      </c>
      <c r="P8" s="81"/>
      <c r="Q8" s="86"/>
      <c r="R8" s="86"/>
      <c r="S8" s="86"/>
    </row>
    <row r="9" spans="1:19" ht="15" customHeight="1" x14ac:dyDescent="0.25">
      <c r="A9" s="71" t="s">
        <v>147</v>
      </c>
      <c r="B9" s="66">
        <v>565</v>
      </c>
      <c r="C9" s="66">
        <v>527</v>
      </c>
      <c r="D9" s="72">
        <v>561</v>
      </c>
      <c r="E9" s="72">
        <v>629</v>
      </c>
      <c r="F9" s="72">
        <v>584</v>
      </c>
      <c r="G9" s="72">
        <v>545</v>
      </c>
      <c r="H9" s="72">
        <v>616</v>
      </c>
      <c r="I9" s="126">
        <v>554</v>
      </c>
      <c r="J9" s="126">
        <v>477</v>
      </c>
      <c r="K9" s="102">
        <v>394</v>
      </c>
      <c r="L9" s="126">
        <v>455</v>
      </c>
      <c r="M9" s="102">
        <v>119</v>
      </c>
      <c r="N9" s="74">
        <v>-336</v>
      </c>
      <c r="O9" s="75">
        <v>-0.7384615384615385</v>
      </c>
      <c r="P9" s="81"/>
      <c r="Q9" s="86"/>
      <c r="R9" s="86"/>
      <c r="S9" s="86"/>
    </row>
    <row r="10" spans="1:19" ht="15" customHeight="1" x14ac:dyDescent="0.25">
      <c r="A10" s="71" t="s">
        <v>213</v>
      </c>
      <c r="B10" s="66">
        <v>113</v>
      </c>
      <c r="C10" s="66">
        <v>94</v>
      </c>
      <c r="D10" s="72">
        <v>137</v>
      </c>
      <c r="E10" s="72">
        <v>164</v>
      </c>
      <c r="F10" s="72">
        <v>156</v>
      </c>
      <c r="G10" s="126" t="s">
        <v>143</v>
      </c>
      <c r="H10" s="126" t="s">
        <v>143</v>
      </c>
      <c r="I10" s="126" t="s">
        <v>143</v>
      </c>
      <c r="J10" s="126" t="s">
        <v>143</v>
      </c>
      <c r="K10" s="126" t="s">
        <v>143</v>
      </c>
      <c r="L10" s="126" t="s">
        <v>143</v>
      </c>
      <c r="M10" s="126" t="s">
        <v>143</v>
      </c>
      <c r="N10" s="126" t="s">
        <v>143</v>
      </c>
      <c r="O10" s="126" t="s">
        <v>143</v>
      </c>
      <c r="P10" s="81"/>
      <c r="Q10" s="86"/>
      <c r="R10" s="86"/>
      <c r="S10" s="86"/>
    </row>
    <row r="11" spans="1:19" ht="15" customHeight="1" x14ac:dyDescent="0.25">
      <c r="A11" s="71" t="s">
        <v>214</v>
      </c>
      <c r="B11" s="66">
        <v>97</v>
      </c>
      <c r="C11" s="66" t="s">
        <v>143</v>
      </c>
      <c r="D11" s="126" t="s">
        <v>143</v>
      </c>
      <c r="E11" s="126" t="s">
        <v>143</v>
      </c>
      <c r="F11" s="126" t="s">
        <v>143</v>
      </c>
      <c r="G11" s="126" t="s">
        <v>143</v>
      </c>
      <c r="H11" s="126" t="s">
        <v>143</v>
      </c>
      <c r="I11" s="126" t="s">
        <v>143</v>
      </c>
      <c r="J11" s="126" t="s">
        <v>143</v>
      </c>
      <c r="K11" s="126" t="s">
        <v>143</v>
      </c>
      <c r="L11" s="126" t="s">
        <v>143</v>
      </c>
      <c r="M11" s="126" t="s">
        <v>143</v>
      </c>
      <c r="N11" s="126" t="s">
        <v>143</v>
      </c>
      <c r="O11" s="126" t="s">
        <v>143</v>
      </c>
      <c r="P11" s="81"/>
      <c r="Q11" s="86"/>
      <c r="R11" s="86"/>
      <c r="S11" s="86"/>
    </row>
    <row r="12" spans="1:19" ht="15" customHeight="1" x14ac:dyDescent="0.25">
      <c r="A12" s="71" t="s">
        <v>150</v>
      </c>
      <c r="B12" s="66" t="s">
        <v>143</v>
      </c>
      <c r="C12" s="66">
        <v>315</v>
      </c>
      <c r="D12" s="72">
        <v>353</v>
      </c>
      <c r="E12" s="72">
        <v>351</v>
      </c>
      <c r="F12" s="72">
        <v>374</v>
      </c>
      <c r="G12" s="72">
        <v>347</v>
      </c>
      <c r="H12" s="72">
        <v>355</v>
      </c>
      <c r="I12" s="126">
        <v>326</v>
      </c>
      <c r="J12" s="126">
        <v>216</v>
      </c>
      <c r="K12" s="102">
        <v>232</v>
      </c>
      <c r="L12" s="126">
        <v>269</v>
      </c>
      <c r="M12" s="102">
        <v>127</v>
      </c>
      <c r="N12" s="74">
        <v>-142</v>
      </c>
      <c r="O12" s="75">
        <v>-0.52788104089219334</v>
      </c>
      <c r="P12" s="81"/>
      <c r="Q12" s="86"/>
      <c r="R12" s="86"/>
      <c r="S12" s="86"/>
    </row>
    <row r="13" spans="1:19" ht="15" customHeight="1" x14ac:dyDescent="0.25">
      <c r="A13" s="71" t="s">
        <v>215</v>
      </c>
      <c r="B13" s="66" t="s">
        <v>143</v>
      </c>
      <c r="C13" s="66" t="s">
        <v>143</v>
      </c>
      <c r="D13" s="126" t="s">
        <v>143</v>
      </c>
      <c r="E13" s="126" t="s">
        <v>143</v>
      </c>
      <c r="F13" s="126" t="s">
        <v>143</v>
      </c>
      <c r="G13" s="126" t="s">
        <v>143</v>
      </c>
      <c r="H13" s="126" t="s">
        <v>143</v>
      </c>
      <c r="I13" s="126" t="s">
        <v>143</v>
      </c>
      <c r="J13" s="126" t="s">
        <v>143</v>
      </c>
      <c r="K13" s="126" t="s">
        <v>143</v>
      </c>
      <c r="L13" s="126" t="s">
        <v>143</v>
      </c>
      <c r="M13" s="126" t="s">
        <v>143</v>
      </c>
      <c r="N13" s="126" t="s">
        <v>143</v>
      </c>
      <c r="O13" s="126" t="s">
        <v>143</v>
      </c>
      <c r="P13" s="81"/>
      <c r="Q13" s="86"/>
      <c r="R13" s="86"/>
      <c r="S13" s="86"/>
    </row>
    <row r="14" spans="1:19" ht="15" customHeight="1" x14ac:dyDescent="0.25">
      <c r="A14" s="71" t="s">
        <v>216</v>
      </c>
      <c r="B14" s="66" t="s">
        <v>143</v>
      </c>
      <c r="C14" s="66" t="s">
        <v>143</v>
      </c>
      <c r="D14" s="66" t="s">
        <v>143</v>
      </c>
      <c r="E14" s="66" t="s">
        <v>143</v>
      </c>
      <c r="F14" s="72">
        <v>466</v>
      </c>
      <c r="G14" s="72">
        <v>323</v>
      </c>
      <c r="H14" s="72">
        <v>420</v>
      </c>
      <c r="I14" s="126" t="s">
        <v>143</v>
      </c>
      <c r="J14" s="126" t="s">
        <v>143</v>
      </c>
      <c r="K14" s="126" t="s">
        <v>143</v>
      </c>
      <c r="L14" s="126" t="s">
        <v>143</v>
      </c>
      <c r="M14" s="126" t="s">
        <v>143</v>
      </c>
      <c r="N14" s="126" t="s">
        <v>143</v>
      </c>
      <c r="O14" s="126" t="s">
        <v>143</v>
      </c>
      <c r="P14" s="81"/>
      <c r="Q14" s="86"/>
      <c r="R14" s="86"/>
      <c r="S14" s="86"/>
    </row>
    <row r="15" spans="1:19" ht="15" customHeight="1" x14ac:dyDescent="0.25">
      <c r="A15" s="71" t="s">
        <v>153</v>
      </c>
      <c r="B15" s="66">
        <v>99</v>
      </c>
      <c r="C15" s="66">
        <v>84</v>
      </c>
      <c r="D15" s="72">
        <v>72</v>
      </c>
      <c r="E15" s="72">
        <v>100</v>
      </c>
      <c r="F15" s="72">
        <v>101</v>
      </c>
      <c r="G15" s="72">
        <v>70</v>
      </c>
      <c r="H15" s="72">
        <v>0</v>
      </c>
      <c r="I15" s="72">
        <v>100</v>
      </c>
      <c r="J15" s="72">
        <v>57</v>
      </c>
      <c r="K15" s="102">
        <v>54</v>
      </c>
      <c r="L15" s="72">
        <v>81</v>
      </c>
      <c r="M15" s="102">
        <v>0</v>
      </c>
      <c r="N15" s="74">
        <v>-81</v>
      </c>
      <c r="O15" s="75">
        <v>-1</v>
      </c>
      <c r="P15" s="81"/>
      <c r="Q15" s="86"/>
      <c r="R15" s="86"/>
      <c r="S15" s="86"/>
    </row>
    <row r="16" spans="1:19" ht="15" customHeight="1" x14ac:dyDescent="0.25">
      <c r="A16" s="104" t="s">
        <v>154</v>
      </c>
      <c r="B16" s="138">
        <v>274</v>
      </c>
      <c r="C16" s="138">
        <v>241</v>
      </c>
      <c r="D16" s="139">
        <v>283</v>
      </c>
      <c r="E16" s="139">
        <v>303</v>
      </c>
      <c r="F16" s="139">
        <v>336</v>
      </c>
      <c r="G16" s="139">
        <v>276</v>
      </c>
      <c r="H16" s="139">
        <v>263</v>
      </c>
      <c r="I16" s="139">
        <v>270</v>
      </c>
      <c r="J16" s="139">
        <v>159</v>
      </c>
      <c r="K16" s="108">
        <v>133</v>
      </c>
      <c r="L16" s="139">
        <v>155</v>
      </c>
      <c r="M16" s="108">
        <v>66</v>
      </c>
      <c r="N16" s="109">
        <v>-89</v>
      </c>
      <c r="O16" s="80">
        <v>-0.5741935483870968</v>
      </c>
      <c r="P16" s="81"/>
      <c r="Q16" s="86"/>
      <c r="R16" s="86"/>
      <c r="S16" s="86"/>
    </row>
    <row r="17" spans="1:19" ht="15" customHeight="1" x14ac:dyDescent="0.3">
      <c r="A17" s="96" t="s">
        <v>155</v>
      </c>
      <c r="B17" s="140">
        <v>43</v>
      </c>
      <c r="C17" s="140">
        <v>46</v>
      </c>
      <c r="D17" s="140">
        <v>22</v>
      </c>
      <c r="E17" s="140">
        <v>10</v>
      </c>
      <c r="F17" s="140">
        <v>23</v>
      </c>
      <c r="G17" s="140">
        <v>28</v>
      </c>
      <c r="H17" s="140">
        <v>19</v>
      </c>
      <c r="I17" s="140">
        <v>2</v>
      </c>
      <c r="J17" s="140">
        <v>9</v>
      </c>
      <c r="K17" s="98">
        <v>24</v>
      </c>
      <c r="L17" s="140">
        <v>16</v>
      </c>
      <c r="M17" s="140">
        <v>15</v>
      </c>
      <c r="N17" s="99">
        <v>-1</v>
      </c>
      <c r="O17" s="100">
        <v>-6.25E-2</v>
      </c>
      <c r="P17" s="81"/>
      <c r="Q17" s="86"/>
      <c r="R17" s="86"/>
      <c r="S17" s="86"/>
    </row>
    <row r="18" spans="1:19" ht="15" customHeight="1" x14ac:dyDescent="0.25">
      <c r="A18" s="71" t="s">
        <v>144</v>
      </c>
      <c r="B18" s="66">
        <v>34</v>
      </c>
      <c r="C18" s="66">
        <v>40</v>
      </c>
      <c r="D18" s="72">
        <v>6</v>
      </c>
      <c r="E18" s="72">
        <v>2</v>
      </c>
      <c r="F18" s="72">
        <v>8</v>
      </c>
      <c r="G18" s="72">
        <v>11</v>
      </c>
      <c r="H18" s="72">
        <v>9</v>
      </c>
      <c r="I18" s="126">
        <v>1</v>
      </c>
      <c r="J18" s="126">
        <v>2</v>
      </c>
      <c r="K18" s="102">
        <v>6</v>
      </c>
      <c r="L18" s="126">
        <v>5</v>
      </c>
      <c r="M18" s="102">
        <v>10</v>
      </c>
      <c r="N18" s="74">
        <v>5</v>
      </c>
      <c r="O18" s="75">
        <v>1</v>
      </c>
      <c r="P18" s="81"/>
      <c r="Q18" s="86"/>
      <c r="R18" s="86"/>
      <c r="S18" s="86"/>
    </row>
    <row r="19" spans="1:19" ht="15" customHeight="1" x14ac:dyDescent="0.25">
      <c r="A19" s="71" t="s">
        <v>158</v>
      </c>
      <c r="B19" s="66" t="s">
        <v>143</v>
      </c>
      <c r="C19" s="66">
        <v>0</v>
      </c>
      <c r="D19" s="72">
        <v>1</v>
      </c>
      <c r="E19" s="72">
        <v>2</v>
      </c>
      <c r="F19" s="72">
        <v>5</v>
      </c>
      <c r="G19" s="72">
        <v>7</v>
      </c>
      <c r="H19" s="72">
        <v>5</v>
      </c>
      <c r="I19" s="126">
        <v>1</v>
      </c>
      <c r="J19" s="126">
        <v>3</v>
      </c>
      <c r="K19" s="102">
        <v>5</v>
      </c>
      <c r="L19" s="126">
        <v>5</v>
      </c>
      <c r="M19" s="102">
        <v>0</v>
      </c>
      <c r="N19" s="74">
        <v>-5</v>
      </c>
      <c r="O19" s="75">
        <v>-1</v>
      </c>
      <c r="P19" s="81"/>
      <c r="Q19" s="86"/>
      <c r="R19" s="86"/>
      <c r="S19" s="86"/>
    </row>
    <row r="20" spans="1:19" ht="15" customHeight="1" x14ac:dyDescent="0.25">
      <c r="A20" s="71" t="s">
        <v>159</v>
      </c>
      <c r="B20" s="66" t="s">
        <v>143</v>
      </c>
      <c r="C20" s="66" t="s">
        <v>143</v>
      </c>
      <c r="D20" s="66" t="s">
        <v>143</v>
      </c>
      <c r="E20" s="66" t="s">
        <v>143</v>
      </c>
      <c r="F20" s="66" t="s">
        <v>143</v>
      </c>
      <c r="G20" s="66" t="s">
        <v>143</v>
      </c>
      <c r="H20" s="66" t="s">
        <v>143</v>
      </c>
      <c r="I20" s="66" t="s">
        <v>143</v>
      </c>
      <c r="J20" s="126">
        <v>4</v>
      </c>
      <c r="K20" s="102">
        <v>13</v>
      </c>
      <c r="L20" s="126">
        <v>6</v>
      </c>
      <c r="M20" s="102">
        <v>5</v>
      </c>
      <c r="N20" s="74">
        <v>-1</v>
      </c>
      <c r="O20" s="75">
        <v>-0.16666666666666666</v>
      </c>
      <c r="P20" s="81"/>
      <c r="Q20" s="86"/>
      <c r="R20" s="86"/>
      <c r="S20" s="86"/>
    </row>
    <row r="21" spans="1:19" ht="15" customHeight="1" x14ac:dyDescent="0.25">
      <c r="A21" s="104" t="s">
        <v>217</v>
      </c>
      <c r="B21" s="138">
        <v>9</v>
      </c>
      <c r="C21" s="138">
        <v>6</v>
      </c>
      <c r="D21" s="139">
        <v>15</v>
      </c>
      <c r="E21" s="139">
        <v>6</v>
      </c>
      <c r="F21" s="139">
        <v>10</v>
      </c>
      <c r="G21" s="139">
        <v>10</v>
      </c>
      <c r="H21" s="139">
        <v>5</v>
      </c>
      <c r="I21" s="141" t="s">
        <v>143</v>
      </c>
      <c r="J21" s="141" t="s">
        <v>143</v>
      </c>
      <c r="K21" s="141" t="s">
        <v>143</v>
      </c>
      <c r="L21" s="141" t="s">
        <v>143</v>
      </c>
      <c r="M21" s="141" t="s">
        <v>143</v>
      </c>
      <c r="N21" s="141" t="s">
        <v>143</v>
      </c>
      <c r="O21" s="141" t="s">
        <v>143</v>
      </c>
      <c r="P21" s="81"/>
      <c r="Q21" s="86"/>
      <c r="R21" s="86"/>
      <c r="S21" s="86"/>
    </row>
    <row r="22" spans="1:19" ht="15" customHeight="1" x14ac:dyDescent="0.3">
      <c r="A22" s="96" t="s">
        <v>161</v>
      </c>
      <c r="B22" s="140" t="s">
        <v>143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 t="s">
        <v>143</v>
      </c>
      <c r="I22" s="140">
        <v>0</v>
      </c>
      <c r="J22" s="140">
        <v>0</v>
      </c>
      <c r="K22" s="98">
        <v>0</v>
      </c>
      <c r="L22" s="140">
        <v>0</v>
      </c>
      <c r="M22" s="140">
        <v>0</v>
      </c>
      <c r="N22" s="99">
        <v>0</v>
      </c>
      <c r="O22" s="142" t="s">
        <v>143</v>
      </c>
      <c r="P22" s="81"/>
      <c r="Q22" s="86"/>
      <c r="R22" s="86"/>
      <c r="S22" s="86"/>
    </row>
    <row r="23" spans="1:19" ht="15" customHeight="1" x14ac:dyDescent="0.25">
      <c r="A23" s="71" t="s">
        <v>218</v>
      </c>
      <c r="B23" s="66" t="s">
        <v>143</v>
      </c>
      <c r="C23" s="66">
        <v>0</v>
      </c>
      <c r="D23" s="72">
        <v>0</v>
      </c>
      <c r="E23" s="72">
        <v>0</v>
      </c>
      <c r="F23" s="72">
        <v>0</v>
      </c>
      <c r="G23" s="72">
        <v>0</v>
      </c>
      <c r="H23" s="126" t="s">
        <v>143</v>
      </c>
      <c r="I23" s="143" t="s">
        <v>143</v>
      </c>
      <c r="J23" s="143" t="s">
        <v>143</v>
      </c>
      <c r="K23" s="143" t="s">
        <v>143</v>
      </c>
      <c r="L23" s="143" t="s">
        <v>143</v>
      </c>
      <c r="M23" s="143" t="s">
        <v>143</v>
      </c>
      <c r="N23" s="143" t="s">
        <v>143</v>
      </c>
      <c r="O23" s="143" t="s">
        <v>143</v>
      </c>
      <c r="P23" s="81"/>
      <c r="Q23" s="86"/>
      <c r="R23" s="86"/>
      <c r="S23" s="86"/>
    </row>
    <row r="24" spans="1:19" ht="15" customHeight="1" x14ac:dyDescent="0.25">
      <c r="A24" s="104" t="s">
        <v>163</v>
      </c>
      <c r="B24" s="138" t="s">
        <v>143</v>
      </c>
      <c r="C24" s="138" t="s">
        <v>143</v>
      </c>
      <c r="D24" s="138" t="s">
        <v>143</v>
      </c>
      <c r="E24" s="138" t="s">
        <v>143</v>
      </c>
      <c r="F24" s="138" t="s">
        <v>143</v>
      </c>
      <c r="G24" s="138" t="s">
        <v>143</v>
      </c>
      <c r="H24" s="138" t="s">
        <v>143</v>
      </c>
      <c r="I24" s="144">
        <v>0</v>
      </c>
      <c r="J24" s="144">
        <v>0</v>
      </c>
      <c r="K24" s="108">
        <v>0</v>
      </c>
      <c r="L24" s="144">
        <v>0</v>
      </c>
      <c r="M24" s="108">
        <v>0</v>
      </c>
      <c r="N24" s="109">
        <v>0</v>
      </c>
      <c r="O24" s="145" t="s">
        <v>143</v>
      </c>
      <c r="P24" s="81"/>
      <c r="Q24" s="86"/>
      <c r="R24" s="86"/>
      <c r="S24" s="86"/>
    </row>
    <row r="25" spans="1:19" ht="15" customHeight="1" x14ac:dyDescent="0.3">
      <c r="A25" s="112" t="s">
        <v>219</v>
      </c>
      <c r="B25" s="146" t="s">
        <v>165</v>
      </c>
      <c r="C25" s="146" t="s">
        <v>165</v>
      </c>
      <c r="D25" s="146" t="s">
        <v>165</v>
      </c>
      <c r="E25" s="146" t="s">
        <v>165</v>
      </c>
      <c r="F25" s="146" t="s">
        <v>165</v>
      </c>
      <c r="G25" s="146" t="s">
        <v>165</v>
      </c>
      <c r="H25" s="146" t="s">
        <v>165</v>
      </c>
      <c r="I25" s="147">
        <v>407</v>
      </c>
      <c r="J25" s="147">
        <v>366</v>
      </c>
      <c r="K25" s="114">
        <v>359</v>
      </c>
      <c r="L25" s="147">
        <v>304</v>
      </c>
      <c r="M25" s="113">
        <v>434</v>
      </c>
      <c r="N25" s="115">
        <v>130</v>
      </c>
      <c r="O25" s="116">
        <v>0.42763157894736842</v>
      </c>
      <c r="P25" s="81"/>
      <c r="Q25" s="86"/>
      <c r="R25" s="86"/>
      <c r="S25" s="86"/>
    </row>
    <row r="26" spans="1:19" ht="15" customHeight="1" x14ac:dyDescent="0.3">
      <c r="A26" s="91" t="s">
        <v>220</v>
      </c>
      <c r="B26" s="148">
        <v>2525</v>
      </c>
      <c r="C26" s="148">
        <v>2419</v>
      </c>
      <c r="D26" s="149">
        <v>2685</v>
      </c>
      <c r="E26" s="149">
        <v>2796</v>
      </c>
      <c r="F26" s="149">
        <v>3462</v>
      </c>
      <c r="G26" s="149">
        <v>2607</v>
      </c>
      <c r="H26" s="149">
        <v>2738</v>
      </c>
      <c r="I26" s="150">
        <v>2545</v>
      </c>
      <c r="J26" s="150">
        <v>1784</v>
      </c>
      <c r="K26" s="114">
        <v>1637</v>
      </c>
      <c r="L26" s="150">
        <v>1826</v>
      </c>
      <c r="M26" s="150">
        <v>990</v>
      </c>
      <c r="N26" s="115">
        <v>-836</v>
      </c>
      <c r="O26" s="116">
        <v>-0.45783132530120479</v>
      </c>
      <c r="P26" s="81"/>
      <c r="Q26" s="86"/>
      <c r="R26" s="86"/>
      <c r="S26" s="86"/>
    </row>
    <row r="27" spans="1:19" ht="15" customHeight="1" x14ac:dyDescent="0.3">
      <c r="A27" s="84" t="s">
        <v>116</v>
      </c>
      <c r="B27" s="140"/>
      <c r="C27" s="140"/>
      <c r="D27" s="151"/>
      <c r="E27" s="151"/>
      <c r="F27" s="151"/>
      <c r="G27" s="151"/>
      <c r="H27" s="151"/>
      <c r="I27" s="151"/>
      <c r="J27" s="151"/>
      <c r="K27" s="98"/>
      <c r="L27" s="151"/>
      <c r="M27" s="151"/>
      <c r="N27" s="99"/>
      <c r="O27" s="100"/>
      <c r="Q27" s="81"/>
      <c r="R27" s="86"/>
      <c r="S27" s="86"/>
    </row>
    <row r="28" spans="1:19" ht="15" customHeight="1" x14ac:dyDescent="0.3">
      <c r="A28" s="16" t="s">
        <v>221</v>
      </c>
      <c r="N28" s="99"/>
      <c r="O28" s="100"/>
      <c r="R28" s="86"/>
      <c r="S28" s="86"/>
    </row>
    <row r="29" spans="1:19" ht="15" customHeight="1" x14ac:dyDescent="0.3">
      <c r="A29" s="11" t="s">
        <v>118</v>
      </c>
      <c r="B29" s="12"/>
      <c r="C29" s="12"/>
      <c r="D29" s="12"/>
      <c r="E29" s="12"/>
      <c r="F29" s="12"/>
      <c r="N29" s="99"/>
      <c r="O29" s="100"/>
      <c r="R29" s="86"/>
      <c r="S29" s="86"/>
    </row>
    <row r="30" spans="1:19" ht="15" customHeight="1" x14ac:dyDescent="0.3">
      <c r="A30" s="11" t="s">
        <v>222</v>
      </c>
      <c r="N30" s="99"/>
      <c r="O30" s="100"/>
      <c r="R30" s="86"/>
      <c r="S30" s="86"/>
    </row>
    <row r="31" spans="1:19" ht="15" customHeight="1" x14ac:dyDescent="0.3">
      <c r="A31" s="11" t="s">
        <v>223</v>
      </c>
      <c r="N31" s="99"/>
      <c r="O31" s="100"/>
      <c r="R31" s="86"/>
      <c r="S31" s="86"/>
    </row>
    <row r="32" spans="1:19" ht="15" customHeight="1" x14ac:dyDescent="0.3">
      <c r="A32" s="81" t="s">
        <v>224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99"/>
      <c r="O32" s="100"/>
      <c r="P32" s="81"/>
      <c r="R32" s="86"/>
      <c r="S32" s="86"/>
    </row>
    <row r="33" spans="1:19" ht="15" customHeight="1" x14ac:dyDescent="0.3">
      <c r="A33" s="81" t="s">
        <v>176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99"/>
      <c r="O33" s="100"/>
      <c r="P33" s="81"/>
      <c r="R33" s="86"/>
      <c r="S33" s="86"/>
    </row>
    <row r="34" spans="1:19" ht="15" customHeight="1" x14ac:dyDescent="0.3">
      <c r="A34" s="81" t="s">
        <v>177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99"/>
      <c r="O34" s="100"/>
      <c r="P34" s="81"/>
      <c r="R34" s="86"/>
      <c r="S34" s="86"/>
    </row>
    <row r="35" spans="1:19" ht="15" customHeight="1" x14ac:dyDescent="0.3">
      <c r="A35" s="16" t="s">
        <v>133</v>
      </c>
      <c r="N35" s="99"/>
      <c r="O35" s="100"/>
      <c r="R35" s="86"/>
      <c r="S35" s="86"/>
    </row>
  </sheetData>
  <hyperlinks>
    <hyperlink ref="A28" r:id="rId1"/>
    <hyperlink ref="A35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/>
  </sheetViews>
  <sheetFormatPr defaultColWidth="8.33203125" defaultRowHeight="15" x14ac:dyDescent="0.25"/>
  <cols>
    <col min="1" max="1" width="30.44140625" style="117" customWidth="1"/>
    <col min="2" max="2" width="10.21875" style="117" customWidth="1"/>
    <col min="3" max="3" width="8.33203125" style="117" customWidth="1"/>
    <col min="4" max="16384" width="8.33203125" style="117"/>
  </cols>
  <sheetData>
    <row r="1" spans="1:4" ht="18" x14ac:dyDescent="0.25">
      <c r="A1" s="152" t="s">
        <v>225</v>
      </c>
    </row>
    <row r="2" spans="1:4" ht="54.75" customHeight="1" x14ac:dyDescent="0.3">
      <c r="A2" s="92" t="s">
        <v>226</v>
      </c>
      <c r="B2" s="61" t="s">
        <v>181</v>
      </c>
      <c r="C2" s="60" t="s">
        <v>186</v>
      </c>
    </row>
    <row r="3" spans="1:4" x14ac:dyDescent="0.25">
      <c r="A3" s="42">
        <v>2010</v>
      </c>
      <c r="B3" s="102">
        <v>0</v>
      </c>
      <c r="C3" s="102">
        <v>2525</v>
      </c>
    </row>
    <row r="4" spans="1:4" x14ac:dyDescent="0.25">
      <c r="A4" s="42">
        <v>2011</v>
      </c>
      <c r="B4" s="102">
        <v>0</v>
      </c>
      <c r="C4" s="102">
        <v>2419</v>
      </c>
    </row>
    <row r="5" spans="1:4" x14ac:dyDescent="0.25">
      <c r="A5" s="42">
        <v>2012</v>
      </c>
      <c r="B5" s="102">
        <v>1</v>
      </c>
      <c r="C5" s="102">
        <v>2684</v>
      </c>
    </row>
    <row r="6" spans="1:4" x14ac:dyDescent="0.25">
      <c r="A6" s="42">
        <v>2013</v>
      </c>
      <c r="B6" s="102">
        <v>0</v>
      </c>
      <c r="C6" s="102">
        <v>2796</v>
      </c>
    </row>
    <row r="7" spans="1:4" x14ac:dyDescent="0.25">
      <c r="A7" s="42">
        <v>2014</v>
      </c>
      <c r="B7" s="153">
        <v>2</v>
      </c>
      <c r="C7" s="153">
        <v>3460</v>
      </c>
    </row>
    <row r="8" spans="1:4" x14ac:dyDescent="0.25">
      <c r="A8" s="42">
        <v>2015</v>
      </c>
      <c r="B8" s="153">
        <v>0</v>
      </c>
      <c r="C8" s="153">
        <v>2607</v>
      </c>
    </row>
    <row r="9" spans="1:4" x14ac:dyDescent="0.25">
      <c r="A9" s="42">
        <v>2016</v>
      </c>
      <c r="B9" s="153">
        <v>0</v>
      </c>
      <c r="C9" s="153">
        <v>2738</v>
      </c>
    </row>
    <row r="10" spans="1:4" x14ac:dyDescent="0.25">
      <c r="A10" s="42">
        <v>2017</v>
      </c>
      <c r="B10" s="153">
        <v>0</v>
      </c>
      <c r="C10" s="153">
        <v>2545</v>
      </c>
    </row>
    <row r="11" spans="1:4" x14ac:dyDescent="0.25">
      <c r="A11" s="13">
        <v>2018</v>
      </c>
      <c r="B11" s="153">
        <v>0</v>
      </c>
      <c r="C11" s="153">
        <v>1784</v>
      </c>
    </row>
    <row r="12" spans="1:4" x14ac:dyDescent="0.25">
      <c r="A12" s="13">
        <v>2019</v>
      </c>
      <c r="B12" s="102">
        <v>0</v>
      </c>
      <c r="C12" s="102">
        <v>1637</v>
      </c>
    </row>
    <row r="13" spans="1:4" x14ac:dyDescent="0.25">
      <c r="A13" s="19" t="s">
        <v>112</v>
      </c>
      <c r="B13" s="153">
        <v>1</v>
      </c>
      <c r="C13" s="153">
        <v>1825</v>
      </c>
    </row>
    <row r="14" spans="1:4" x14ac:dyDescent="0.25">
      <c r="A14" s="19" t="s">
        <v>113</v>
      </c>
      <c r="B14" s="102">
        <v>0</v>
      </c>
      <c r="C14" s="102">
        <v>990</v>
      </c>
    </row>
    <row r="15" spans="1:4" x14ac:dyDescent="0.25">
      <c r="A15" s="78" t="s">
        <v>114</v>
      </c>
      <c r="B15" s="131">
        <f>B14-B13</f>
        <v>-1</v>
      </c>
      <c r="C15" s="131">
        <f>C14-C13</f>
        <v>-835</v>
      </c>
      <c r="D15" s="136"/>
    </row>
    <row r="16" spans="1:4" x14ac:dyDescent="0.25">
      <c r="A16" s="79" t="s">
        <v>115</v>
      </c>
      <c r="B16" s="134" t="s">
        <v>143</v>
      </c>
      <c r="C16" s="80">
        <f>C15/C13</f>
        <v>-0.45753424657534247</v>
      </c>
    </row>
    <row r="17" spans="1:16" ht="14.25" customHeight="1" x14ac:dyDescent="0.25">
      <c r="A17" s="154" t="s">
        <v>96</v>
      </c>
    </row>
    <row r="18" spans="1:16" ht="15.6" x14ac:dyDescent="0.3">
      <c r="A18" s="16" t="s">
        <v>221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28"/>
      <c r="P18" s="129"/>
    </row>
    <row r="19" spans="1:16" x14ac:dyDescent="0.25">
      <c r="A19" s="117" t="s">
        <v>118</v>
      </c>
    </row>
    <row r="20" spans="1:16" s="32" customFormat="1" ht="15" customHeight="1" x14ac:dyDescent="0.25">
      <c r="A20" s="32" t="s">
        <v>227</v>
      </c>
    </row>
    <row r="21" spans="1:16" s="32" customFormat="1" ht="15" customHeight="1" x14ac:dyDescent="0.25">
      <c r="A21" s="32" t="s">
        <v>228</v>
      </c>
    </row>
    <row r="22" spans="1:16" s="32" customFormat="1" ht="15" customHeight="1" x14ac:dyDescent="0.25">
      <c r="A22" s="32" t="s">
        <v>229</v>
      </c>
    </row>
    <row r="23" spans="1:16" s="32" customFormat="1" ht="15" customHeight="1" x14ac:dyDescent="0.25">
      <c r="A23" s="32" t="s">
        <v>190</v>
      </c>
    </row>
    <row r="24" spans="1:16" s="32" customFormat="1" ht="15" customHeight="1" x14ac:dyDescent="0.25">
      <c r="A24" s="32" t="s">
        <v>191</v>
      </c>
    </row>
    <row r="25" spans="1:16" s="32" customFormat="1" ht="15" customHeight="1" x14ac:dyDescent="0.25">
      <c r="A25" s="32" t="s">
        <v>192</v>
      </c>
    </row>
    <row r="26" spans="1:16" s="32" customFormat="1" ht="15" customHeight="1" x14ac:dyDescent="0.25">
      <c r="A26" s="32" t="s">
        <v>230</v>
      </c>
    </row>
    <row r="27" spans="1:16" s="32" customFormat="1" ht="15" customHeight="1" x14ac:dyDescent="0.25">
      <c r="A27" s="32" t="s">
        <v>231</v>
      </c>
    </row>
    <row r="28" spans="1:16" x14ac:dyDescent="0.25">
      <c r="A28" s="117" t="s">
        <v>232</v>
      </c>
    </row>
    <row r="29" spans="1:16" x14ac:dyDescent="0.25">
      <c r="A29" s="117" t="s">
        <v>196</v>
      </c>
    </row>
    <row r="31" spans="1:16" x14ac:dyDescent="0.25">
      <c r="A31" s="16" t="s">
        <v>133</v>
      </c>
    </row>
    <row r="34" spans="1:3" ht="15.6" x14ac:dyDescent="0.3">
      <c r="A34" s="31"/>
      <c r="B34" s="21"/>
      <c r="C34" s="41"/>
    </row>
    <row r="35" spans="1:3" ht="15.6" x14ac:dyDescent="0.3">
      <c r="A35" s="21"/>
      <c r="B35" s="102"/>
      <c r="C35" s="102"/>
    </row>
    <row r="36" spans="1:3" ht="15.6" x14ac:dyDescent="0.3">
      <c r="A36" s="121"/>
      <c r="B36" s="102"/>
      <c r="C36" s="102"/>
    </row>
    <row r="37" spans="1:3" ht="15.6" x14ac:dyDescent="0.3">
      <c r="A37" s="121"/>
      <c r="B37" s="102"/>
      <c r="C37" s="102"/>
    </row>
    <row r="38" spans="1:3" ht="15.6" x14ac:dyDescent="0.3">
      <c r="A38" s="121"/>
      <c r="B38" s="102"/>
      <c r="C38" s="102"/>
    </row>
    <row r="39" spans="1:3" ht="15.6" x14ac:dyDescent="0.3">
      <c r="A39" s="121"/>
      <c r="B39" s="153"/>
      <c r="C39" s="153"/>
    </row>
    <row r="40" spans="1:3" ht="15.6" x14ac:dyDescent="0.3">
      <c r="A40" s="121"/>
      <c r="B40" s="153"/>
      <c r="C40" s="153"/>
    </row>
    <row r="41" spans="1:3" ht="15.6" x14ac:dyDescent="0.3">
      <c r="A41" s="121"/>
      <c r="B41" s="153"/>
      <c r="C41" s="153"/>
    </row>
    <row r="42" spans="1:3" ht="15.6" x14ac:dyDescent="0.3">
      <c r="A42" s="121"/>
      <c r="B42" s="153"/>
      <c r="C42" s="153"/>
    </row>
    <row r="43" spans="1:3" ht="15.6" x14ac:dyDescent="0.25">
      <c r="A43" s="124"/>
      <c r="B43" s="153"/>
      <c r="C43" s="153"/>
    </row>
    <row r="44" spans="1:3" ht="15.6" x14ac:dyDescent="0.25">
      <c r="A44" s="124"/>
      <c r="B44" s="102"/>
      <c r="C44" s="102"/>
    </row>
    <row r="45" spans="1:3" ht="15.6" x14ac:dyDescent="0.25">
      <c r="A45" s="124"/>
      <c r="B45" s="153"/>
      <c r="C45" s="153"/>
    </row>
    <row r="46" spans="1:3" ht="15.6" x14ac:dyDescent="0.25">
      <c r="A46" s="124"/>
      <c r="B46" s="102"/>
      <c r="C46" s="102"/>
    </row>
    <row r="47" spans="1:3" ht="15.6" x14ac:dyDescent="0.3">
      <c r="A47" s="125"/>
      <c r="B47" s="131"/>
      <c r="C47" s="99"/>
    </row>
    <row r="48" spans="1:3" ht="15.6" x14ac:dyDescent="0.3">
      <c r="A48" s="125"/>
      <c r="B48" s="132"/>
      <c r="C48" s="100"/>
    </row>
  </sheetData>
  <hyperlinks>
    <hyperlink ref="A18" r:id="rId1"/>
    <hyperlink ref="A31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/>
  </sheetViews>
  <sheetFormatPr defaultColWidth="8.33203125" defaultRowHeight="15" x14ac:dyDescent="0.25"/>
  <cols>
    <col min="1" max="1" width="35.44140625" style="117" customWidth="1"/>
    <col min="2" max="13" width="8.33203125" style="117" customWidth="1"/>
    <col min="14" max="14" width="10.109375" style="117" customWidth="1"/>
    <col min="15" max="15" width="10" style="117" customWidth="1"/>
    <col min="16" max="16" width="8.33203125" style="117" customWidth="1"/>
    <col min="17" max="16384" width="8.33203125" style="117"/>
  </cols>
  <sheetData>
    <row r="1" spans="1:17" ht="18" x14ac:dyDescent="0.25">
      <c r="A1" s="12" t="s">
        <v>233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7" s="159" customFormat="1" ht="61.5" customHeight="1" x14ac:dyDescent="0.3">
      <c r="A2" s="156" t="s">
        <v>234</v>
      </c>
      <c r="B2" s="137" t="s">
        <v>199</v>
      </c>
      <c r="C2" s="137" t="s">
        <v>200</v>
      </c>
      <c r="D2" s="137" t="s">
        <v>201</v>
      </c>
      <c r="E2" s="137" t="s">
        <v>202</v>
      </c>
      <c r="F2" s="137" t="s">
        <v>203</v>
      </c>
      <c r="G2" s="137" t="s">
        <v>204</v>
      </c>
      <c r="H2" s="95" t="s">
        <v>205</v>
      </c>
      <c r="I2" s="95" t="s">
        <v>206</v>
      </c>
      <c r="J2" s="95" t="s">
        <v>207</v>
      </c>
      <c r="K2" s="95" t="s">
        <v>208</v>
      </c>
      <c r="L2" s="157" t="s">
        <v>209</v>
      </c>
      <c r="M2" s="157" t="s">
        <v>210</v>
      </c>
      <c r="N2" s="158" t="s">
        <v>138</v>
      </c>
      <c r="O2" s="158" t="s">
        <v>139</v>
      </c>
    </row>
    <row r="3" spans="1:17" x14ac:dyDescent="0.25">
      <c r="A3" s="160" t="s">
        <v>235</v>
      </c>
      <c r="B3" s="161">
        <v>172</v>
      </c>
      <c r="C3" s="161">
        <v>105</v>
      </c>
      <c r="D3" s="162">
        <v>98</v>
      </c>
      <c r="E3" s="162">
        <v>115</v>
      </c>
      <c r="F3" s="162">
        <v>157</v>
      </c>
      <c r="G3" s="162">
        <v>120</v>
      </c>
      <c r="H3" s="162">
        <v>130</v>
      </c>
      <c r="I3" s="163">
        <v>95</v>
      </c>
      <c r="J3" s="164">
        <v>105</v>
      </c>
      <c r="K3" s="163">
        <v>153</v>
      </c>
      <c r="L3" s="163">
        <v>183</v>
      </c>
      <c r="M3" s="163">
        <v>132</v>
      </c>
      <c r="N3" s="165">
        <v>-51</v>
      </c>
      <c r="O3" s="166">
        <v>-0.27868852459016391</v>
      </c>
      <c r="P3" s="123"/>
      <c r="Q3" s="136"/>
    </row>
    <row r="4" spans="1:17" x14ac:dyDescent="0.25">
      <c r="A4" s="160" t="s">
        <v>236</v>
      </c>
      <c r="B4" s="161">
        <v>45</v>
      </c>
      <c r="C4" s="161">
        <v>37</v>
      </c>
      <c r="D4" s="162">
        <v>67</v>
      </c>
      <c r="E4" s="162">
        <v>74</v>
      </c>
      <c r="F4" s="162">
        <v>52</v>
      </c>
      <c r="G4" s="162">
        <v>48</v>
      </c>
      <c r="H4" s="162">
        <v>69</v>
      </c>
      <c r="I4" s="164">
        <v>51</v>
      </c>
      <c r="J4" s="164">
        <v>54</v>
      </c>
      <c r="K4" s="164">
        <v>91</v>
      </c>
      <c r="L4" s="164">
        <v>194</v>
      </c>
      <c r="M4" s="164">
        <v>66</v>
      </c>
      <c r="N4" s="165">
        <v>-128</v>
      </c>
      <c r="O4" s="166">
        <v>-0.65979381443298968</v>
      </c>
      <c r="P4" s="123"/>
      <c r="Q4" s="136"/>
    </row>
    <row r="5" spans="1:17" x14ac:dyDescent="0.25">
      <c r="A5" s="160" t="s">
        <v>237</v>
      </c>
      <c r="B5" s="167">
        <v>186</v>
      </c>
      <c r="C5" s="161">
        <v>191</v>
      </c>
      <c r="D5" s="162">
        <v>255</v>
      </c>
      <c r="E5" s="162">
        <v>326</v>
      </c>
      <c r="F5" s="168">
        <v>333</v>
      </c>
      <c r="G5" s="162">
        <v>271</v>
      </c>
      <c r="H5" s="162">
        <v>273</v>
      </c>
      <c r="I5" s="164">
        <v>252</v>
      </c>
      <c r="J5" s="164">
        <v>221</v>
      </c>
      <c r="K5" s="164">
        <v>259</v>
      </c>
      <c r="L5" s="164">
        <v>253</v>
      </c>
      <c r="M5" s="164">
        <v>93</v>
      </c>
      <c r="N5" s="165">
        <v>-160</v>
      </c>
      <c r="O5" s="166">
        <v>-0.6324110671936759</v>
      </c>
      <c r="P5" s="123"/>
      <c r="Q5" s="136"/>
    </row>
    <row r="6" spans="1:17" x14ac:dyDescent="0.25">
      <c r="A6" s="160" t="s">
        <v>238</v>
      </c>
      <c r="B6" s="161">
        <v>368</v>
      </c>
      <c r="C6" s="161">
        <v>421</v>
      </c>
      <c r="D6" s="162">
        <v>433</v>
      </c>
      <c r="E6" s="162">
        <v>521</v>
      </c>
      <c r="F6" s="168">
        <v>622</v>
      </c>
      <c r="G6" s="162">
        <v>533</v>
      </c>
      <c r="H6" s="162">
        <v>524</v>
      </c>
      <c r="I6" s="164">
        <v>355</v>
      </c>
      <c r="J6" s="164">
        <v>374</v>
      </c>
      <c r="K6" s="164">
        <v>287</v>
      </c>
      <c r="L6" s="164">
        <v>307</v>
      </c>
      <c r="M6" s="164">
        <v>191</v>
      </c>
      <c r="N6" s="165">
        <v>-116</v>
      </c>
      <c r="O6" s="166">
        <v>-0.37785016286644951</v>
      </c>
      <c r="P6" s="123"/>
      <c r="Q6" s="136"/>
    </row>
    <row r="7" spans="1:17" x14ac:dyDescent="0.25">
      <c r="A7" s="160" t="s">
        <v>239</v>
      </c>
      <c r="B7" s="161">
        <v>556</v>
      </c>
      <c r="C7" s="161">
        <v>570</v>
      </c>
      <c r="D7" s="162">
        <v>701</v>
      </c>
      <c r="E7" s="162">
        <v>767</v>
      </c>
      <c r="F7" s="168">
        <v>795</v>
      </c>
      <c r="G7" s="162">
        <v>652</v>
      </c>
      <c r="H7" s="162">
        <v>700</v>
      </c>
      <c r="I7" s="164">
        <v>567</v>
      </c>
      <c r="J7" s="164">
        <v>403</v>
      </c>
      <c r="K7" s="164">
        <v>348</v>
      </c>
      <c r="L7" s="164">
        <v>353</v>
      </c>
      <c r="M7" s="164">
        <v>137</v>
      </c>
      <c r="N7" s="165">
        <v>-216</v>
      </c>
      <c r="O7" s="166">
        <v>-0.61189801699716717</v>
      </c>
      <c r="P7" s="123"/>
      <c r="Q7" s="136"/>
    </row>
    <row r="8" spans="1:17" x14ac:dyDescent="0.25">
      <c r="A8" s="160" t="s">
        <v>240</v>
      </c>
      <c r="B8" s="161">
        <v>258</v>
      </c>
      <c r="C8" s="161">
        <v>325</v>
      </c>
      <c r="D8" s="162">
        <v>309</v>
      </c>
      <c r="E8" s="162">
        <v>350</v>
      </c>
      <c r="F8" s="168">
        <v>479</v>
      </c>
      <c r="G8" s="162">
        <v>319</v>
      </c>
      <c r="H8" s="162">
        <v>276</v>
      </c>
      <c r="I8" s="164">
        <v>341</v>
      </c>
      <c r="J8" s="164">
        <v>189</v>
      </c>
      <c r="K8" s="164">
        <v>133</v>
      </c>
      <c r="L8" s="164">
        <v>175</v>
      </c>
      <c r="M8" s="164">
        <v>98</v>
      </c>
      <c r="N8" s="165">
        <v>-77</v>
      </c>
      <c r="O8" s="166">
        <v>-0.44</v>
      </c>
      <c r="P8" s="123"/>
      <c r="Q8" s="136"/>
    </row>
    <row r="9" spans="1:17" x14ac:dyDescent="0.25">
      <c r="A9" s="160" t="s">
        <v>241</v>
      </c>
      <c r="B9" s="161">
        <v>201</v>
      </c>
      <c r="C9" s="161">
        <v>186</v>
      </c>
      <c r="D9" s="162">
        <v>233</v>
      </c>
      <c r="E9" s="162">
        <v>243</v>
      </c>
      <c r="F9" s="168">
        <v>399</v>
      </c>
      <c r="G9" s="162">
        <v>211</v>
      </c>
      <c r="H9" s="162">
        <v>198</v>
      </c>
      <c r="I9" s="164">
        <v>237</v>
      </c>
      <c r="J9" s="164">
        <v>125</v>
      </c>
      <c r="K9" s="164">
        <v>91</v>
      </c>
      <c r="L9" s="164">
        <v>94</v>
      </c>
      <c r="M9" s="164">
        <v>65</v>
      </c>
      <c r="N9" s="165">
        <v>-29</v>
      </c>
      <c r="O9" s="166">
        <v>-0.30851063829787234</v>
      </c>
      <c r="P9" s="123"/>
      <c r="Q9" s="136"/>
    </row>
    <row r="10" spans="1:17" x14ac:dyDescent="0.25">
      <c r="A10" s="160" t="s">
        <v>242</v>
      </c>
      <c r="B10" s="161">
        <v>220</v>
      </c>
      <c r="C10" s="161">
        <v>170</v>
      </c>
      <c r="D10" s="162">
        <v>214</v>
      </c>
      <c r="E10" s="162">
        <v>180</v>
      </c>
      <c r="F10" s="168">
        <v>228</v>
      </c>
      <c r="G10" s="162">
        <v>190</v>
      </c>
      <c r="H10" s="162">
        <v>265</v>
      </c>
      <c r="I10" s="164">
        <v>298</v>
      </c>
      <c r="J10" s="164">
        <v>105</v>
      </c>
      <c r="K10" s="164">
        <v>108</v>
      </c>
      <c r="L10" s="164">
        <v>114</v>
      </c>
      <c r="M10" s="164">
        <v>57</v>
      </c>
      <c r="N10" s="165">
        <v>-57</v>
      </c>
      <c r="O10" s="166">
        <v>-0.5</v>
      </c>
      <c r="P10" s="123"/>
      <c r="Q10" s="136"/>
    </row>
    <row r="11" spans="1:17" x14ac:dyDescent="0.25">
      <c r="A11" s="160" t="s">
        <v>243</v>
      </c>
      <c r="B11" s="161">
        <v>265</v>
      </c>
      <c r="C11" s="161">
        <v>272</v>
      </c>
      <c r="D11" s="162">
        <v>241</v>
      </c>
      <c r="E11" s="162">
        <v>145</v>
      </c>
      <c r="F11" s="168">
        <v>289</v>
      </c>
      <c r="G11" s="162">
        <v>174</v>
      </c>
      <c r="H11" s="162">
        <v>225</v>
      </c>
      <c r="I11" s="164">
        <v>285</v>
      </c>
      <c r="J11" s="164">
        <v>154</v>
      </c>
      <c r="K11" s="164">
        <v>130</v>
      </c>
      <c r="L11" s="164">
        <v>126</v>
      </c>
      <c r="M11" s="164">
        <v>101</v>
      </c>
      <c r="N11" s="165">
        <v>-25</v>
      </c>
      <c r="O11" s="166">
        <v>-0.1984126984126984</v>
      </c>
      <c r="P11" s="123"/>
      <c r="Q11" s="136"/>
    </row>
    <row r="12" spans="1:17" x14ac:dyDescent="0.25">
      <c r="A12" s="160" t="s">
        <v>244</v>
      </c>
      <c r="B12" s="161">
        <v>110</v>
      </c>
      <c r="C12" s="161">
        <v>62</v>
      </c>
      <c r="D12" s="162">
        <v>74</v>
      </c>
      <c r="E12" s="162">
        <v>37</v>
      </c>
      <c r="F12" s="168">
        <v>65</v>
      </c>
      <c r="G12" s="162">
        <v>55</v>
      </c>
      <c r="H12" s="162">
        <v>56</v>
      </c>
      <c r="I12" s="164">
        <v>40</v>
      </c>
      <c r="J12" s="164">
        <v>41</v>
      </c>
      <c r="K12" s="164">
        <v>26</v>
      </c>
      <c r="L12" s="164">
        <v>17</v>
      </c>
      <c r="M12" s="164">
        <v>37</v>
      </c>
      <c r="N12" s="165">
        <v>20</v>
      </c>
      <c r="O12" s="166">
        <v>1.1764705882352942</v>
      </c>
      <c r="P12" s="123"/>
      <c r="Q12" s="136"/>
    </row>
    <row r="13" spans="1:17" x14ac:dyDescent="0.25">
      <c r="A13" s="160" t="s">
        <v>245</v>
      </c>
      <c r="B13" s="161">
        <v>79</v>
      </c>
      <c r="C13" s="161">
        <v>36</v>
      </c>
      <c r="D13" s="162">
        <v>38</v>
      </c>
      <c r="E13" s="162">
        <v>22</v>
      </c>
      <c r="F13" s="168">
        <v>25</v>
      </c>
      <c r="G13" s="162">
        <v>26</v>
      </c>
      <c r="H13" s="162">
        <v>14</v>
      </c>
      <c r="I13" s="164">
        <v>19</v>
      </c>
      <c r="J13" s="164">
        <v>11</v>
      </c>
      <c r="K13" s="164">
        <v>6</v>
      </c>
      <c r="L13" s="164">
        <v>7</v>
      </c>
      <c r="M13" s="164">
        <v>7</v>
      </c>
      <c r="N13" s="165">
        <v>0</v>
      </c>
      <c r="O13" s="166" t="s">
        <v>143</v>
      </c>
      <c r="P13" s="123"/>
      <c r="Q13" s="136"/>
    </row>
    <row r="14" spans="1:17" x14ac:dyDescent="0.25">
      <c r="A14" s="160" t="s">
        <v>246</v>
      </c>
      <c r="B14" s="168">
        <v>50</v>
      </c>
      <c r="C14" s="168">
        <v>27</v>
      </c>
      <c r="D14" s="162">
        <v>17</v>
      </c>
      <c r="E14" s="162">
        <v>13</v>
      </c>
      <c r="F14" s="168">
        <v>12</v>
      </c>
      <c r="G14" s="162">
        <v>6</v>
      </c>
      <c r="H14" s="162">
        <v>7</v>
      </c>
      <c r="I14" s="164">
        <v>3</v>
      </c>
      <c r="J14" s="164">
        <v>2</v>
      </c>
      <c r="K14" s="164">
        <v>5</v>
      </c>
      <c r="L14" s="164">
        <v>3</v>
      </c>
      <c r="M14" s="164">
        <v>6</v>
      </c>
      <c r="N14" s="165">
        <v>3</v>
      </c>
      <c r="O14" s="166">
        <v>1</v>
      </c>
      <c r="P14" s="123"/>
      <c r="Q14" s="136"/>
    </row>
    <row r="15" spans="1:17" x14ac:dyDescent="0.25">
      <c r="A15" s="160" t="s">
        <v>247</v>
      </c>
      <c r="B15" s="169">
        <v>12</v>
      </c>
      <c r="C15" s="169">
        <v>13</v>
      </c>
      <c r="D15" s="126">
        <v>3</v>
      </c>
      <c r="E15" s="126">
        <v>3</v>
      </c>
      <c r="F15" s="169">
        <v>4</v>
      </c>
      <c r="G15" s="126">
        <v>2</v>
      </c>
      <c r="H15" s="126">
        <v>1</v>
      </c>
      <c r="I15" s="65">
        <v>1</v>
      </c>
      <c r="J15" s="65">
        <v>0</v>
      </c>
      <c r="K15" s="65">
        <v>0</v>
      </c>
      <c r="L15" s="65">
        <v>0</v>
      </c>
      <c r="M15" s="65">
        <v>0</v>
      </c>
      <c r="N15" s="165">
        <v>0</v>
      </c>
      <c r="O15" s="166" t="s">
        <v>143</v>
      </c>
      <c r="P15" s="123"/>
      <c r="Q15" s="136"/>
    </row>
    <row r="16" spans="1:17" x14ac:dyDescent="0.25">
      <c r="A16" s="160" t="s">
        <v>248</v>
      </c>
      <c r="B16" s="169">
        <v>3</v>
      </c>
      <c r="C16" s="169">
        <v>4</v>
      </c>
      <c r="D16" s="126">
        <v>2</v>
      </c>
      <c r="E16" s="126">
        <v>0</v>
      </c>
      <c r="F16" s="126">
        <v>2</v>
      </c>
      <c r="G16" s="126">
        <v>0</v>
      </c>
      <c r="H16" s="141">
        <v>0</v>
      </c>
      <c r="I16" s="65">
        <v>1</v>
      </c>
      <c r="J16" s="65">
        <v>0</v>
      </c>
      <c r="K16" s="65">
        <v>0</v>
      </c>
      <c r="L16" s="65">
        <v>0</v>
      </c>
      <c r="M16" s="65">
        <v>0</v>
      </c>
      <c r="N16" s="170">
        <v>0</v>
      </c>
      <c r="O16" s="171" t="s">
        <v>143</v>
      </c>
      <c r="P16" s="123"/>
      <c r="Q16" s="136"/>
    </row>
    <row r="17" spans="1:17" ht="15.6" x14ac:dyDescent="0.3">
      <c r="A17" s="172" t="s">
        <v>220</v>
      </c>
      <c r="B17" s="113">
        <v>2525</v>
      </c>
      <c r="C17" s="113">
        <v>2419</v>
      </c>
      <c r="D17" s="113">
        <v>2685</v>
      </c>
      <c r="E17" s="113">
        <v>2796</v>
      </c>
      <c r="F17" s="113">
        <v>3462</v>
      </c>
      <c r="G17" s="113">
        <v>2607</v>
      </c>
      <c r="H17" s="114">
        <v>2738</v>
      </c>
      <c r="I17" s="113">
        <v>2545</v>
      </c>
      <c r="J17" s="113">
        <v>1784</v>
      </c>
      <c r="K17" s="113">
        <v>1637</v>
      </c>
      <c r="L17" s="113">
        <v>1826</v>
      </c>
      <c r="M17" s="113">
        <v>990</v>
      </c>
      <c r="N17" s="173">
        <v>-836</v>
      </c>
      <c r="O17" s="174">
        <v>-0.45783132530120479</v>
      </c>
      <c r="P17" s="123"/>
      <c r="Q17" s="136"/>
    </row>
    <row r="18" spans="1:17" ht="15.6" x14ac:dyDescent="0.3">
      <c r="A18" s="154" t="s">
        <v>96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31"/>
      <c r="O18" s="132"/>
      <c r="P18" s="123"/>
      <c r="Q18" s="136"/>
    </row>
    <row r="19" spans="1:17" x14ac:dyDescent="0.25">
      <c r="A19" s="16" t="s">
        <v>221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7" x14ac:dyDescent="0.25">
      <c r="A20" s="11" t="s">
        <v>118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7" s="32" customFormat="1" ht="18.75" customHeight="1" x14ac:dyDescent="0.25">
      <c r="A21" s="11" t="s">
        <v>249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7" x14ac:dyDescent="0.25">
      <c r="A23" s="16" t="s">
        <v>133</v>
      </c>
    </row>
  </sheetData>
  <hyperlinks>
    <hyperlink ref="A19" r:id="rId1"/>
    <hyperlink ref="A23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Cover_sheet</vt:lpstr>
      <vt:lpstr>Contents</vt:lpstr>
      <vt:lpstr>Notes</vt:lpstr>
      <vt:lpstr>Det_01</vt:lpstr>
      <vt:lpstr>Det_02a</vt:lpstr>
      <vt:lpstr>Det_02b</vt:lpstr>
      <vt:lpstr>Det_03a</vt:lpstr>
      <vt:lpstr>Det_03b</vt:lpstr>
      <vt:lpstr>Det_03c</vt:lpstr>
      <vt:lpstr>Det_03d</vt:lpstr>
      <vt:lpstr>Det_04a</vt:lpstr>
      <vt:lpstr>Det_04b</vt:lpstr>
      <vt:lpstr>Det_04c</vt:lpstr>
      <vt:lpstr>Det_05a</vt:lpstr>
      <vt:lpstr>Det_05b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Detention summary tables, year ending September 2020</dc:title>
  <dc:creator/>
  <cp:keywords>data tables, immigration, detention, 2020</cp:keywords>
  <cp:lastModifiedBy>Cooke Alan (HO Science)</cp:lastModifiedBy>
  <dcterms:created xsi:type="dcterms:W3CDTF">2020-11-18T16:33:17Z</dcterms:created>
  <dcterms:modified xsi:type="dcterms:W3CDTF">2020-11-18T16:41:19Z</dcterms:modified>
</cp:coreProperties>
</file>