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MI Requests\2020 Requests\01 January\20200103-02 - SP 2020 Student Loans &amp; Repayment - Wales\Workings\Tables\"/>
    </mc:Choice>
  </mc:AlternateContent>
  <xr:revisionPtr revIDLastSave="0" documentId="13_ncr:1_{1092D573-3EF9-4ADE-8512-50BECB88C22E}" xr6:coauthVersionLast="45" xr6:coauthVersionMax="45" xr10:uidLastSave="{00000000-0000-0000-0000-000000000000}"/>
  <bookViews>
    <workbookView xWindow="-28920" yWindow="-2490" windowWidth="29040" windowHeight="16440" xr2:uid="{B284CF02-9D40-4F16-AA01-1090AA540E83}"/>
  </bookViews>
  <sheets>
    <sheet name="Title of publication" sheetId="1" r:id="rId1"/>
    <sheet name="Contents" sheetId="7" r:id="rId2"/>
    <sheet name="Table 1" sheetId="2" r:id="rId3"/>
    <sheet name="Table 5A" sheetId="3" r:id="rId4"/>
    <sheet name="Table 5B" sheetId="4" r:id="rId5"/>
    <sheet name="Footnotes" sheetId="5" r:id="rId6"/>
    <sheet name="Definitions" sheetId="8" r:id="rId7"/>
  </sheets>
  <definedNames>
    <definedName name="_xlnm._FilterDatabase" localSheetId="2" hidden="1">'Table 1'!$B$7:$AF$69</definedName>
    <definedName name="_xlnm.Print_Area" localSheetId="6">Definitions!$A$1:$D$29</definedName>
    <definedName name="_xlnm.Print_Area" localSheetId="5">Footnotes!$B$1:$C$13</definedName>
    <definedName name="_xlnm.Print_Area" localSheetId="2">'Table 1'!$A$1:$AN$80</definedName>
    <definedName name="_xlnm.Print_Area" localSheetId="3">'Table 5A'!$A$1:$R$80</definedName>
    <definedName name="_xlnm.Print_Area" localSheetId="4">'Table 5B'!$A$1:$R$79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88" i="2" l="1"/>
  <c r="AI88" i="2"/>
  <c r="AJ88" i="2"/>
  <c r="AK88" i="2"/>
  <c r="AL88" i="2"/>
  <c r="AG88" i="2"/>
</calcChain>
</file>

<file path=xl/sharedStrings.xml><?xml version="1.0" encoding="utf-8"?>
<sst xmlns="http://schemas.openxmlformats.org/spreadsheetml/2006/main" count="1326" uniqueCount="170">
  <si>
    <t>Coverage: Wales domiciled students studying in the UK and EU domiciled students studying in Wales</t>
  </si>
  <si>
    <t>£000s</t>
  </si>
  <si>
    <t>Financial Years</t>
  </si>
  <si>
    <t>2013-14</t>
  </si>
  <si>
    <t>2014-15</t>
  </si>
  <si>
    <t>2015-16</t>
  </si>
  <si>
    <t>2016-17</t>
  </si>
  <si>
    <t>2017-18</t>
  </si>
  <si>
    <t>2018-19</t>
  </si>
  <si>
    <t>2019-20</t>
  </si>
  <si>
    <t>Income Contingent Loans</t>
  </si>
  <si>
    <t>Plan 1</t>
  </si>
  <si>
    <t>Plan 2</t>
  </si>
  <si>
    <t>Total</t>
  </si>
  <si>
    <t>Plan 3</t>
  </si>
  <si>
    <t>Full Time</t>
  </si>
  <si>
    <t>Part Time</t>
  </si>
  <si>
    <t>Post Grad</t>
  </si>
  <si>
    <t>Postgraduate Masters</t>
  </si>
  <si>
    <t>Postgraduate Doctoral</t>
  </si>
  <si>
    <t xml:space="preserve">Total amount outstanding (including loans not yet due for repayment) </t>
  </si>
  <si>
    <t>at start of Financial Year, including interest</t>
  </si>
  <si>
    <t>Opening balance after adjustments</t>
  </si>
  <si>
    <t>PLUS</t>
  </si>
  <si>
    <t xml:space="preserve">Amount lent during Financial Year </t>
  </si>
  <si>
    <t xml:space="preserve">               Tuition Fee Loans</t>
  </si>
  <si>
    <t xml:space="preserve">               Tuition Fee Loans to EU domiciled students</t>
  </si>
  <si>
    <t xml:space="preserve">                Maintenance Loans</t>
  </si>
  <si>
    <t>Administration charges applied during the Financial Year</t>
  </si>
  <si>
    <t>Balance transfers</t>
  </si>
  <si>
    <t>MINUS</t>
  </si>
  <si>
    <t xml:space="preserve">                Repaid by customer to SLC</t>
  </si>
  <si>
    <t xml:space="preserve">                                        via PAYE</t>
  </si>
  <si>
    <t xml:space="preserve">                                        via Self Assessment</t>
  </si>
  <si>
    <t xml:space="preserve">                Refunded by SLC to customer</t>
  </si>
  <si>
    <t>Amount repaid in respect of the Repayment of Teachers'</t>
  </si>
  <si>
    <t>Loans scheme during the Financial Year</t>
  </si>
  <si>
    <t xml:space="preserve">Amount cancelled during the Financial Year due to partial cancellation </t>
  </si>
  <si>
    <t>Amount otherwise cancelled or written off during the Financial Year</t>
  </si>
  <si>
    <t xml:space="preserve">                Because of death </t>
  </si>
  <si>
    <t xml:space="preserve">                Because of age</t>
  </si>
  <si>
    <t xml:space="preserve">                Because of disability </t>
  </si>
  <si>
    <t xml:space="preserve">                Because of bankruptcy</t>
  </si>
  <si>
    <t xml:space="preserve">                On completion of Individual Voluntary Arrangement (IVA)</t>
  </si>
  <si>
    <t xml:space="preserve">                Trivial balances</t>
  </si>
  <si>
    <t xml:space="preserve">                Other</t>
  </si>
  <si>
    <t xml:space="preserve">Total amount outstanding at the end of the Financial Year, </t>
  </si>
  <si>
    <t>including loans not yet due for repayment</t>
  </si>
  <si>
    <t>Balance after adjustments</t>
  </si>
  <si>
    <t xml:space="preserve">            (a) balance incurred as a Welsh domicile</t>
  </si>
  <si>
    <t xml:space="preserve">                   loan balance not yet liable for repayment</t>
  </si>
  <si>
    <t xml:space="preserve">                   loan balance liable for repayment</t>
  </si>
  <si>
    <t xml:space="preserve">                                  loan balance on accounts in arrears</t>
  </si>
  <si>
    <t xml:space="preserve">                                           Overdue Debt on accounts in arrears</t>
  </si>
  <si>
    <t xml:space="preserve">            (a) balance incurred as an EU domicile</t>
  </si>
  <si>
    <t>.  =  not applicable    -  = nil or negligible    :  =  not available</t>
  </si>
  <si>
    <t>Source: Student Loans Company</t>
  </si>
  <si>
    <t>-</t>
  </si>
  <si>
    <t>.</t>
  </si>
  <si>
    <t>e</t>
  </si>
  <si>
    <t xml:space="preserve">Coverage: Borrowers who received loans as Wales domiciled students studying in the UK or as EU domiciled students studying in Wales </t>
  </si>
  <si>
    <t>Effective Date: 30th April 2020</t>
  </si>
  <si>
    <t>Table 5A (i): Wales &amp; EU: Number of ICR Student Loans Borrowers with a Loan Balance</t>
  </si>
  <si>
    <t>As at end of Financial Year</t>
  </si>
  <si>
    <t>Number of Borrowers with a Loan Balance</t>
  </si>
  <si>
    <t>2006-07</t>
  </si>
  <si>
    <t>2007-08</t>
  </si>
  <si>
    <t>2008-09</t>
  </si>
  <si>
    <t>2009-10</t>
  </si>
  <si>
    <t>2010-11</t>
  </si>
  <si>
    <t>2011-12</t>
  </si>
  <si>
    <t>2012-13</t>
  </si>
  <si>
    <t>Repayment Cohort</t>
  </si>
  <si>
    <t>All ICR Borrowers with a Loan Balance</t>
  </si>
  <si>
    <t xml:space="preserve">Source: Student Loans Company </t>
  </si>
  <si>
    <t>Loan Balance (£000s)</t>
  </si>
  <si>
    <t xml:space="preserve">Coverage: Borrowers who received Tuition Fee Loans as EU domiciled students studying in Wales </t>
  </si>
  <si>
    <t>Table 5B (i): EU: Number of ICR Student Loans Borrowers with a Loan Balance</t>
  </si>
  <si>
    <t>Footnotes</t>
  </si>
  <si>
    <t>Definitions</t>
  </si>
  <si>
    <t>All figures are rounded to the nearest 1 decimal point. All totals are calculated from the raw numbers and then rounded - Totals may therefore differ from adding up rounded components.</t>
  </si>
  <si>
    <t xml:space="preserve">Rounded numbers of less than 0.1 are classed as negligible which is signified with a dash "-". </t>
  </si>
  <si>
    <t xml:space="preserve">Averages are rounded to the nearest £10. Average amounts will be suppressed (signified as ".") if the total amount and the number of borrowers are both negligible. </t>
  </si>
  <si>
    <t>Start of year adjustments [6]</t>
  </si>
  <si>
    <t xml:space="preserve">                Loans for Postgraduate Study [5]</t>
  </si>
  <si>
    <t xml:space="preserve">                Reported by HMRC as collected via PAYE and Self Assessment [1][4]</t>
  </si>
  <si>
    <t>Year-end reconciling adjustments [6]</t>
  </si>
  <si>
    <t>[1]</t>
  </si>
  <si>
    <t>[2]</t>
  </si>
  <si>
    <t>[3]</t>
  </si>
  <si>
    <t>[4]</t>
  </si>
  <si>
    <t>[5]</t>
  </si>
  <si>
    <t>[6]</t>
  </si>
  <si>
    <t>[7]</t>
  </si>
  <si>
    <t>[8]</t>
  </si>
  <si>
    <t>[9]</t>
  </si>
  <si>
    <t>[10]</t>
  </si>
  <si>
    <t xml:space="preserve">Prior to 2019-20, repayments of Income Contingent Loans are shown in the financial year when they are posted to customer accounts. For repayments processed via HMRC, the SLC are notified of repayments annually usually within one year of the end of the financial year in which they relate. Hence, the repayments reported in 2018-19 are mainly for financial year 2017-18. </t>
  </si>
  <si>
    <t>The adjustments indicate transactions throughout the year affecting customer balances that have not been accounted for in the transaction lines.</t>
  </si>
  <si>
    <r>
      <t xml:space="preserve">Net repayments posted during the Financial Year </t>
    </r>
    <r>
      <rPr>
        <sz val="9"/>
        <rFont val="Calibri"/>
        <family val="2"/>
        <scheme val="minor"/>
      </rPr>
      <t>[1][4]</t>
    </r>
  </si>
  <si>
    <r>
      <t xml:space="preserve">Table 1 : Student ICR Loan Outlay &amp; Repayments Balance Sheet: Financial Years 2013-14 to 2019-20: Amounts (£000s) </t>
    </r>
    <r>
      <rPr>
        <sz val="11"/>
        <rFont val="Calibri"/>
        <family val="2"/>
        <scheme val="minor"/>
      </rPr>
      <t>[1][2][3][7][8]</t>
    </r>
  </si>
  <si>
    <t>The 'Total' row includes all ICR Borrowers with a balance (from 1999-00), not just the individual Repayment Cohorts shown in the table, therefore total will not match the sum / average of columns.</t>
  </si>
  <si>
    <r>
      <t xml:space="preserve">TABLE OF CONTENTS </t>
    </r>
    <r>
      <rPr>
        <b/>
        <sz val="11"/>
        <color theme="0"/>
        <rFont val="Calibri"/>
        <family val="2"/>
        <scheme val="minor"/>
      </rPr>
      <t>(Click for Hyperlink)</t>
    </r>
  </si>
  <si>
    <t>Cancelled loan</t>
  </si>
  <si>
    <t>The borrower no longer has any liability to repay as provided for in the loans regulations. A borrower’s liability shall be cancelled:</t>
  </si>
  <si>
    <t>On the death of the borrower;</t>
  </si>
  <si>
    <t>If borrower is in receipt of a disability related benefit and permanently unfit for work.</t>
  </si>
  <si>
    <t>EU Borrower</t>
  </si>
  <si>
    <t>In Arrears</t>
  </si>
  <si>
    <t>Income Threshold</t>
  </si>
  <si>
    <t>Liable to repay</t>
  </si>
  <si>
    <t>The borrower has reached their Statutory Repayment Due Date (SRDD).  See definition of SRDD.</t>
  </si>
  <si>
    <t>Losses through phishing</t>
  </si>
  <si>
    <t>Losses through phishing are write offs for loan payments re-directed by a fraudster that would otherwise have gone to a student. Phishing is a fraudulent attempt to obtain from customers information such as usernames, passwords and bank details by masquerading as a reliable entity in an electronic communication such as e-mail or instant messaging. If a student responds to the phishing email, payments that would otherwise go to that student may be redirected by the fraudster.</t>
  </si>
  <si>
    <t>Maintenance Loan</t>
  </si>
  <si>
    <t>Maintenance loans are loans to cover living costs.</t>
  </si>
  <si>
    <t>New borrowers</t>
  </si>
  <si>
    <t>Borrowers who had no loans at the beginning of the financial year and took out new loans during the financial year.</t>
  </si>
  <si>
    <t>No live employment at Her Majesty’s Revenue &amp; Customs (HMRC)</t>
  </si>
  <si>
    <t>Overdue Debt</t>
  </si>
  <si>
    <t>Postgraduate Loan</t>
  </si>
  <si>
    <t>Postgraduate loans are loans towards tuition and living costs.</t>
  </si>
  <si>
    <t>Statutory Repayment Due Date (SRDD)</t>
  </si>
  <si>
    <t>Tuition Fee Loan</t>
  </si>
  <si>
    <t>Tuition Fee Loans are loans to cover all or part of the cost of tuition. They are paid directly to the Learning Provider.</t>
  </si>
  <si>
    <t>Account repaid in full</t>
  </si>
  <si>
    <t xml:space="preserve">The borrower has repaid the account in full without it being cancelled or written off. It includes accounts with trivial balance write-offs.  Also includes accounts closed under the Repayment of Teacher Loans (RTL) Scheme. </t>
  </si>
  <si>
    <t>Transfers which can occur between different portfolios of loans.</t>
  </si>
  <si>
    <t xml:space="preserve">On reaching the age cancellation criteria for their loan (age 65 or after 25 or 30 years depending on the type of loan and year taken out); </t>
  </si>
  <si>
    <t xml:space="preserve">            or</t>
  </si>
  <si>
    <t>A borrower who was originally domiciled in an EU country prior to entering higher education in Wales. Such borrowers are eligible from academic year 2006/07 and for Tuition Fee Loan only.</t>
  </si>
  <si>
    <t>Borrowers who have at least one loan on which repayments are overdue. Arrears arise when a borrower moves overseas and fails to repay SLC according to their repayment schedule. Additionally any borrower who moves overseas and fails to provide the information required to agree the appropriate repayment schedule will also be placed in arrears.</t>
  </si>
  <si>
    <t>Income Contingent Loan</t>
  </si>
  <si>
    <t>Also known as Income Contingent Repayment (ICR) Loan. Introduced in 1998, repayment is 9% of income above the income threshold.  Includes ICR Maintenance Loans, Tuition Fee Loans, Hardship Loans and part-time loans. Hardship Loans and part-time loans ceased to be issued after 2003/04.</t>
  </si>
  <si>
    <t>The income level at which borrowers liable to repay will make repayments. In the case of repayments deducted by employers under Pay As You Earn (PAYE) the term “earnings threshold” is also used.</t>
  </si>
  <si>
    <t>Borrowers in the UK tax system where HMRC does not have a record of any current employment when the data cut is taken for these statistics and SLC does not yet have information to determine an alternative status.</t>
  </si>
  <si>
    <t>That part of the Loan Balance that is overdue for those borrowers who are in arrears.</t>
  </si>
  <si>
    <t>Partial Cancellation</t>
  </si>
  <si>
    <t>Partial cancellation is a policy introduced by the Welsh Government for students receiving Maintenance Loans in 2010/11 or after, whereby a cancellation of up to £1,500 may be applied on receipt of the first repayment against the first of those loans.</t>
  </si>
  <si>
    <t>Refunds of Income Contingent Repayments</t>
  </si>
  <si>
    <t>Where over-repayment is identified, a refund is provided to the borrower by SLC.</t>
  </si>
  <si>
    <t>A borrower is placed in a single repayment cohort. In some circumstances the repayment cohort may change, i.e. withdrawal from course of study. The repayment cohort is based on the year of the earliest Statutory Repayment Due Date (SRDD). See definition of SRDD below.</t>
  </si>
  <si>
    <t>Repayment Plan</t>
  </si>
  <si>
    <t>From 1 September 2012, the ICR Loan scheme has been separated into two different repayment arrangements called Repayment Plan 1 and Repayment Plan 2. They differ in the earnings threshold used to trigger repayment and the interest rate applied to outstanding balances. Repayment Plan 1 is applicable to students who started their course before 1 September 2012 while Repayment Plan 2 is applicable to students who started their course from 1 September 2012 onwards.</t>
  </si>
  <si>
    <t>The point a borrower becomes liable to begin repaying a loan, the April after graduating or otherwise leaving their course.  After the SRDD borrowers are required to make repayments if their income is above the threshold.</t>
  </si>
  <si>
    <t>Written off loan</t>
  </si>
  <si>
    <t xml:space="preserve">The borrower remains liable to repay but recovery is deemed unlikely by the loan administrator or not possible by legal judgement. </t>
  </si>
  <si>
    <r>
      <t xml:space="preserve">Table 5A (iii): Wales &amp; EU: Average Loan Balance by ICR Student Loans Borrowers with a Loan Balance (£) </t>
    </r>
    <r>
      <rPr>
        <sz val="10"/>
        <rFont val="Calibri"/>
        <family val="2"/>
        <scheme val="minor"/>
      </rPr>
      <t>[9]</t>
    </r>
  </si>
  <si>
    <t>Average Loan Balance in £</t>
  </si>
  <si>
    <r>
      <t>Table 5A (ii): Wales &amp; EU: Amount owed by ICR Student Loans Borrowers with outstanding debt (£000s)</t>
    </r>
    <r>
      <rPr>
        <sz val="10"/>
        <rFont val="Calibri"/>
        <family val="2"/>
        <scheme val="minor"/>
      </rPr>
      <t xml:space="preserve"> [7]</t>
    </r>
  </si>
  <si>
    <t>Table 5A: ICR Student Loans Borrowers with a Loan Balance by Repayment Cohort and Financial Year: Financial Years 2006-07 to 2019-20</t>
  </si>
  <si>
    <r>
      <t>Table 5B (iii): EU: Average Loan Balance for ICR Student Loans Borrowers with a Loan Balance (£)</t>
    </r>
    <r>
      <rPr>
        <sz val="10"/>
        <rFont val="Calibri"/>
        <family val="2"/>
        <scheme val="minor"/>
      </rPr>
      <t xml:space="preserve"> [9]</t>
    </r>
  </si>
  <si>
    <r>
      <t xml:space="preserve">All ICR Borrowers with a Loan Balance </t>
    </r>
    <r>
      <rPr>
        <sz val="10"/>
        <rFont val="Calibri"/>
        <family val="2"/>
        <scheme val="minor"/>
      </rPr>
      <t>[10]</t>
    </r>
  </si>
  <si>
    <t xml:space="preserve">The full outlay reported for Postgraduate Masters and Doctoral in financial year 2018-19 can be found in the previous year's publication (Student Loans in Wales: Financial Year 2018-19). This has been removed here to aid table design going forward, now that Plan 3 borrowers are fully split between Postgraduate Masters and Postgraduate Doctoral. </t>
  </si>
  <si>
    <t>From financial year 2019-20 the frequency in which repayments data was provided to SLC by HMRC increased from annually (within one year of the financial year ending) to weekly. Repayments are reported within the financial year they are posted to customers accounts. As such financial year 2019-20 has almost two years’ worth of PAYE repayments included. For further information please see the section ‘Things you need to know’ in the accompanying document entitled 'Student Loans in Wales: Part 1 Financial Year 2019-20'</t>
  </si>
  <si>
    <t>Table 1 : Student ICR Loan Outlay &amp; Repayments Balance Sheet: Financial Years 2013-14 to 2019-20: Amounts (£000s)</t>
  </si>
  <si>
    <t>Table 5A (ii): Wales &amp; EU: Amount owed by ICR Student Loans Borrowers with outstanding debt (£000s)</t>
  </si>
  <si>
    <t>Table 5A (iii): Wales &amp; EU: Average Loan Balance by ICR Student Loans Borrowers with a Loan Balance (£)</t>
  </si>
  <si>
    <t>Table 5B: ICR Student Loans Borrowers with a Loan Balance by Repayment Cohort and Financial Year: Financial Years 2006-07 to 2019-20</t>
  </si>
  <si>
    <t>Table 5B (ii): EU: Amount owed by ICR Student Loans Borrowers with a Loan Balance (£000s)</t>
  </si>
  <si>
    <t>Table 5B (iii): EU: Average Loan Balance for ICR Student Loans Borrowers with a Loan Balance (£)</t>
  </si>
  <si>
    <r>
      <t xml:space="preserve">Table 5B (ii): EU: Amount owed by ICR Student Loans Borrowers with a Loan Balance (£000s) </t>
    </r>
    <r>
      <rPr>
        <sz val="10"/>
        <rFont val="Calibri"/>
        <family val="2"/>
        <scheme val="minor"/>
      </rPr>
      <t>[8]</t>
    </r>
  </si>
  <si>
    <r>
      <t xml:space="preserve">Table 5B (i): EU: Number of ICR Student Loans Borrowers with a Loan Balance </t>
    </r>
    <r>
      <rPr>
        <sz val="10"/>
        <rFont val="Calibri"/>
        <family val="2"/>
        <scheme val="minor"/>
      </rPr>
      <t>[8]</t>
    </r>
  </si>
  <si>
    <r>
      <t>Amount of interest added to loans during the Financial Year</t>
    </r>
    <r>
      <rPr>
        <sz val="9"/>
        <color theme="1"/>
        <rFont val="Calibri"/>
        <family val="2"/>
        <scheme val="minor"/>
      </rPr>
      <t xml:space="preserve"> [1][2][3]</t>
    </r>
  </si>
  <si>
    <r>
      <t>Post Graduate</t>
    </r>
    <r>
      <rPr>
        <sz val="10"/>
        <color theme="0"/>
        <rFont val="Calibri"/>
        <family val="2"/>
        <scheme val="minor"/>
      </rPr>
      <t xml:space="preserve"> [5]</t>
    </r>
  </si>
  <si>
    <t>[e] Estimated. The figure for reported repayments via Self Assessment in previous years was estimated. See Notes for Users.</t>
  </si>
  <si>
    <t xml:space="preserve">                                        Voluntary Repayments</t>
  </si>
  <si>
    <t>From financial year 2019-20 the frequency in which repayments data was provided to SLC by HMRC increased from annually (within one year of the financial year ending) to weekly. Interest applied to accounts is reported in the financial year it is posted to the account. As such financial year 2019-20 has almost two years’ worth of interest calculations included. For further information please see the section ‘Things you need to know’ in the accompanying document entitled 'Student Loans in Wales: Part 1 Financial Year 2019-20'</t>
  </si>
  <si>
    <t>Prior to 2019-20, for repayments processed via HMRC  interest is not applied to Income Contingent Loan accounts until the SLC have received notification of the amounts collected for the full financial year. This is usually within one year of the financial year ending. Interest is then applied retrospectively to borrower accounts. As with repayments, interest is reported in the financial year it is applied to the accounts. For example, most of the interest reported in 2018-19 will relate to financial year 2017-18. For borrowers not yet in repayment, the interest is reported within the financial year in which is it is accrued. Prior to 2019-20, for PAYE or self-employed repayers, interest is not applied to Income Contingent Loan accounts until the SLC have received notification of the amounts collected by HMRC, which is usually within one year of the financial year the repayments relate to. Interest is then applied retrospectively to individuals' accounts by the SLC.</t>
  </si>
  <si>
    <t>Effective Date: 31st March (of relevant Financial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</si>
</sst>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1" formatCode="_-* #,##0_-;\-* #,##0_-;_-* &quot;-&quot;_-;_-@_-"/>
    <numFmt numFmtId="44" formatCode="_-&quot;£&quot;* #,##0.00_-;\-&quot;£&quot;* #,##0.00_-;_-&quot;£&quot;* &quot;-&quot;??_-;_-@_-"/>
    <numFmt numFmtId="43" formatCode="_-* #,##0.00_-;\-* #,##0.00_-;_-* &quot;-&quot;??_-;_-@_-"/>
    <numFmt numFmtId="164" formatCode="[$-F800]dddd\,\ mmmm\ dd\,\ yyyy"/>
    <numFmt numFmtId="165" formatCode="_-* #,##0.0_-;\-* #,##0.0_-;_-* &quot;-&quot;??_-;_-@_-"/>
    <numFmt numFmtId="166" formatCode="_-* #,##0_-;\-* #,##0_-;_-* &quot;-&quot;??_-;_-@_-"/>
    <numFmt numFmtId="167" formatCode="#,##0.0"/>
    <numFmt numFmtId="168" formatCode="_-* #,##0.0_-;\-* #,##0.0_-;_-* &quot;-&quot;?_-;_-@_-"/>
  </numFmts>
  <fonts count="37" x14ac:knownFonts="1">
    <font>
      <sz val="11"/>
      <color theme="1"/>
      <name val="Calibri"/>
      <family val="2"/>
      <scheme val="minor"/>
    </font>
    <font>
      <sz val="11"/>
      <color theme="1"/>
      <name val="Calibri"/>
      <family val="2"/>
      <scheme val="minor"/>
    </font>
    <font>
      <sz val="10"/>
      <name val="Arial"/>
      <family val="2"/>
    </font>
    <font>
      <b/>
      <sz val="9"/>
      <name val="Arial"/>
      <family val="2"/>
    </font>
    <font>
      <sz val="10"/>
      <name val="Calibri"/>
      <family val="2"/>
      <scheme val="minor"/>
    </font>
    <font>
      <b/>
      <sz val="11"/>
      <name val="Calibri"/>
      <family val="2"/>
      <scheme val="minor"/>
    </font>
    <font>
      <sz val="11"/>
      <name val="Calibri"/>
      <family val="2"/>
      <scheme val="minor"/>
    </font>
    <font>
      <i/>
      <sz val="11"/>
      <color theme="1"/>
      <name val="Calibri"/>
      <family val="2"/>
      <scheme val="minor"/>
    </font>
    <font>
      <sz val="10"/>
      <name val="MS Sans Serif"/>
      <family val="2"/>
    </font>
    <font>
      <b/>
      <sz val="11"/>
      <color indexed="8"/>
      <name val="Calibri"/>
      <family val="2"/>
      <scheme val="minor"/>
    </font>
    <font>
      <b/>
      <sz val="10"/>
      <name val="Calibri"/>
      <family val="2"/>
      <scheme val="minor"/>
    </font>
    <font>
      <sz val="10"/>
      <color indexed="8"/>
      <name val="Calibri"/>
      <family val="2"/>
      <scheme val="minor"/>
    </font>
    <font>
      <sz val="8"/>
      <name val="Calibri"/>
      <family val="2"/>
      <scheme val="minor"/>
    </font>
    <font>
      <b/>
      <sz val="10"/>
      <color theme="0"/>
      <name val="Calibri"/>
      <family val="2"/>
      <scheme val="minor"/>
    </font>
    <font>
      <sz val="10"/>
      <color theme="0"/>
      <name val="Calibri"/>
      <family val="2"/>
      <scheme val="minor"/>
    </font>
    <font>
      <b/>
      <sz val="9"/>
      <color indexed="8"/>
      <name val="Calibri"/>
      <family val="2"/>
      <scheme val="minor"/>
    </font>
    <font>
      <sz val="9"/>
      <name val="Calibri"/>
      <family val="2"/>
      <scheme val="minor"/>
    </font>
    <font>
      <b/>
      <sz val="9"/>
      <name val="Calibri"/>
      <family val="2"/>
      <scheme val="minor"/>
    </font>
    <font>
      <sz val="10"/>
      <color theme="0" tint="-0.499984740745262"/>
      <name val="Calibri"/>
      <family val="2"/>
      <scheme val="minor"/>
    </font>
    <font>
      <i/>
      <sz val="9"/>
      <name val="Calibri"/>
      <family val="2"/>
      <scheme val="minor"/>
    </font>
    <font>
      <i/>
      <sz val="10"/>
      <color theme="0" tint="-0.499984740745262"/>
      <name val="Calibri"/>
      <family val="2"/>
      <scheme val="minor"/>
    </font>
    <font>
      <b/>
      <i/>
      <sz val="9"/>
      <name val="Calibri"/>
      <family val="2"/>
      <scheme val="minor"/>
    </font>
    <font>
      <sz val="9"/>
      <color indexed="8"/>
      <name val="Calibri"/>
      <family val="2"/>
      <scheme val="minor"/>
    </font>
    <font>
      <b/>
      <sz val="10"/>
      <color theme="0" tint="-0.499984740745262"/>
      <name val="Calibri"/>
      <family val="2"/>
      <scheme val="minor"/>
    </font>
    <font>
      <b/>
      <sz val="10"/>
      <color rgb="FFFF0000"/>
      <name val="Calibri"/>
      <family val="2"/>
      <scheme val="minor"/>
    </font>
    <font>
      <sz val="9"/>
      <color theme="0"/>
      <name val="Calibri"/>
      <family val="2"/>
      <scheme val="minor"/>
    </font>
    <font>
      <u/>
      <sz val="10"/>
      <color theme="10"/>
      <name val="Arial"/>
      <family val="2"/>
    </font>
    <font>
      <i/>
      <sz val="10"/>
      <name val="Calibri"/>
      <family val="2"/>
      <scheme val="minor"/>
    </font>
    <font>
      <sz val="10"/>
      <name val="Arial"/>
      <family val="2"/>
    </font>
    <font>
      <sz val="10"/>
      <color theme="1"/>
      <name val="Calibri"/>
      <family val="2"/>
      <scheme val="minor"/>
    </font>
    <font>
      <b/>
      <sz val="10"/>
      <color theme="1"/>
      <name val="Calibri"/>
      <family val="2"/>
      <scheme val="minor"/>
    </font>
    <font>
      <b/>
      <sz val="11"/>
      <color theme="0"/>
      <name val="Calibri"/>
      <family val="2"/>
      <scheme val="minor"/>
    </font>
    <font>
      <b/>
      <sz val="12"/>
      <color theme="0"/>
      <name val="Calibri"/>
      <family val="2"/>
      <scheme val="minor"/>
    </font>
    <font>
      <sz val="11"/>
      <color theme="1"/>
      <name val="Calibri"/>
      <family val="2"/>
    </font>
    <font>
      <b/>
      <sz val="9"/>
      <color theme="1"/>
      <name val="Calibri"/>
      <family val="2"/>
      <scheme val="minor"/>
    </font>
    <font>
      <sz val="9"/>
      <color theme="1"/>
      <name val="Calibri"/>
      <family val="2"/>
      <scheme val="minor"/>
    </font>
    <font>
      <b/>
      <i/>
      <sz val="10"/>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3D6497"/>
        <bgColor indexed="64"/>
      </patternFill>
    </fill>
    <fill>
      <patternFill patternType="solid">
        <fgColor theme="0"/>
        <bgColor indexed="64"/>
      </patternFill>
    </fill>
  </fills>
  <borders count="86">
    <border>
      <left/>
      <right/>
      <top/>
      <bottom/>
      <diagonal/>
    </border>
    <border>
      <left style="medium">
        <color indexed="64"/>
      </left>
      <right/>
      <top/>
      <bottom/>
      <diagonal/>
    </border>
    <border>
      <left style="medium">
        <color indexed="64"/>
      </left>
      <right/>
      <top style="medium">
        <color indexed="64"/>
      </top>
      <bottom/>
      <diagonal/>
    </border>
    <border>
      <left/>
      <right style="medium">
        <color theme="0"/>
      </right>
      <top style="medium">
        <color indexed="64"/>
      </top>
      <bottom/>
      <diagonal/>
    </border>
    <border>
      <left/>
      <right/>
      <top style="medium">
        <color indexed="64"/>
      </top>
      <bottom/>
      <diagonal/>
    </border>
    <border>
      <left style="thick">
        <color theme="0"/>
      </left>
      <right/>
      <top style="medium">
        <color indexed="64"/>
      </top>
      <bottom/>
      <diagonal/>
    </border>
    <border>
      <left/>
      <right style="thick">
        <color theme="0"/>
      </right>
      <top style="medium">
        <color indexed="64"/>
      </top>
      <bottom/>
      <diagonal/>
    </border>
    <border>
      <left style="thick">
        <color theme="0"/>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thin">
        <color theme="0"/>
      </left>
      <right style="medium">
        <color indexed="64"/>
      </right>
      <top style="medium">
        <color indexed="64"/>
      </top>
      <bottom/>
      <diagonal/>
    </border>
    <border>
      <left/>
      <right style="medium">
        <color theme="0"/>
      </right>
      <top/>
      <bottom/>
      <diagonal/>
    </border>
    <border>
      <left/>
      <right style="thin">
        <color theme="0"/>
      </right>
      <top/>
      <bottom/>
      <diagonal/>
    </border>
    <border>
      <left style="thin">
        <color theme="0"/>
      </left>
      <right style="medium">
        <color theme="0"/>
      </right>
      <top/>
      <bottom/>
      <diagonal/>
    </border>
    <border>
      <left style="thick">
        <color theme="0"/>
      </left>
      <right style="thin">
        <color theme="0"/>
      </right>
      <top/>
      <bottom/>
      <diagonal/>
    </border>
    <border>
      <left style="thin">
        <color theme="0"/>
      </left>
      <right/>
      <top/>
      <bottom/>
      <diagonal/>
    </border>
    <border>
      <left/>
      <right style="thick">
        <color theme="0"/>
      </right>
      <top/>
      <bottom/>
      <diagonal/>
    </border>
    <border>
      <left style="medium">
        <color theme="0"/>
      </left>
      <right style="medium">
        <color theme="0"/>
      </right>
      <top/>
      <bottom/>
      <diagonal/>
    </border>
    <border>
      <left/>
      <right style="medium">
        <color indexed="64"/>
      </right>
      <top/>
      <bottom/>
      <diagonal/>
    </border>
    <border>
      <left style="medium">
        <color indexed="64"/>
      </left>
      <right/>
      <top/>
      <bottom style="thin">
        <color indexed="64"/>
      </bottom>
      <diagonal/>
    </border>
    <border>
      <left/>
      <right style="medium">
        <color theme="0"/>
      </right>
      <top/>
      <bottom style="thin">
        <color indexed="64"/>
      </bottom>
      <diagonal/>
    </border>
    <border>
      <left style="thin">
        <color theme="0"/>
      </left>
      <right style="medium">
        <color theme="0"/>
      </right>
      <top/>
      <bottom style="thin">
        <color indexed="64"/>
      </bottom>
      <diagonal/>
    </border>
    <border>
      <left/>
      <right/>
      <top/>
      <bottom style="thin">
        <color indexed="64"/>
      </bottom>
      <diagonal/>
    </border>
    <border>
      <left/>
      <right style="thick">
        <color theme="0"/>
      </right>
      <top/>
      <bottom style="thin">
        <color indexed="64"/>
      </bottom>
      <diagonal/>
    </border>
    <border>
      <left style="medium">
        <color theme="0"/>
      </left>
      <right style="medium">
        <color theme="0"/>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bottom/>
      <diagonal/>
    </border>
    <border>
      <left/>
      <right/>
      <top style="thin">
        <color indexed="64"/>
      </top>
      <bottom/>
      <diagonal/>
    </border>
    <border>
      <left/>
      <right style="thick">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bottom/>
      <diagonal/>
    </border>
    <border>
      <left/>
      <right style="thick">
        <color indexed="64"/>
      </right>
      <top/>
      <bottom style="dotted">
        <color indexed="64"/>
      </bottom>
      <diagonal/>
    </border>
    <border>
      <left style="thin">
        <color indexed="64"/>
      </left>
      <right style="medium">
        <color indexed="64"/>
      </right>
      <top/>
      <bottom/>
      <diagonal/>
    </border>
    <border>
      <left/>
      <right/>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top style="dotted">
        <color indexed="64"/>
      </top>
      <bottom/>
      <diagonal/>
    </border>
    <border>
      <left style="thick">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thin">
        <color indexed="64"/>
      </left>
      <right style="medium">
        <color indexed="64"/>
      </right>
      <top style="dotted">
        <color indexed="64"/>
      </top>
      <bottom/>
      <diagonal/>
    </border>
    <border>
      <left/>
      <right style="medium">
        <color indexed="64"/>
      </right>
      <top style="dotted">
        <color indexed="64"/>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ck">
        <color indexed="64"/>
      </left>
      <right/>
      <top/>
      <bottom style="dotted">
        <color indexed="64"/>
      </bottom>
      <diagonal/>
    </border>
    <border>
      <left/>
      <right style="thick">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5">
    <xf numFmtId="0" fontId="0" fillId="0" borderId="0"/>
    <xf numFmtId="43" fontId="2" fillId="0" borderId="0" applyFont="0" applyFill="0" applyBorder="0" applyAlignment="0" applyProtection="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1" fillId="0" borderId="0"/>
    <xf numFmtId="0" fontId="8" fillId="0" borderId="0"/>
    <xf numFmtId="0" fontId="26" fillId="0" borderId="0" applyNumberFormat="0" applyFill="0" applyBorder="0" applyAlignment="0" applyProtection="0">
      <alignment vertical="top"/>
      <protection locked="0"/>
    </xf>
    <xf numFmtId="0" fontId="28" fillId="0" borderId="0"/>
    <xf numFmtId="0" fontId="2" fillId="0" borderId="0"/>
    <xf numFmtId="44" fontId="33" fillId="0" borderId="0" applyFont="0" applyFill="0" applyBorder="0" applyAlignment="0" applyProtection="0"/>
  </cellStyleXfs>
  <cellXfs count="386">
    <xf numFmtId="0" fontId="0" fillId="0" borderId="0" xfId="0"/>
    <xf numFmtId="164" fontId="3" fillId="2" borderId="0" xfId="2" applyNumberFormat="1" applyFont="1" applyFill="1" applyAlignment="1">
      <alignment horizontal="center"/>
    </xf>
    <xf numFmtId="0" fontId="2" fillId="2" borderId="0" xfId="2" applyFill="1"/>
    <xf numFmtId="0" fontId="4" fillId="0" borderId="0" xfId="3" applyFont="1"/>
    <xf numFmtId="0" fontId="2" fillId="0" borderId="0" xfId="4"/>
    <xf numFmtId="3" fontId="9" fillId="0" borderId="0" xfId="5" applyNumberFormat="1" applyFont="1"/>
    <xf numFmtId="0" fontId="4" fillId="0" borderId="0" xfId="3" applyFont="1" applyAlignment="1">
      <alignment horizontal="center"/>
    </xf>
    <xf numFmtId="0" fontId="4" fillId="0" borderId="0" xfId="3" quotePrefix="1" applyFont="1"/>
    <xf numFmtId="3" fontId="11" fillId="0" borderId="0" xfId="5" applyNumberFormat="1" applyFont="1"/>
    <xf numFmtId="0" fontId="12" fillId="0" borderId="0" xfId="3" applyFont="1" applyAlignment="1">
      <alignment horizontal="right"/>
    </xf>
    <xf numFmtId="0" fontId="12" fillId="0" borderId="0" xfId="3" applyFont="1" applyAlignment="1">
      <alignment horizontal="center"/>
    </xf>
    <xf numFmtId="0" fontId="13" fillId="3" borderId="2" xfId="5" applyFont="1" applyFill="1" applyBorder="1" applyAlignment="1">
      <alignment horizontal="left" vertical="center"/>
    </xf>
    <xf numFmtId="0" fontId="13" fillId="3" borderId="3" xfId="5" applyFont="1" applyFill="1" applyBorder="1" applyAlignment="1">
      <alignment horizontal="left" vertical="center"/>
    </xf>
    <xf numFmtId="0" fontId="4" fillId="0" borderId="0" xfId="3" applyFont="1" applyAlignment="1">
      <alignment vertical="center"/>
    </xf>
    <xf numFmtId="0" fontId="13" fillId="3" borderId="17" xfId="5" applyFont="1" applyFill="1" applyBorder="1" applyAlignment="1">
      <alignment horizontal="center" vertical="center" wrapText="1"/>
    </xf>
    <xf numFmtId="0" fontId="14" fillId="0" borderId="0" xfId="3" applyFont="1" applyAlignment="1">
      <alignment vertical="center"/>
    </xf>
    <xf numFmtId="0" fontId="13" fillId="3" borderId="12" xfId="5" applyFont="1" applyFill="1" applyBorder="1" applyAlignment="1">
      <alignment horizontal="center" vertical="center" wrapText="1"/>
    </xf>
    <xf numFmtId="0" fontId="13" fillId="3" borderId="21" xfId="5" applyFont="1" applyFill="1" applyBorder="1" applyAlignment="1">
      <alignment horizontal="center" vertical="center" wrapText="1"/>
    </xf>
    <xf numFmtId="0" fontId="13" fillId="3" borderId="24" xfId="5" applyFont="1" applyFill="1" applyBorder="1" applyAlignment="1">
      <alignment horizontal="center" vertical="center" wrapText="1"/>
    </xf>
    <xf numFmtId="1" fontId="16" fillId="0" borderId="28" xfId="5" applyNumberFormat="1" applyFont="1" applyBorder="1" applyAlignment="1">
      <alignment horizontal="right" indent="1"/>
    </xf>
    <xf numFmtId="1" fontId="16" fillId="0" borderId="29" xfId="5" applyNumberFormat="1" applyFont="1" applyBorder="1" applyAlignment="1">
      <alignment horizontal="right" indent="1"/>
    </xf>
    <xf numFmtId="1" fontId="16" fillId="0" borderId="26" xfId="5" applyNumberFormat="1" applyFont="1" applyBorder="1"/>
    <xf numFmtId="1" fontId="16" fillId="0" borderId="30" xfId="5" applyNumberFormat="1" applyFont="1" applyBorder="1" applyAlignment="1">
      <alignment horizontal="right" indent="1"/>
    </xf>
    <xf numFmtId="1" fontId="16" fillId="0" borderId="31" xfId="5" applyNumberFormat="1" applyFont="1" applyBorder="1" applyAlignment="1">
      <alignment horizontal="right" indent="1"/>
    </xf>
    <xf numFmtId="1" fontId="16" fillId="0" borderId="32" xfId="5" applyNumberFormat="1" applyFont="1" applyBorder="1" applyAlignment="1">
      <alignment horizontal="center"/>
    </xf>
    <xf numFmtId="1" fontId="16" fillId="0" borderId="1" xfId="5" applyNumberFormat="1" applyFont="1" applyBorder="1" applyAlignment="1">
      <alignment horizontal="right" indent="1"/>
    </xf>
    <xf numFmtId="1" fontId="16" fillId="0" borderId="33" xfId="5" applyNumberFormat="1" applyFont="1" applyBorder="1" applyAlignment="1">
      <alignment horizontal="right" indent="1"/>
    </xf>
    <xf numFmtId="1" fontId="16" fillId="0" borderId="26" xfId="5" applyNumberFormat="1" applyFont="1" applyBorder="1" applyAlignment="1">
      <alignment horizontal="right" indent="1"/>
    </xf>
    <xf numFmtId="1" fontId="16" fillId="0" borderId="0" xfId="5" applyNumberFormat="1" applyFont="1" applyAlignment="1">
      <alignment horizontal="right" indent="1"/>
    </xf>
    <xf numFmtId="1" fontId="16" fillId="0" borderId="27" xfId="5" applyNumberFormat="1" applyFont="1" applyBorder="1" applyAlignment="1">
      <alignment horizontal="right"/>
    </xf>
    <xf numFmtId="165" fontId="17" fillId="0" borderId="28" xfId="1" applyNumberFormat="1" applyFont="1" applyFill="1" applyBorder="1" applyAlignment="1">
      <alignment horizontal="right" indent="1"/>
    </xf>
    <xf numFmtId="165" fontId="17" fillId="0" borderId="36" xfId="1" applyNumberFormat="1" applyFont="1" applyFill="1" applyBorder="1" applyAlignment="1">
      <alignment horizontal="right" indent="1"/>
    </xf>
    <xf numFmtId="165" fontId="17" fillId="0" borderId="34" xfId="1" applyNumberFormat="1" applyFont="1" applyFill="1" applyBorder="1" applyAlignment="1"/>
    <xf numFmtId="165" fontId="17" fillId="0" borderId="30" xfId="1" applyNumberFormat="1" applyFont="1" applyFill="1" applyBorder="1" applyAlignment="1">
      <alignment horizontal="right" indent="1"/>
    </xf>
    <xf numFmtId="165" fontId="17" fillId="0" borderId="37" xfId="1" applyNumberFormat="1" applyFont="1" applyFill="1" applyBorder="1" applyAlignment="1">
      <alignment horizontal="right" indent="1"/>
    </xf>
    <xf numFmtId="165" fontId="17" fillId="0" borderId="0" xfId="1" applyNumberFormat="1" applyFont="1" applyFill="1" applyBorder="1" applyAlignment="1">
      <alignment horizontal="right" indent="1"/>
    </xf>
    <xf numFmtId="165" fontId="17" fillId="0" borderId="38" xfId="1" applyNumberFormat="1" applyFont="1" applyFill="1" applyBorder="1" applyAlignment="1">
      <alignment horizontal="center"/>
    </xf>
    <xf numFmtId="165" fontId="17" fillId="0" borderId="1" xfId="1" applyNumberFormat="1" applyFont="1" applyFill="1" applyBorder="1" applyAlignment="1">
      <alignment horizontal="right" indent="1"/>
    </xf>
    <xf numFmtId="165" fontId="17" fillId="0" borderId="39" xfId="1" applyNumberFormat="1" applyFont="1" applyFill="1" applyBorder="1" applyAlignment="1">
      <alignment horizontal="right" indent="1"/>
    </xf>
    <xf numFmtId="165" fontId="17" fillId="4" borderId="34" xfId="1" applyNumberFormat="1" applyFont="1" applyFill="1" applyBorder="1" applyAlignment="1">
      <alignment horizontal="right" indent="1"/>
    </xf>
    <xf numFmtId="165" fontId="17" fillId="0" borderId="34" xfId="1" applyNumberFormat="1" applyFont="1" applyFill="1" applyBorder="1" applyAlignment="1">
      <alignment horizontal="right" indent="1"/>
    </xf>
    <xf numFmtId="165" fontId="17" fillId="0" borderId="38" xfId="5" applyNumberFormat="1" applyFont="1" applyBorder="1" applyAlignment="1">
      <alignment horizontal="center"/>
    </xf>
    <xf numFmtId="166" fontId="17" fillId="0" borderId="40" xfId="1" applyNumberFormat="1" applyFont="1" applyFill="1" applyBorder="1" applyAlignment="1">
      <alignment horizontal="right" indent="1"/>
    </xf>
    <xf numFmtId="1" fontId="17" fillId="0" borderId="35" xfId="5" applyNumberFormat="1" applyFont="1" applyBorder="1" applyAlignment="1">
      <alignment horizontal="right"/>
    </xf>
    <xf numFmtId="165" fontId="16" fillId="0" borderId="41" xfId="1" applyNumberFormat="1" applyFont="1" applyFill="1" applyBorder="1" applyAlignment="1">
      <alignment horizontal="right" indent="1"/>
    </xf>
    <xf numFmtId="165" fontId="16" fillId="0" borderId="42" xfId="1" applyNumberFormat="1" applyFont="1" applyFill="1" applyBorder="1" applyAlignment="1">
      <alignment horizontal="right" indent="1"/>
    </xf>
    <xf numFmtId="165" fontId="16" fillId="0" borderId="43" xfId="1" applyNumberFormat="1" applyFont="1" applyFill="1" applyBorder="1" applyAlignment="1"/>
    <xf numFmtId="165" fontId="16" fillId="0" borderId="44" xfId="1" applyNumberFormat="1" applyFont="1" applyFill="1" applyBorder="1" applyAlignment="1">
      <alignment horizontal="right" indent="1"/>
    </xf>
    <xf numFmtId="165" fontId="16" fillId="0" borderId="45" xfId="1" applyNumberFormat="1" applyFont="1" applyFill="1" applyBorder="1" applyAlignment="1">
      <alignment horizontal="right" indent="1"/>
    </xf>
    <xf numFmtId="165" fontId="16" fillId="0" borderId="43" xfId="1" applyNumberFormat="1" applyFont="1" applyFill="1" applyBorder="1" applyAlignment="1">
      <alignment horizontal="right"/>
    </xf>
    <xf numFmtId="165" fontId="16" fillId="0" borderId="46" xfId="1" applyNumberFormat="1" applyFont="1" applyFill="1" applyBorder="1" applyAlignment="1">
      <alignment horizontal="center"/>
    </xf>
    <xf numFmtId="165" fontId="16" fillId="0" borderId="43" xfId="1" applyNumberFormat="1" applyFont="1" applyFill="1" applyBorder="1" applyAlignment="1">
      <alignment horizontal="right" indent="1"/>
    </xf>
    <xf numFmtId="165" fontId="16" fillId="0" borderId="47" xfId="1" applyNumberFormat="1" applyFont="1" applyFill="1" applyBorder="1" applyAlignment="1">
      <alignment horizontal="right" indent="1"/>
    </xf>
    <xf numFmtId="165" fontId="16" fillId="0" borderId="46" xfId="5" applyNumberFormat="1" applyFont="1" applyBorder="1" applyAlignment="1">
      <alignment horizontal="center"/>
    </xf>
    <xf numFmtId="165" fontId="16" fillId="4" borderId="42" xfId="1" applyNumberFormat="1" applyFont="1" applyFill="1" applyBorder="1" applyAlignment="1">
      <alignment horizontal="right" indent="1"/>
    </xf>
    <xf numFmtId="166" fontId="16" fillId="0" borderId="45" xfId="1" applyNumberFormat="1" applyFont="1" applyFill="1" applyBorder="1" applyAlignment="1">
      <alignment horizontal="right" indent="1"/>
    </xf>
    <xf numFmtId="1" fontId="16" fillId="0" borderId="48" xfId="5" applyNumberFormat="1" applyFont="1" applyBorder="1" applyAlignment="1">
      <alignment horizontal="right"/>
    </xf>
    <xf numFmtId="165" fontId="17" fillId="0" borderId="49" xfId="1" applyNumberFormat="1" applyFont="1" applyFill="1" applyBorder="1" applyAlignment="1">
      <alignment horizontal="right" indent="1"/>
    </xf>
    <xf numFmtId="165" fontId="17" fillId="0" borderId="50" xfId="1" applyNumberFormat="1" applyFont="1" applyFill="1" applyBorder="1" applyAlignment="1">
      <alignment horizontal="right" indent="1"/>
    </xf>
    <xf numFmtId="165" fontId="17" fillId="0" borderId="51" xfId="1" applyNumberFormat="1" applyFont="1" applyFill="1" applyBorder="1" applyAlignment="1">
      <alignment horizontal="right" indent="1"/>
    </xf>
    <xf numFmtId="165" fontId="17" fillId="0" borderId="40" xfId="1" applyNumberFormat="1" applyFont="1" applyFill="1" applyBorder="1" applyAlignment="1">
      <alignment horizontal="right" indent="1"/>
    </xf>
    <xf numFmtId="165" fontId="16" fillId="0" borderId="28" xfId="1" applyNumberFormat="1" applyFont="1" applyFill="1" applyBorder="1" applyAlignment="1">
      <alignment horizontal="right" indent="1"/>
    </xf>
    <xf numFmtId="165" fontId="16" fillId="0" borderId="37" xfId="1" applyNumberFormat="1" applyFont="1" applyFill="1" applyBorder="1" applyAlignment="1">
      <alignment horizontal="right" indent="1"/>
    </xf>
    <xf numFmtId="165" fontId="17" fillId="0" borderId="43" xfId="1" applyNumberFormat="1" applyFont="1" applyFill="1" applyBorder="1" applyAlignment="1"/>
    <xf numFmtId="165" fontId="16" fillId="0" borderId="30" xfId="1" applyNumberFormat="1" applyFont="1" applyFill="1" applyBorder="1" applyAlignment="1">
      <alignment horizontal="right" indent="1"/>
    </xf>
    <xf numFmtId="165" fontId="16" fillId="0" borderId="0" xfId="1" applyNumberFormat="1" applyFont="1" applyFill="1" applyBorder="1" applyAlignment="1">
      <alignment horizontal="right" indent="1"/>
    </xf>
    <xf numFmtId="165" fontId="17" fillId="0" borderId="46" xfId="1" applyNumberFormat="1" applyFont="1" applyFill="1" applyBorder="1" applyAlignment="1">
      <alignment horizontal="center"/>
    </xf>
    <xf numFmtId="165" fontId="16" fillId="0" borderId="39" xfId="1" applyNumberFormat="1" applyFont="1" applyFill="1" applyBorder="1" applyAlignment="1">
      <alignment horizontal="right" indent="1"/>
    </xf>
    <xf numFmtId="165" fontId="17" fillId="0" borderId="52" xfId="5" applyNumberFormat="1" applyFont="1" applyBorder="1" applyAlignment="1">
      <alignment horizontal="center"/>
    </xf>
    <xf numFmtId="166" fontId="17" fillId="0" borderId="0" xfId="1" applyNumberFormat="1" applyFont="1" applyFill="1" applyBorder="1" applyAlignment="1">
      <alignment horizontal="right" indent="1"/>
    </xf>
    <xf numFmtId="1" fontId="17" fillId="0" borderId="18" xfId="5" applyNumberFormat="1" applyFont="1" applyBorder="1" applyAlignment="1">
      <alignment horizontal="right"/>
    </xf>
    <xf numFmtId="165" fontId="17" fillId="0" borderId="1" xfId="1" applyNumberFormat="1" applyFont="1" applyFill="1" applyBorder="1" applyAlignment="1"/>
    <xf numFmtId="165" fontId="17" fillId="0" borderId="52" xfId="1" applyNumberFormat="1" applyFont="1" applyFill="1" applyBorder="1" applyAlignment="1">
      <alignment horizontal="center"/>
    </xf>
    <xf numFmtId="0" fontId="10" fillId="0" borderId="0" xfId="3" applyFont="1"/>
    <xf numFmtId="165" fontId="16" fillId="0" borderId="1" xfId="1" applyNumberFormat="1" applyFont="1" applyFill="1" applyBorder="1" applyAlignment="1"/>
    <xf numFmtId="165" fontId="16" fillId="0" borderId="52" xfId="1" applyNumberFormat="1" applyFont="1" applyFill="1" applyBorder="1" applyAlignment="1">
      <alignment horizontal="center"/>
    </xf>
    <xf numFmtId="165" fontId="16" fillId="0" borderId="1" xfId="1" applyNumberFormat="1" applyFont="1" applyFill="1" applyBorder="1" applyAlignment="1">
      <alignment horizontal="right" indent="1"/>
    </xf>
    <xf numFmtId="165" fontId="16" fillId="0" borderId="52" xfId="5" applyNumberFormat="1" applyFont="1" applyBorder="1" applyAlignment="1">
      <alignment horizontal="center"/>
    </xf>
    <xf numFmtId="166" fontId="16" fillId="0" borderId="0" xfId="1" applyNumberFormat="1" applyFont="1" applyFill="1" applyBorder="1" applyAlignment="1">
      <alignment horizontal="right" indent="1"/>
    </xf>
    <xf numFmtId="1" fontId="16" fillId="0" borderId="18" xfId="5" applyNumberFormat="1" applyFont="1" applyBorder="1" applyAlignment="1">
      <alignment horizontal="right"/>
    </xf>
    <xf numFmtId="0" fontId="18" fillId="0" borderId="0" xfId="3" applyFont="1"/>
    <xf numFmtId="165" fontId="16" fillId="0" borderId="37" xfId="1" applyNumberFormat="1" applyFont="1" applyFill="1" applyBorder="1" applyAlignment="1">
      <alignment horizontal="right"/>
    </xf>
    <xf numFmtId="165" fontId="16" fillId="0" borderId="1" xfId="1" applyNumberFormat="1" applyFont="1" applyFill="1" applyBorder="1" applyAlignment="1">
      <alignment horizontal="right"/>
    </xf>
    <xf numFmtId="165" fontId="16" fillId="0" borderId="30" xfId="1" applyNumberFormat="1" applyFont="1" applyFill="1" applyBorder="1" applyAlignment="1">
      <alignment horizontal="right"/>
    </xf>
    <xf numFmtId="165" fontId="16" fillId="0" borderId="0" xfId="1" applyNumberFormat="1" applyFont="1" applyFill="1" applyBorder="1" applyAlignment="1">
      <alignment horizontal="right"/>
    </xf>
    <xf numFmtId="165" fontId="17" fillId="0" borderId="1" xfId="1" applyNumberFormat="1" applyFont="1" applyFill="1" applyBorder="1" applyAlignment="1">
      <alignment horizontal="right"/>
    </xf>
    <xf numFmtId="166" fontId="17" fillId="0" borderId="53" xfId="1" applyNumberFormat="1" applyFont="1" applyFill="1" applyBorder="1" applyAlignment="1">
      <alignment horizontal="right" indent="1"/>
    </xf>
    <xf numFmtId="166" fontId="16" fillId="0" borderId="53" xfId="1" applyNumberFormat="1" applyFont="1" applyFill="1" applyBorder="1" applyAlignment="1">
      <alignment horizontal="right" indent="1"/>
    </xf>
    <xf numFmtId="165" fontId="19" fillId="0" borderId="37" xfId="1" applyNumberFormat="1" applyFont="1" applyFill="1" applyBorder="1" applyAlignment="1">
      <alignment horizontal="right" indent="1"/>
    </xf>
    <xf numFmtId="165" fontId="19" fillId="0" borderId="1" xfId="1" applyNumberFormat="1" applyFont="1" applyFill="1" applyBorder="1" applyAlignment="1"/>
    <xf numFmtId="165" fontId="19" fillId="0" borderId="30" xfId="1" applyNumberFormat="1" applyFont="1" applyFill="1" applyBorder="1" applyAlignment="1">
      <alignment horizontal="right" indent="1"/>
    </xf>
    <xf numFmtId="165" fontId="19" fillId="0" borderId="52" xfId="1" applyNumberFormat="1" applyFont="1" applyFill="1" applyBorder="1" applyAlignment="1">
      <alignment horizontal="center"/>
    </xf>
    <xf numFmtId="165" fontId="19" fillId="0" borderId="1" xfId="1" applyNumberFormat="1" applyFont="1" applyFill="1" applyBorder="1" applyAlignment="1">
      <alignment horizontal="right" indent="1"/>
    </xf>
    <xf numFmtId="165" fontId="19" fillId="0" borderId="0" xfId="1" applyNumberFormat="1" applyFont="1" applyFill="1" applyBorder="1" applyAlignment="1">
      <alignment horizontal="right" indent="1"/>
    </xf>
    <xf numFmtId="0" fontId="20" fillId="0" borderId="0" xfId="3" applyFont="1"/>
    <xf numFmtId="165" fontId="19" fillId="4" borderId="0" xfId="1" applyNumberFormat="1" applyFont="1" applyFill="1" applyBorder="1" applyAlignment="1">
      <alignment horizontal="right" indent="1"/>
    </xf>
    <xf numFmtId="165" fontId="19" fillId="4" borderId="37" xfId="1" applyNumberFormat="1" applyFont="1" applyFill="1" applyBorder="1" applyAlignment="1">
      <alignment horizontal="right" indent="1"/>
    </xf>
    <xf numFmtId="165" fontId="16" fillId="4" borderId="39" xfId="1" applyNumberFormat="1" applyFont="1" applyFill="1" applyBorder="1" applyAlignment="1">
      <alignment horizontal="right" indent="1"/>
    </xf>
    <xf numFmtId="165" fontId="16" fillId="4" borderId="1" xfId="1" applyNumberFormat="1" applyFont="1" applyFill="1" applyBorder="1" applyAlignment="1">
      <alignment horizontal="right" indent="1"/>
    </xf>
    <xf numFmtId="166" fontId="16" fillId="4" borderId="0" xfId="1" applyNumberFormat="1" applyFont="1" applyFill="1" applyBorder="1" applyAlignment="1">
      <alignment horizontal="right" indent="1"/>
    </xf>
    <xf numFmtId="165" fontId="16" fillId="4" borderId="0" xfId="1" applyNumberFormat="1" applyFont="1" applyFill="1" applyBorder="1" applyAlignment="1">
      <alignment horizontal="right" indent="1"/>
    </xf>
    <xf numFmtId="165" fontId="16" fillId="4" borderId="37" xfId="1" applyNumberFormat="1" applyFont="1" applyFill="1" applyBorder="1" applyAlignment="1">
      <alignment horizontal="right" indent="1"/>
    </xf>
    <xf numFmtId="165" fontId="17" fillId="4" borderId="0" xfId="1" applyNumberFormat="1" applyFont="1" applyFill="1" applyBorder="1" applyAlignment="1">
      <alignment horizontal="right" indent="1"/>
    </xf>
    <xf numFmtId="165" fontId="17" fillId="4" borderId="37" xfId="1" applyNumberFormat="1" applyFont="1" applyFill="1" applyBorder="1" applyAlignment="1">
      <alignment horizontal="right" indent="1"/>
    </xf>
    <xf numFmtId="165" fontId="17" fillId="4" borderId="39" xfId="1" applyNumberFormat="1" applyFont="1" applyFill="1" applyBorder="1" applyAlignment="1">
      <alignment horizontal="right" indent="1"/>
    </xf>
    <xf numFmtId="165" fontId="21" fillId="0" borderId="1" xfId="1" applyNumberFormat="1" applyFont="1" applyFill="1" applyBorder="1" applyAlignment="1">
      <alignment horizontal="right" indent="1"/>
    </xf>
    <xf numFmtId="165" fontId="21" fillId="0" borderId="37" xfId="1" applyNumberFormat="1" applyFont="1" applyFill="1" applyBorder="1" applyAlignment="1">
      <alignment horizontal="right" indent="1"/>
    </xf>
    <xf numFmtId="165" fontId="21" fillId="4" borderId="0" xfId="1" applyNumberFormat="1" applyFont="1" applyFill="1" applyBorder="1" applyAlignment="1">
      <alignment horizontal="right" indent="1"/>
    </xf>
    <xf numFmtId="165" fontId="21" fillId="4" borderId="37" xfId="1" applyNumberFormat="1" applyFont="1" applyFill="1" applyBorder="1" applyAlignment="1">
      <alignment horizontal="right" indent="1"/>
    </xf>
    <xf numFmtId="166" fontId="17" fillId="4" borderId="0" xfId="1" applyNumberFormat="1" applyFont="1" applyFill="1" applyBorder="1" applyAlignment="1">
      <alignment horizontal="right" indent="1"/>
    </xf>
    <xf numFmtId="165" fontId="21" fillId="4" borderId="1" xfId="1" applyNumberFormat="1" applyFont="1" applyFill="1" applyBorder="1" applyAlignment="1">
      <alignment horizontal="right" indent="1"/>
    </xf>
    <xf numFmtId="165" fontId="19" fillId="4" borderId="1" xfId="1" applyNumberFormat="1" applyFont="1" applyFill="1" applyBorder="1" applyAlignment="1">
      <alignment horizontal="right" indent="1"/>
    </xf>
    <xf numFmtId="165" fontId="17" fillId="4" borderId="40" xfId="1" applyNumberFormat="1" applyFont="1" applyFill="1" applyBorder="1" applyAlignment="1">
      <alignment horizontal="right" indent="1"/>
    </xf>
    <xf numFmtId="165" fontId="17" fillId="4" borderId="50" xfId="1" applyNumberFormat="1" applyFont="1" applyFill="1" applyBorder="1" applyAlignment="1">
      <alignment horizontal="right" indent="1"/>
    </xf>
    <xf numFmtId="165" fontId="17" fillId="4" borderId="36" xfId="1" applyNumberFormat="1" applyFont="1" applyFill="1" applyBorder="1" applyAlignment="1">
      <alignment horizontal="right" indent="1"/>
    </xf>
    <xf numFmtId="166" fontId="17" fillId="4" borderId="40" xfId="1" applyNumberFormat="1" applyFont="1" applyFill="1" applyBorder="1" applyAlignment="1">
      <alignment horizontal="right" indent="1"/>
    </xf>
    <xf numFmtId="165" fontId="17" fillId="0" borderId="43" xfId="1" applyNumberFormat="1" applyFont="1" applyFill="1" applyBorder="1" applyAlignment="1">
      <alignment horizontal="right" indent="1"/>
    </xf>
    <xf numFmtId="165" fontId="17" fillId="0" borderId="42" xfId="1" applyNumberFormat="1" applyFont="1" applyFill="1" applyBorder="1" applyAlignment="1">
      <alignment horizontal="right" indent="1"/>
    </xf>
    <xf numFmtId="165" fontId="17" fillId="4" borderId="45" xfId="1" applyNumberFormat="1" applyFont="1" applyFill="1" applyBorder="1" applyAlignment="1">
      <alignment horizontal="right" indent="1"/>
    </xf>
    <xf numFmtId="165" fontId="17" fillId="4" borderId="42" xfId="1" applyNumberFormat="1" applyFont="1" applyFill="1" applyBorder="1" applyAlignment="1">
      <alignment horizontal="right" indent="1"/>
    </xf>
    <xf numFmtId="165" fontId="16" fillId="4" borderId="47" xfId="1" applyNumberFormat="1" applyFont="1" applyFill="1" applyBorder="1" applyAlignment="1">
      <alignment horizontal="right" indent="1"/>
    </xf>
    <xf numFmtId="165" fontId="17" fillId="4" borderId="43" xfId="1" applyNumberFormat="1" applyFont="1" applyFill="1" applyBorder="1" applyAlignment="1">
      <alignment horizontal="right" indent="1"/>
    </xf>
    <xf numFmtId="165" fontId="17" fillId="0" borderId="46" xfId="5" applyNumberFormat="1" applyFont="1" applyBorder="1" applyAlignment="1">
      <alignment horizontal="center"/>
    </xf>
    <xf numFmtId="1" fontId="17" fillId="0" borderId="48" xfId="5" applyNumberFormat="1" applyFont="1" applyBorder="1" applyAlignment="1">
      <alignment horizontal="right"/>
    </xf>
    <xf numFmtId="165" fontId="21" fillId="0" borderId="28" xfId="1" applyNumberFormat="1" applyFont="1" applyFill="1" applyBorder="1" applyAlignment="1">
      <alignment horizontal="right" indent="1"/>
    </xf>
    <xf numFmtId="165" fontId="21" fillId="0" borderId="1" xfId="1" applyNumberFormat="1" applyFont="1" applyFill="1" applyBorder="1" applyAlignment="1"/>
    <xf numFmtId="165" fontId="21" fillId="0" borderId="30" xfId="1" applyNumberFormat="1" applyFont="1" applyFill="1" applyBorder="1" applyAlignment="1">
      <alignment horizontal="right" indent="1"/>
    </xf>
    <xf numFmtId="165" fontId="21" fillId="0" borderId="0" xfId="1" applyNumberFormat="1" applyFont="1" applyFill="1" applyBorder="1" applyAlignment="1">
      <alignment horizontal="right" indent="1"/>
    </xf>
    <xf numFmtId="165" fontId="21" fillId="0" borderId="52" xfId="1" applyNumberFormat="1" applyFont="1" applyFill="1" applyBorder="1" applyAlignment="1">
      <alignment horizontal="center"/>
    </xf>
    <xf numFmtId="165" fontId="21" fillId="0" borderId="39" xfId="1" applyNumberFormat="1" applyFont="1" applyFill="1" applyBorder="1" applyAlignment="1">
      <alignment horizontal="right" indent="1"/>
    </xf>
    <xf numFmtId="165" fontId="21" fillId="4" borderId="39" xfId="1" applyNumberFormat="1" applyFont="1" applyFill="1" applyBorder="1" applyAlignment="1">
      <alignment horizontal="right" indent="1"/>
    </xf>
    <xf numFmtId="165" fontId="21" fillId="0" borderId="52" xfId="5" applyNumberFormat="1" applyFont="1" applyBorder="1" applyAlignment="1">
      <alignment horizontal="center"/>
    </xf>
    <xf numFmtId="166" fontId="21" fillId="4" borderId="0" xfId="1" applyNumberFormat="1" applyFont="1" applyFill="1" applyBorder="1" applyAlignment="1">
      <alignment horizontal="right" indent="1"/>
    </xf>
    <xf numFmtId="1" fontId="21" fillId="0" borderId="18" xfId="5" applyNumberFormat="1" applyFont="1" applyBorder="1" applyAlignment="1">
      <alignment horizontal="right"/>
    </xf>
    <xf numFmtId="0" fontId="23" fillId="0" borderId="0" xfId="3" applyFont="1"/>
    <xf numFmtId="0" fontId="23" fillId="0" borderId="0" xfId="3" applyFont="1" applyAlignment="1">
      <alignment horizontal="right"/>
    </xf>
    <xf numFmtId="165" fontId="19" fillId="0" borderId="28" xfId="1" applyNumberFormat="1" applyFont="1" applyFill="1" applyBorder="1" applyAlignment="1">
      <alignment horizontal="right" indent="1"/>
    </xf>
    <xf numFmtId="165" fontId="19" fillId="0" borderId="39" xfId="1" applyNumberFormat="1" applyFont="1" applyFill="1" applyBorder="1" applyAlignment="1">
      <alignment horizontal="right" indent="1"/>
    </xf>
    <xf numFmtId="165" fontId="19" fillId="0" borderId="52" xfId="5" applyNumberFormat="1" applyFont="1" applyBorder="1" applyAlignment="1">
      <alignment horizontal="center"/>
    </xf>
    <xf numFmtId="166" fontId="19" fillId="0" borderId="0" xfId="1" applyNumberFormat="1" applyFont="1" applyFill="1" applyBorder="1" applyAlignment="1">
      <alignment horizontal="right" indent="1"/>
    </xf>
    <xf numFmtId="1" fontId="19" fillId="0" borderId="18" xfId="5" applyNumberFormat="1" applyFont="1" applyBorder="1" applyAlignment="1">
      <alignment horizontal="right"/>
    </xf>
    <xf numFmtId="165" fontId="23" fillId="0" borderId="0" xfId="3" applyNumberFormat="1" applyFont="1"/>
    <xf numFmtId="166" fontId="21" fillId="0" borderId="0" xfId="1" applyNumberFormat="1" applyFont="1" applyFill="1" applyBorder="1" applyAlignment="1">
      <alignment horizontal="right" indent="1"/>
    </xf>
    <xf numFmtId="165" fontId="19" fillId="4" borderId="39" xfId="1" applyNumberFormat="1" applyFont="1" applyFill="1" applyBorder="1" applyAlignment="1">
      <alignment horizontal="right" indent="1"/>
    </xf>
    <xf numFmtId="166" fontId="19" fillId="4" borderId="0" xfId="1" applyNumberFormat="1" applyFont="1" applyFill="1" applyBorder="1" applyAlignment="1">
      <alignment horizontal="right" indent="1"/>
    </xf>
    <xf numFmtId="1" fontId="17" fillId="0" borderId="56" xfId="5" applyNumberFormat="1" applyFont="1" applyBorder="1" applyAlignment="1">
      <alignment horizontal="right" indent="1"/>
    </xf>
    <xf numFmtId="1" fontId="17" fillId="0" borderId="57" xfId="5" applyNumberFormat="1" applyFont="1" applyBorder="1" applyAlignment="1">
      <alignment horizontal="right" indent="1"/>
    </xf>
    <xf numFmtId="1" fontId="17" fillId="0" borderId="54" xfId="5" applyNumberFormat="1" applyFont="1" applyBorder="1" applyAlignment="1">
      <alignment horizontal="right" indent="1"/>
    </xf>
    <xf numFmtId="1" fontId="17" fillId="0" borderId="58" xfId="5" applyNumberFormat="1" applyFont="1" applyBorder="1" applyAlignment="1">
      <alignment horizontal="right" indent="1"/>
    </xf>
    <xf numFmtId="1" fontId="17" fillId="0" borderId="59" xfId="5" applyNumberFormat="1" applyFont="1" applyBorder="1" applyAlignment="1">
      <alignment horizontal="right" indent="1"/>
    </xf>
    <xf numFmtId="1" fontId="17" fillId="0" borderId="60" xfId="5" applyNumberFormat="1" applyFont="1" applyBorder="1" applyAlignment="1">
      <alignment horizontal="center"/>
    </xf>
    <xf numFmtId="1" fontId="17" fillId="0" borderId="61" xfId="5" applyNumberFormat="1" applyFont="1" applyBorder="1" applyAlignment="1">
      <alignment horizontal="right" indent="1"/>
    </xf>
    <xf numFmtId="1" fontId="17" fillId="0" borderId="55" xfId="5" applyNumberFormat="1" applyFont="1" applyBorder="1" applyAlignment="1">
      <alignment horizontal="right"/>
    </xf>
    <xf numFmtId="0" fontId="16" fillId="0" borderId="0" xfId="3" applyFont="1"/>
    <xf numFmtId="0" fontId="16" fillId="0" borderId="0" xfId="5" applyFont="1" applyAlignment="1">
      <alignment horizontal="right"/>
    </xf>
    <xf numFmtId="0" fontId="16" fillId="0" borderId="0" xfId="5" applyFont="1" applyAlignment="1">
      <alignment horizontal="center"/>
    </xf>
    <xf numFmtId="0" fontId="16" fillId="0" borderId="0" xfId="3" applyFont="1" applyAlignment="1">
      <alignment horizontal="right"/>
    </xf>
    <xf numFmtId="0" fontId="16" fillId="0" borderId="0" xfId="9" applyFont="1" applyAlignment="1">
      <alignment horizontal="right"/>
    </xf>
    <xf numFmtId="4" fontId="4" fillId="0" borderId="0" xfId="3" applyNumberFormat="1" applyFont="1"/>
    <xf numFmtId="0" fontId="4" fillId="0" borderId="0" xfId="3" applyFont="1" applyAlignment="1">
      <alignment horizontal="right"/>
    </xf>
    <xf numFmtId="0" fontId="4" fillId="0" borderId="0" xfId="8" applyFont="1" applyAlignment="1">
      <alignment horizontal="left"/>
    </xf>
    <xf numFmtId="0" fontId="10" fillId="0" borderId="0" xfId="10" applyFont="1"/>
    <xf numFmtId="0" fontId="10" fillId="0" borderId="0" xfId="10" applyFont="1" applyAlignment="1">
      <alignment wrapText="1"/>
    </xf>
    <xf numFmtId="3" fontId="4" fillId="0" borderId="0" xfId="10" applyNumberFormat="1" applyFont="1"/>
    <xf numFmtId="0" fontId="4" fillId="0" borderId="0" xfId="10" applyFont="1" applyAlignment="1">
      <alignment horizontal="right" wrapText="1"/>
    </xf>
    <xf numFmtId="0" fontId="4" fillId="0" borderId="0" xfId="10" applyFont="1" applyAlignment="1">
      <alignment wrapText="1"/>
    </xf>
    <xf numFmtId="0" fontId="4" fillId="0" borderId="0" xfId="10" applyFont="1"/>
    <xf numFmtId="0" fontId="24" fillId="0" borderId="0" xfId="3" applyFont="1"/>
    <xf numFmtId="0" fontId="13" fillId="3" borderId="63" xfId="10" applyFont="1" applyFill="1" applyBorder="1" applyAlignment="1">
      <alignment horizontal="center" vertical="center" wrapText="1"/>
    </xf>
    <xf numFmtId="0" fontId="13" fillId="3" borderId="18" xfId="10" applyFont="1" applyFill="1" applyBorder="1" applyAlignment="1">
      <alignment horizontal="center" vertical="center" wrapText="1"/>
    </xf>
    <xf numFmtId="0" fontId="25" fillId="3" borderId="64" xfId="10" applyFont="1" applyFill="1" applyBorder="1" applyAlignment="1">
      <alignment horizontal="center" vertical="center" wrapText="1"/>
    </xf>
    <xf numFmtId="0" fontId="25" fillId="3" borderId="64" xfId="11" applyFont="1" applyFill="1" applyBorder="1" applyAlignment="1" applyProtection="1">
      <alignment horizontal="center" vertical="center" wrapText="1"/>
    </xf>
    <xf numFmtId="0" fontId="25" fillId="3" borderId="65" xfId="11" applyFont="1" applyFill="1" applyBorder="1" applyAlignment="1" applyProtection="1">
      <alignment horizontal="center" vertical="center" wrapText="1"/>
    </xf>
    <xf numFmtId="0" fontId="25" fillId="0" borderId="0" xfId="3" applyFont="1"/>
    <xf numFmtId="167" fontId="4" fillId="0" borderId="37" xfId="10" applyNumberFormat="1" applyFont="1" applyBorder="1" applyAlignment="1">
      <alignment horizontal="right" vertical="center" wrapText="1"/>
    </xf>
    <xf numFmtId="3" fontId="4" fillId="0" borderId="37" xfId="10" applyNumberFormat="1" applyFont="1" applyBorder="1" applyAlignment="1">
      <alignment horizontal="right" vertical="center"/>
    </xf>
    <xf numFmtId="0" fontId="4" fillId="0" borderId="37" xfId="3" applyFont="1" applyBorder="1" applyAlignment="1">
      <alignment vertical="center"/>
    </xf>
    <xf numFmtId="3" fontId="4" fillId="0" borderId="53" xfId="3" applyNumberFormat="1" applyFont="1" applyBorder="1" applyAlignment="1">
      <alignment vertical="center"/>
    </xf>
    <xf numFmtId="3" fontId="4" fillId="0" borderId="37" xfId="3" applyNumberFormat="1" applyFont="1" applyBorder="1" applyAlignment="1">
      <alignment vertical="center"/>
    </xf>
    <xf numFmtId="3" fontId="4" fillId="0" borderId="28" xfId="3" applyNumberFormat="1" applyFont="1" applyBorder="1" applyAlignment="1">
      <alignment vertical="center"/>
    </xf>
    <xf numFmtId="3" fontId="4" fillId="0" borderId="33" xfId="3" applyNumberFormat="1" applyFont="1" applyBorder="1" applyAlignment="1">
      <alignment vertical="center"/>
    </xf>
    <xf numFmtId="166" fontId="4" fillId="0" borderId="37" xfId="3" applyNumberFormat="1" applyFont="1" applyBorder="1" applyAlignment="1">
      <alignment horizontal="right" vertical="center"/>
    </xf>
    <xf numFmtId="166" fontId="4" fillId="0" borderId="39" xfId="3" applyNumberFormat="1" applyFont="1" applyBorder="1" applyAlignment="1">
      <alignment horizontal="right" vertical="center"/>
    </xf>
    <xf numFmtId="166" fontId="4" fillId="0" borderId="53" xfId="3" applyNumberFormat="1" applyFont="1" applyBorder="1" applyAlignment="1">
      <alignment horizontal="right" vertical="center"/>
    </xf>
    <xf numFmtId="166" fontId="10" fillId="0" borderId="68" xfId="10" applyNumberFormat="1" applyFont="1" applyBorder="1" applyAlignment="1">
      <alignment horizontal="right" vertical="center"/>
    </xf>
    <xf numFmtId="166" fontId="10" fillId="0" borderId="69" xfId="10" applyNumberFormat="1" applyFont="1" applyBorder="1" applyAlignment="1">
      <alignment horizontal="right" vertical="center"/>
    </xf>
    <xf numFmtId="0" fontId="16" fillId="0" borderId="0" xfId="10" applyFont="1" applyAlignment="1">
      <alignment horizontal="right"/>
    </xf>
    <xf numFmtId="0" fontId="4" fillId="0" borderId="0" xfId="10" applyFont="1" applyAlignment="1">
      <alignment horizontal="left"/>
    </xf>
    <xf numFmtId="167" fontId="27" fillId="0" borderId="0" xfId="10" applyNumberFormat="1" applyFont="1" applyAlignment="1">
      <alignment wrapText="1"/>
    </xf>
    <xf numFmtId="0" fontId="4" fillId="0" borderId="0" xfId="10" applyFont="1" applyAlignment="1">
      <alignment horizontal="right"/>
    </xf>
    <xf numFmtId="0" fontId="4" fillId="0" borderId="0" xfId="10" applyFont="1" applyAlignment="1">
      <alignment horizontal="left" wrapText="1"/>
    </xf>
    <xf numFmtId="41" fontId="4" fillId="0" borderId="37" xfId="3" applyNumberFormat="1" applyFont="1" applyBorder="1" applyAlignment="1">
      <alignment horizontal="right" vertical="center"/>
    </xf>
    <xf numFmtId="3" fontId="4" fillId="0" borderId="18" xfId="3" applyNumberFormat="1" applyFont="1" applyBorder="1" applyAlignment="1">
      <alignment vertical="center"/>
    </xf>
    <xf numFmtId="165" fontId="4" fillId="0" borderId="37" xfId="3" applyNumberFormat="1" applyFont="1" applyBorder="1" applyAlignment="1">
      <alignment horizontal="right" vertical="center"/>
    </xf>
    <xf numFmtId="165" fontId="4" fillId="0" borderId="39" xfId="3" applyNumberFormat="1" applyFont="1" applyBorder="1" applyAlignment="1">
      <alignment horizontal="right" vertical="center"/>
    </xf>
    <xf numFmtId="165" fontId="4" fillId="0" borderId="53" xfId="3" applyNumberFormat="1" applyFont="1" applyBorder="1" applyAlignment="1">
      <alignment horizontal="right" vertical="center"/>
    </xf>
    <xf numFmtId="165" fontId="10" fillId="0" borderId="68" xfId="10" applyNumberFormat="1" applyFont="1" applyBorder="1" applyAlignment="1">
      <alignment horizontal="right" vertical="center"/>
    </xf>
    <xf numFmtId="165" fontId="10" fillId="0" borderId="69" xfId="10" applyNumberFormat="1" applyFont="1" applyBorder="1" applyAlignment="1">
      <alignment horizontal="right" vertical="center"/>
    </xf>
    <xf numFmtId="0" fontId="16" fillId="0" borderId="0" xfId="5" applyFont="1" applyAlignment="1">
      <alignment horizontal="left"/>
    </xf>
    <xf numFmtId="167" fontId="19" fillId="0" borderId="0" xfId="10" applyNumberFormat="1" applyFont="1" applyAlignment="1">
      <alignment wrapText="1"/>
    </xf>
    <xf numFmtId="3" fontId="4" fillId="0" borderId="37" xfId="10" applyNumberFormat="1" applyFont="1" applyBorder="1" applyAlignment="1">
      <alignment horizontal="right" vertical="center" wrapText="1"/>
    </xf>
    <xf numFmtId="0" fontId="24" fillId="0" borderId="0" xfId="3" applyFont="1" applyAlignment="1">
      <alignment vertical="center"/>
    </xf>
    <xf numFmtId="0" fontId="5" fillId="0" borderId="0" xfId="3" applyFont="1"/>
    <xf numFmtId="3" fontId="10" fillId="0" borderId="0" xfId="10" applyNumberFormat="1" applyFont="1"/>
    <xf numFmtId="0" fontId="4" fillId="0" borderId="0" xfId="12" applyFont="1"/>
    <xf numFmtId="0" fontId="13" fillId="3" borderId="0" xfId="8" applyFont="1" applyFill="1" applyAlignment="1">
      <alignment horizontal="center" vertical="center" wrapText="1"/>
    </xf>
    <xf numFmtId="0" fontId="13" fillId="3" borderId="18" xfId="8" applyFont="1" applyFill="1" applyBorder="1" applyAlignment="1">
      <alignment horizontal="center" vertical="center" wrapText="1"/>
    </xf>
    <xf numFmtId="0" fontId="14" fillId="3" borderId="70" xfId="10" applyFont="1" applyFill="1" applyBorder="1" applyAlignment="1">
      <alignment horizontal="center" vertical="center" wrapText="1"/>
    </xf>
    <xf numFmtId="0" fontId="14" fillId="3" borderId="64" xfId="10" applyFont="1" applyFill="1" applyBorder="1" applyAlignment="1">
      <alignment horizontal="center" vertical="center" wrapText="1"/>
    </xf>
    <xf numFmtId="167" fontId="4" fillId="0" borderId="28" xfId="8" applyNumberFormat="1" applyFont="1" applyBorder="1" applyAlignment="1">
      <alignment horizontal="right" vertical="center" wrapText="1"/>
    </xf>
    <xf numFmtId="167" fontId="4" fillId="0" borderId="37" xfId="8" applyNumberFormat="1" applyFont="1" applyBorder="1" applyAlignment="1">
      <alignment horizontal="right" vertical="center" wrapText="1"/>
    </xf>
    <xf numFmtId="167" fontId="4" fillId="0" borderId="53" xfId="8" applyNumberFormat="1" applyFont="1" applyBorder="1" applyAlignment="1">
      <alignment horizontal="right" vertical="center" wrapText="1"/>
    </xf>
    <xf numFmtId="3" fontId="4" fillId="0" borderId="39" xfId="3" applyNumberFormat="1" applyFont="1" applyBorder="1" applyAlignment="1">
      <alignment vertical="center"/>
    </xf>
    <xf numFmtId="166" fontId="4" fillId="0" borderId="71" xfId="1" applyNumberFormat="1" applyFont="1" applyFill="1" applyBorder="1" applyAlignment="1">
      <alignment horizontal="right" vertical="center" wrapText="1"/>
    </xf>
    <xf numFmtId="166" fontId="4" fillId="0" borderId="37" xfId="1" applyNumberFormat="1" applyFont="1" applyFill="1" applyBorder="1" applyAlignment="1">
      <alignment horizontal="right" vertical="center" wrapText="1"/>
    </xf>
    <xf numFmtId="166" fontId="4" fillId="0" borderId="39" xfId="1" applyNumberFormat="1" applyFont="1" applyFill="1" applyBorder="1" applyAlignment="1">
      <alignment horizontal="right" vertical="center" wrapText="1"/>
    </xf>
    <xf numFmtId="166" fontId="4" fillId="0" borderId="72" xfId="1" applyNumberFormat="1" applyFont="1" applyFill="1" applyBorder="1" applyAlignment="1">
      <alignment horizontal="right" vertical="center" wrapText="1"/>
    </xf>
    <xf numFmtId="166" fontId="4" fillId="0" borderId="57" xfId="1" applyNumberFormat="1" applyFont="1" applyFill="1" applyBorder="1" applyAlignment="1">
      <alignment horizontal="right" vertical="center" wrapText="1"/>
    </xf>
    <xf numFmtId="166" fontId="4" fillId="0" borderId="61" xfId="1" applyNumberFormat="1" applyFont="1" applyFill="1" applyBorder="1" applyAlignment="1">
      <alignment horizontal="right" vertical="center" wrapText="1"/>
    </xf>
    <xf numFmtId="167" fontId="10" fillId="0" borderId="73" xfId="8" quotePrefix="1" applyNumberFormat="1" applyFont="1" applyBorder="1" applyAlignment="1">
      <alignment horizontal="right" vertical="center" wrapText="1"/>
    </xf>
    <xf numFmtId="3" fontId="10" fillId="0" borderId="74" xfId="8" applyNumberFormat="1" applyFont="1" applyBorder="1" applyAlignment="1">
      <alignment horizontal="right" vertical="center" wrapText="1"/>
    </xf>
    <xf numFmtId="3" fontId="10" fillId="0" borderId="69" xfId="8" applyNumberFormat="1" applyFont="1" applyBorder="1" applyAlignment="1">
      <alignment horizontal="right" vertical="center" wrapText="1"/>
    </xf>
    <xf numFmtId="0" fontId="16" fillId="0" borderId="0" xfId="8" applyFont="1" applyAlignment="1">
      <alignment horizontal="right"/>
    </xf>
    <xf numFmtId="0" fontId="4" fillId="0" borderId="0" xfId="8" applyFont="1"/>
    <xf numFmtId="0" fontId="4" fillId="0" borderId="0" xfId="8" applyFont="1" applyAlignment="1">
      <alignment horizontal="right"/>
    </xf>
    <xf numFmtId="0" fontId="10" fillId="0" borderId="0" xfId="3" applyFont="1" applyAlignment="1">
      <alignment horizontal="left" vertical="center" wrapText="1"/>
    </xf>
    <xf numFmtId="3" fontId="10" fillId="0" borderId="73" xfId="8" quotePrefix="1" applyNumberFormat="1" applyFont="1" applyBorder="1" applyAlignment="1">
      <alignment horizontal="right" vertical="center" wrapText="1"/>
    </xf>
    <xf numFmtId="0" fontId="29" fillId="0" borderId="0" xfId="0" applyFont="1" applyAlignment="1">
      <alignment vertical="center"/>
    </xf>
    <xf numFmtId="0" fontId="29" fillId="0" borderId="0" xfId="0" applyFont="1"/>
    <xf numFmtId="0" fontId="30" fillId="0" borderId="78" xfId="0" applyFont="1" applyBorder="1" applyAlignment="1">
      <alignment horizontal="center" vertical="center"/>
    </xf>
    <xf numFmtId="0" fontId="4" fillId="0" borderId="78" xfId="3" applyFont="1" applyBorder="1" applyAlignment="1">
      <alignment horizontal="left" vertical="center" wrapText="1"/>
    </xf>
    <xf numFmtId="0" fontId="4" fillId="0" borderId="78" xfId="3" applyFont="1" applyBorder="1" applyAlignment="1">
      <alignment horizontal="center" vertical="center"/>
    </xf>
    <xf numFmtId="0" fontId="4" fillId="0" borderId="78" xfId="0" applyFont="1" applyBorder="1" applyAlignment="1">
      <alignment horizontal="center" vertical="center"/>
    </xf>
    <xf numFmtId="165" fontId="17" fillId="0" borderId="52" xfId="5" applyNumberFormat="1" applyFont="1" applyFill="1" applyBorder="1" applyAlignment="1">
      <alignment horizontal="center"/>
    </xf>
    <xf numFmtId="1" fontId="17" fillId="0" borderId="18" xfId="5" applyNumberFormat="1" applyFont="1" applyFill="1" applyBorder="1" applyAlignment="1">
      <alignment horizontal="right"/>
    </xf>
    <xf numFmtId="0" fontId="10" fillId="0" borderId="0" xfId="3" applyFont="1" applyFill="1"/>
    <xf numFmtId="165" fontId="16" fillId="0" borderId="52" xfId="5" applyNumberFormat="1" applyFont="1" applyFill="1" applyBorder="1" applyAlignment="1">
      <alignment horizontal="center"/>
    </xf>
    <xf numFmtId="0" fontId="2" fillId="0" borderId="0" xfId="3"/>
    <xf numFmtId="0" fontId="6" fillId="0" borderId="75" xfId="3" applyFont="1" applyBorder="1" applyAlignment="1">
      <alignment horizontal="center" vertical="center"/>
    </xf>
    <xf numFmtId="0" fontId="6" fillId="0" borderId="0" xfId="13" applyFont="1" applyAlignment="1">
      <alignment vertical="center"/>
    </xf>
    <xf numFmtId="0" fontId="6" fillId="0" borderId="0" xfId="13" applyFont="1" applyAlignment="1">
      <alignment horizontal="center" vertical="center"/>
    </xf>
    <xf numFmtId="0" fontId="4" fillId="0" borderId="0" xfId="13" applyFont="1" applyAlignment="1">
      <alignment vertical="center"/>
    </xf>
    <xf numFmtId="6" fontId="10" fillId="0" borderId="79" xfId="14" applyNumberFormat="1" applyFont="1" applyFill="1" applyBorder="1" applyAlignment="1">
      <alignment vertical="center" wrapText="1"/>
    </xf>
    <xf numFmtId="6" fontId="4" fillId="0" borderId="80" xfId="14" applyNumberFormat="1" applyFont="1" applyFill="1" applyBorder="1" applyAlignment="1">
      <alignment vertical="center" wrapText="1"/>
    </xf>
    <xf numFmtId="0" fontId="4" fillId="0" borderId="0" xfId="13" applyFont="1" applyAlignment="1">
      <alignment horizontal="center" vertical="center"/>
    </xf>
    <xf numFmtId="0" fontId="16" fillId="0" borderId="0" xfId="13" applyFont="1" applyAlignment="1">
      <alignment horizontal="right" vertical="center"/>
    </xf>
    <xf numFmtId="6" fontId="10" fillId="0" borderId="83" xfId="14" applyNumberFormat="1" applyFont="1" applyFill="1" applyBorder="1" applyAlignment="1">
      <alignment vertical="center" wrapText="1"/>
    </xf>
    <xf numFmtId="6" fontId="4" fillId="0" borderId="84" xfId="14" applyNumberFormat="1" applyFont="1" applyFill="1" applyBorder="1" applyAlignment="1">
      <alignment vertical="center" wrapText="1"/>
    </xf>
    <xf numFmtId="6" fontId="4" fillId="0" borderId="33" xfId="14" applyNumberFormat="1" applyFont="1" applyFill="1" applyBorder="1" applyAlignment="1">
      <alignment vertical="center" wrapText="1"/>
    </xf>
    <xf numFmtId="6" fontId="4" fillId="0" borderId="39" xfId="14" applyNumberFormat="1" applyFont="1" applyFill="1" applyBorder="1" applyAlignment="1">
      <alignment vertical="center" wrapText="1"/>
    </xf>
    <xf numFmtId="6" fontId="4" fillId="0" borderId="85" xfId="14" applyNumberFormat="1" applyFont="1" applyFill="1" applyBorder="1" applyAlignment="1">
      <alignment vertical="center" wrapText="1"/>
    </xf>
    <xf numFmtId="0" fontId="29" fillId="0" borderId="78" xfId="0" applyFont="1" applyBorder="1" applyAlignment="1">
      <alignment horizontal="center" vertical="center"/>
    </xf>
    <xf numFmtId="0" fontId="4" fillId="0" borderId="0" xfId="3" applyFont="1" applyBorder="1"/>
    <xf numFmtId="0" fontId="2" fillId="0" borderId="0" xfId="4" applyBorder="1"/>
    <xf numFmtId="0" fontId="4" fillId="0" borderId="0" xfId="3" applyFont="1" applyBorder="1" applyAlignment="1">
      <alignment vertical="center"/>
    </xf>
    <xf numFmtId="0" fontId="14" fillId="0" borderId="0" xfId="3" applyFont="1" applyBorder="1" applyAlignment="1">
      <alignment vertical="center"/>
    </xf>
    <xf numFmtId="0" fontId="10" fillId="0" borderId="0" xfId="3" applyFont="1" applyBorder="1"/>
    <xf numFmtId="0" fontId="18" fillId="0" borderId="0" xfId="3" applyFont="1" applyBorder="1"/>
    <xf numFmtId="0" fontId="10" fillId="0" borderId="0" xfId="3" applyFont="1" applyFill="1" applyBorder="1"/>
    <xf numFmtId="0" fontId="20" fillId="0" borderId="0" xfId="3" applyFont="1" applyBorder="1"/>
    <xf numFmtId="0" fontId="23" fillId="0" borderId="0" xfId="3" applyFont="1" applyBorder="1"/>
    <xf numFmtId="0" fontId="16" fillId="0" borderId="0" xfId="3" applyFont="1" applyBorder="1"/>
    <xf numFmtId="0" fontId="19" fillId="0" borderId="1" xfId="5" applyFont="1" applyBorder="1" applyAlignment="1">
      <alignment horizontal="left"/>
    </xf>
    <xf numFmtId="0" fontId="19" fillId="0" borderId="18" xfId="5" applyFont="1" applyBorder="1" applyAlignment="1">
      <alignment horizontal="left"/>
    </xf>
    <xf numFmtId="0" fontId="19" fillId="0" borderId="1" xfId="5" applyFont="1" applyBorder="1" applyAlignment="1">
      <alignment horizontal="left" vertical="center"/>
    </xf>
    <xf numFmtId="0" fontId="19" fillId="0" borderId="18" xfId="5" applyFont="1" applyBorder="1" applyAlignment="1">
      <alignment horizontal="left" vertical="center"/>
    </xf>
    <xf numFmtId="0" fontId="36" fillId="0" borderId="0" xfId="3" applyFont="1"/>
    <xf numFmtId="0" fontId="27" fillId="0" borderId="0" xfId="3" applyFont="1"/>
    <xf numFmtId="166" fontId="4" fillId="0" borderId="0" xfId="3" applyNumberFormat="1" applyFont="1"/>
    <xf numFmtId="168" fontId="4" fillId="0" borderId="0" xfId="3" applyNumberFormat="1" applyFont="1"/>
    <xf numFmtId="0" fontId="32" fillId="3" borderId="75" xfId="3" applyFont="1" applyFill="1" applyBorder="1" applyAlignment="1">
      <alignment horizontal="center" vertical="center"/>
    </xf>
    <xf numFmtId="0" fontId="32" fillId="3" borderId="76" xfId="3" applyFont="1" applyFill="1" applyBorder="1" applyAlignment="1">
      <alignment horizontal="center" vertical="center"/>
    </xf>
    <xf numFmtId="0" fontId="32" fillId="3" borderId="77" xfId="3" applyFont="1" applyFill="1" applyBorder="1" applyAlignment="1">
      <alignment horizontal="center" vertical="center"/>
    </xf>
    <xf numFmtId="3" fontId="5" fillId="0" borderId="78" xfId="3" applyNumberFormat="1" applyFont="1" applyBorder="1"/>
    <xf numFmtId="0" fontId="5" fillId="0" borderId="78" xfId="3" applyFont="1" applyBorder="1"/>
    <xf numFmtId="3" fontId="6" fillId="0" borderId="76" xfId="11" applyNumberFormat="1" applyFont="1" applyFill="1" applyBorder="1" applyAlignment="1" applyProtection="1">
      <alignment horizontal="left" vertical="center" wrapText="1"/>
    </xf>
    <xf numFmtId="3" fontId="6" fillId="0" borderId="77" xfId="11" applyNumberFormat="1" applyFont="1" applyFill="1" applyBorder="1" applyAlignment="1" applyProtection="1">
      <alignment horizontal="left" vertical="center" wrapText="1"/>
    </xf>
    <xf numFmtId="0" fontId="16" fillId="0" borderId="0" xfId="3" applyFont="1" applyAlignment="1">
      <alignment horizontal="left"/>
    </xf>
    <xf numFmtId="0" fontId="19" fillId="0" borderId="1" xfId="5" applyFont="1" applyBorder="1" applyAlignment="1">
      <alignment horizontal="left"/>
    </xf>
    <xf numFmtId="0" fontId="19" fillId="0" borderId="18" xfId="5" applyFont="1" applyBorder="1" applyAlignment="1">
      <alignment horizontal="left"/>
    </xf>
    <xf numFmtId="0" fontId="4" fillId="0" borderId="54" xfId="3" applyFont="1" applyBorder="1" applyAlignment="1">
      <alignment horizontal="left"/>
    </xf>
    <xf numFmtId="0" fontId="4" fillId="0" borderId="55" xfId="3" applyFont="1" applyBorder="1" applyAlignment="1">
      <alignment horizontal="left"/>
    </xf>
    <xf numFmtId="0" fontId="4" fillId="0" borderId="0" xfId="8" applyFont="1" applyAlignment="1">
      <alignment horizontal="left"/>
    </xf>
    <xf numFmtId="0" fontId="17" fillId="0" borderId="1" xfId="5" applyFont="1" applyBorder="1" applyAlignment="1">
      <alignment horizontal="left"/>
    </xf>
    <xf numFmtId="0" fontId="17" fillId="0" borderId="18" xfId="5" applyFont="1" applyBorder="1" applyAlignment="1">
      <alignment horizontal="left"/>
    </xf>
    <xf numFmtId="0" fontId="4" fillId="0" borderId="1" xfId="3" applyFont="1" applyBorder="1" applyAlignment="1">
      <alignment horizontal="center"/>
    </xf>
    <xf numFmtId="0" fontId="4" fillId="0" borderId="18" xfId="3" applyFont="1" applyBorder="1" applyAlignment="1">
      <alignment horizontal="center"/>
    </xf>
    <xf numFmtId="0" fontId="15" fillId="0" borderId="1" xfId="5" applyFont="1" applyBorder="1" applyAlignment="1">
      <alignment horizontal="left"/>
    </xf>
    <xf numFmtId="0" fontId="15" fillId="0" borderId="18" xfId="5" applyFont="1" applyBorder="1" applyAlignment="1">
      <alignment horizontal="left"/>
    </xf>
    <xf numFmtId="0" fontId="15" fillId="0" borderId="34" xfId="5" applyFont="1" applyBorder="1" applyAlignment="1">
      <alignment horizontal="left"/>
    </xf>
    <xf numFmtId="0" fontId="15" fillId="0" borderId="35" xfId="5" applyFont="1" applyBorder="1" applyAlignment="1">
      <alignment horizontal="left"/>
    </xf>
    <xf numFmtId="0" fontId="22" fillId="0" borderId="1" xfId="5" applyFont="1" applyBorder="1" applyAlignment="1">
      <alignment horizontal="left"/>
    </xf>
    <xf numFmtId="0" fontId="22" fillId="0" borderId="18" xfId="5" applyFont="1" applyBorder="1" applyAlignment="1">
      <alignment horizontal="left"/>
    </xf>
    <xf numFmtId="0" fontId="18" fillId="0" borderId="1" xfId="3" applyFont="1" applyBorder="1" applyAlignment="1">
      <alignment horizontal="left"/>
    </xf>
    <xf numFmtId="0" fontId="18" fillId="0" borderId="18" xfId="3" applyFont="1" applyBorder="1" applyAlignment="1">
      <alignment horizontal="left"/>
    </xf>
    <xf numFmtId="0" fontId="19" fillId="0" borderId="1" xfId="5" applyFont="1" applyBorder="1" applyAlignment="1">
      <alignment horizontal="left" vertical="center"/>
    </xf>
    <xf numFmtId="0" fontId="19" fillId="0" borderId="18" xfId="5" applyFont="1" applyBorder="1" applyAlignment="1">
      <alignment horizontal="left" vertical="center"/>
    </xf>
    <xf numFmtId="0" fontId="10" fillId="0" borderId="1" xfId="3" applyFont="1" applyBorder="1" applyAlignment="1">
      <alignment horizontal="left"/>
    </xf>
    <xf numFmtId="0" fontId="10" fillId="0" borderId="18" xfId="3" applyFont="1" applyBorder="1" applyAlignment="1">
      <alignment horizontal="left"/>
    </xf>
    <xf numFmtId="0" fontId="4" fillId="0" borderId="1" xfId="3" applyFont="1" applyBorder="1" applyAlignment="1">
      <alignment horizontal="left"/>
    </xf>
    <xf numFmtId="0" fontId="4" fillId="0" borderId="18" xfId="3" applyFont="1" applyBorder="1" applyAlignment="1">
      <alignment horizontal="left"/>
    </xf>
    <xf numFmtId="0" fontId="17" fillId="0" borderId="1" xfId="7" applyFont="1" applyBorder="1" applyAlignment="1">
      <alignment horizontal="left"/>
    </xf>
    <xf numFmtId="0" fontId="17" fillId="0" borderId="18" xfId="7" applyFont="1" applyBorder="1" applyAlignment="1">
      <alignment horizontal="left"/>
    </xf>
    <xf numFmtId="0" fontId="16" fillId="0" borderId="1" xfId="5" applyFont="1" applyBorder="1" applyAlignment="1">
      <alignment horizontal="left" vertical="center"/>
    </xf>
    <xf numFmtId="0" fontId="16" fillId="0" borderId="18" xfId="5" applyFont="1" applyBorder="1" applyAlignment="1">
      <alignment horizontal="left" vertical="center"/>
    </xf>
    <xf numFmtId="0" fontId="13" fillId="3" borderId="0" xfId="5" applyFont="1" applyFill="1" applyAlignment="1">
      <alignment horizontal="center" vertical="center" wrapText="1"/>
    </xf>
    <xf numFmtId="0" fontId="13" fillId="3" borderId="16" xfId="5" applyFont="1" applyFill="1" applyBorder="1" applyAlignment="1">
      <alignment horizontal="center" vertical="center" wrapText="1"/>
    </xf>
    <xf numFmtId="0" fontId="13" fillId="3" borderId="22" xfId="5" applyFont="1" applyFill="1" applyBorder="1" applyAlignment="1">
      <alignment horizontal="center" vertical="center" wrapText="1"/>
    </xf>
    <xf numFmtId="0" fontId="13" fillId="3" borderId="23" xfId="5" applyFont="1" applyFill="1" applyBorder="1" applyAlignment="1">
      <alignment horizontal="center" vertical="center" wrapText="1"/>
    </xf>
    <xf numFmtId="0" fontId="13" fillId="3" borderId="14" xfId="5" applyFont="1" applyFill="1" applyBorder="1" applyAlignment="1">
      <alignment horizontal="center" vertical="center" wrapText="1"/>
    </xf>
    <xf numFmtId="0" fontId="10" fillId="0" borderId="1" xfId="3" applyFont="1" applyBorder="1" applyAlignment="1">
      <alignment horizontal="center"/>
    </xf>
    <xf numFmtId="0" fontId="10" fillId="0" borderId="18" xfId="3" applyFont="1" applyBorder="1" applyAlignment="1">
      <alignment horizontal="center"/>
    </xf>
    <xf numFmtId="0" fontId="34" fillId="0" borderId="1" xfId="0" applyFont="1" applyFill="1" applyBorder="1"/>
    <xf numFmtId="0" fontId="34" fillId="0" borderId="18" xfId="0" applyFont="1" applyFill="1" applyBorder="1"/>
    <xf numFmtId="0" fontId="13" fillId="3" borderId="15" xfId="5" applyFont="1" applyFill="1" applyBorder="1" applyAlignment="1">
      <alignment horizontal="center" vertical="center" wrapText="1"/>
    </xf>
    <xf numFmtId="0" fontId="13" fillId="3" borderId="11" xfId="5" applyFont="1" applyFill="1" applyBorder="1" applyAlignment="1">
      <alignment horizontal="center" vertical="center" wrapText="1"/>
    </xf>
    <xf numFmtId="0" fontId="15" fillId="0" borderId="26" xfId="5" applyFont="1" applyBorder="1" applyAlignment="1">
      <alignment horizontal="left"/>
    </xf>
    <xf numFmtId="0" fontId="15" fillId="0" borderId="27" xfId="5" applyFont="1" applyBorder="1" applyAlignment="1">
      <alignment horizontal="left"/>
    </xf>
    <xf numFmtId="0" fontId="16" fillId="0" borderId="1" xfId="6" applyFont="1" applyBorder="1" applyAlignment="1">
      <alignment horizontal="left"/>
    </xf>
    <xf numFmtId="0" fontId="16" fillId="0" borderId="18" xfId="6" applyFont="1" applyBorder="1" applyAlignment="1">
      <alignment horizontal="left"/>
    </xf>
    <xf numFmtId="0" fontId="5" fillId="0" borderId="0" xfId="3" applyFont="1" applyAlignment="1">
      <alignment horizontal="left"/>
    </xf>
    <xf numFmtId="0" fontId="6" fillId="0" borderId="0" xfId="3" applyFont="1" applyAlignment="1">
      <alignment horizontal="left"/>
    </xf>
    <xf numFmtId="0" fontId="7" fillId="0" borderId="0" xfId="4" applyFont="1" applyAlignment="1">
      <alignment horizontal="left"/>
    </xf>
    <xf numFmtId="0" fontId="10" fillId="0" borderId="0" xfId="3" applyFont="1" applyAlignment="1">
      <alignment horizontal="right"/>
    </xf>
    <xf numFmtId="0" fontId="13" fillId="3" borderId="4" xfId="5" applyFont="1" applyFill="1" applyBorder="1" applyAlignment="1">
      <alignment horizontal="center" vertical="center" wrapText="1"/>
    </xf>
    <xf numFmtId="0" fontId="13" fillId="3" borderId="5" xfId="5" applyFont="1" applyFill="1" applyBorder="1" applyAlignment="1">
      <alignment horizontal="center" vertical="center" wrapText="1"/>
    </xf>
    <xf numFmtId="0" fontId="13" fillId="3" borderId="6" xfId="5" applyFont="1" applyFill="1" applyBorder="1" applyAlignment="1">
      <alignment horizontal="center" vertical="center" wrapText="1"/>
    </xf>
    <xf numFmtId="0" fontId="13" fillId="3" borderId="7" xfId="5" applyFont="1" applyFill="1" applyBorder="1" applyAlignment="1">
      <alignment horizontal="center" vertical="center" wrapText="1"/>
    </xf>
    <xf numFmtId="0" fontId="13" fillId="3" borderId="8" xfId="5" applyFont="1" applyFill="1" applyBorder="1" applyAlignment="1">
      <alignment horizontal="center" vertical="center" wrapText="1"/>
    </xf>
    <xf numFmtId="0" fontId="13" fillId="3" borderId="9" xfId="5" applyFont="1" applyFill="1" applyBorder="1" applyAlignment="1">
      <alignment horizontal="center" vertical="center" wrapText="1"/>
    </xf>
    <xf numFmtId="0" fontId="13" fillId="3" borderId="10" xfId="5" applyFont="1" applyFill="1" applyBorder="1" applyAlignment="1">
      <alignment horizontal="center" vertical="center" wrapText="1"/>
    </xf>
    <xf numFmtId="0" fontId="4" fillId="0" borderId="78" xfId="3" applyFont="1" applyBorder="1" applyAlignment="1">
      <alignment vertical="center"/>
    </xf>
    <xf numFmtId="0" fontId="10" fillId="0" borderId="78" xfId="3" applyFont="1" applyBorder="1" applyAlignment="1">
      <alignment horizontal="left" vertical="center"/>
    </xf>
    <xf numFmtId="0" fontId="4" fillId="0" borderId="78" xfId="3" applyFont="1" applyBorder="1" applyAlignment="1">
      <alignment vertical="center" wrapText="1"/>
    </xf>
    <xf numFmtId="0" fontId="13" fillId="3" borderId="18" xfId="5" applyFont="1" applyFill="1" applyBorder="1" applyAlignment="1">
      <alignment horizontal="center" vertical="center" wrapText="1"/>
    </xf>
    <xf numFmtId="0" fontId="13" fillId="3" borderId="25" xfId="5" applyFont="1" applyFill="1" applyBorder="1" applyAlignment="1">
      <alignment horizontal="center" vertical="center" wrapText="1"/>
    </xf>
    <xf numFmtId="0" fontId="13" fillId="3" borderId="1" xfId="5" applyFont="1" applyFill="1" applyBorder="1" applyAlignment="1">
      <alignment horizontal="left" vertical="center" wrapText="1"/>
    </xf>
    <xf numFmtId="0" fontId="13" fillId="3" borderId="11" xfId="5" applyFont="1" applyFill="1" applyBorder="1" applyAlignment="1">
      <alignment horizontal="left" vertical="center" wrapText="1"/>
    </xf>
    <xf numFmtId="0" fontId="13" fillId="3" borderId="19" xfId="5" applyFont="1" applyFill="1" applyBorder="1" applyAlignment="1">
      <alignment horizontal="left" vertical="center" wrapText="1"/>
    </xf>
    <xf numFmtId="0" fontId="13" fillId="3" borderId="20" xfId="5" applyFont="1" applyFill="1" applyBorder="1" applyAlignment="1">
      <alignment horizontal="left" vertical="center" wrapText="1"/>
    </xf>
    <xf numFmtId="0" fontId="13" fillId="3" borderId="12" xfId="5" applyFont="1" applyFill="1" applyBorder="1" applyAlignment="1">
      <alignment horizontal="center" vertical="center" wrapText="1"/>
    </xf>
    <xf numFmtId="0" fontId="13" fillId="3" borderId="13" xfId="5" applyFont="1" applyFill="1" applyBorder="1" applyAlignment="1">
      <alignment horizontal="center" vertical="center" wrapText="1"/>
    </xf>
    <xf numFmtId="0" fontId="13" fillId="3" borderId="21" xfId="5" applyFont="1" applyFill="1" applyBorder="1" applyAlignment="1">
      <alignment horizontal="center" vertical="center" wrapText="1"/>
    </xf>
    <xf numFmtId="1" fontId="4" fillId="0" borderId="1" xfId="10" applyNumberFormat="1" applyFont="1" applyBorder="1" applyAlignment="1">
      <alignment horizontal="right" vertical="center"/>
    </xf>
    <xf numFmtId="1" fontId="4" fillId="0" borderId="18" xfId="10" applyNumberFormat="1" applyFont="1" applyBorder="1" applyAlignment="1">
      <alignment horizontal="right" vertical="center"/>
    </xf>
    <xf numFmtId="0" fontId="1" fillId="0" borderId="0" xfId="4" applyFont="1" applyAlignment="1">
      <alignment horizontal="left"/>
    </xf>
    <xf numFmtId="0" fontId="10" fillId="0" borderId="0" xfId="3" applyFont="1" applyAlignment="1">
      <alignment horizontal="left"/>
    </xf>
    <xf numFmtId="0" fontId="13" fillId="3" borderId="2" xfId="10" applyFont="1" applyFill="1" applyBorder="1" applyAlignment="1">
      <alignment horizontal="left" vertical="center" wrapText="1"/>
    </xf>
    <xf numFmtId="0" fontId="13" fillId="3" borderId="3" xfId="10" applyFont="1" applyFill="1" applyBorder="1" applyAlignment="1">
      <alignment horizontal="left" vertical="center" wrapText="1"/>
    </xf>
    <xf numFmtId="0" fontId="13" fillId="3" borderId="1" xfId="10" applyFont="1" applyFill="1" applyBorder="1" applyAlignment="1">
      <alignment horizontal="left" vertical="center" wrapText="1"/>
    </xf>
    <xf numFmtId="0" fontId="13" fillId="3" borderId="11" xfId="10" applyFont="1" applyFill="1" applyBorder="1" applyAlignment="1">
      <alignment horizontal="left" vertical="center" wrapText="1"/>
    </xf>
    <xf numFmtId="0" fontId="13" fillId="3" borderId="19" xfId="10" applyFont="1" applyFill="1" applyBorder="1" applyAlignment="1">
      <alignment horizontal="left" vertical="center" wrapText="1"/>
    </xf>
    <xf numFmtId="0" fontId="13" fillId="3" borderId="20" xfId="10" applyFont="1" applyFill="1" applyBorder="1" applyAlignment="1">
      <alignment horizontal="left" vertical="center" wrapText="1"/>
    </xf>
    <xf numFmtId="0" fontId="13" fillId="3" borderId="4" xfId="10" applyFont="1" applyFill="1" applyBorder="1" applyAlignment="1">
      <alignment horizontal="center" vertical="center" wrapText="1"/>
    </xf>
    <xf numFmtId="0" fontId="13" fillId="3" borderId="62" xfId="10" applyFont="1" applyFill="1" applyBorder="1" applyAlignment="1">
      <alignment horizontal="center" vertical="center" wrapText="1"/>
    </xf>
    <xf numFmtId="1" fontId="4" fillId="0" borderId="26" xfId="10" applyNumberFormat="1" applyFont="1" applyBorder="1" applyAlignment="1">
      <alignment horizontal="left" vertical="center"/>
    </xf>
    <xf numFmtId="1" fontId="4" fillId="0" borderId="27" xfId="10" applyNumberFormat="1" applyFont="1" applyBorder="1" applyAlignment="1">
      <alignment horizontal="left" vertical="center"/>
    </xf>
    <xf numFmtId="3" fontId="10" fillId="0" borderId="66" xfId="10" applyNumberFormat="1" applyFont="1" applyBorder="1" applyAlignment="1">
      <alignment horizontal="left" vertical="center" wrapText="1"/>
    </xf>
    <xf numFmtId="3" fontId="10" fillId="0" borderId="67" xfId="10" applyNumberFormat="1" applyFont="1" applyBorder="1" applyAlignment="1">
      <alignment horizontal="left" vertical="center" wrapText="1"/>
    </xf>
    <xf numFmtId="0" fontId="16" fillId="0" borderId="4" xfId="5" applyFont="1" applyBorder="1" applyAlignment="1">
      <alignment horizontal="left"/>
    </xf>
    <xf numFmtId="0" fontId="10" fillId="0" borderId="0" xfId="0" applyFont="1" applyAlignment="1">
      <alignment horizontal="left"/>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10" fillId="0" borderId="75" xfId="0" applyFont="1" applyBorder="1" applyAlignment="1">
      <alignment horizontal="left"/>
    </xf>
    <xf numFmtId="0" fontId="10" fillId="0" borderId="76" xfId="0" applyFont="1" applyBorder="1" applyAlignment="1">
      <alignment horizontal="left"/>
    </xf>
    <xf numFmtId="0" fontId="10" fillId="0" borderId="77" xfId="0" applyFont="1" applyBorder="1" applyAlignment="1">
      <alignment horizontal="left"/>
    </xf>
    <xf numFmtId="0" fontId="13" fillId="3" borderId="2" xfId="8" applyFont="1" applyFill="1" applyBorder="1" applyAlignment="1">
      <alignment horizontal="left" vertical="center"/>
    </xf>
    <xf numFmtId="0" fontId="13" fillId="3" borderId="3" xfId="8" applyFont="1" applyFill="1" applyBorder="1" applyAlignment="1">
      <alignment horizontal="left" vertical="center"/>
    </xf>
    <xf numFmtId="0" fontId="13" fillId="3" borderId="1" xfId="8" applyFont="1" applyFill="1" applyBorder="1" applyAlignment="1">
      <alignment horizontal="left" vertical="center"/>
    </xf>
    <xf numFmtId="0" fontId="13" fillId="3" borderId="11" xfId="8" applyFont="1" applyFill="1" applyBorder="1" applyAlignment="1">
      <alignment horizontal="left" vertical="center"/>
    </xf>
    <xf numFmtId="0" fontId="13" fillId="3" borderId="19" xfId="8" applyFont="1" applyFill="1" applyBorder="1" applyAlignment="1">
      <alignment horizontal="left" vertical="center"/>
    </xf>
    <xf numFmtId="0" fontId="13" fillId="3" borderId="20" xfId="8" applyFont="1" applyFill="1" applyBorder="1" applyAlignment="1">
      <alignment horizontal="left" vertical="center"/>
    </xf>
    <xf numFmtId="0" fontId="13" fillId="3" borderId="4" xfId="12" applyFont="1" applyFill="1" applyBorder="1" applyAlignment="1">
      <alignment horizontal="center"/>
    </xf>
    <xf numFmtId="0" fontId="13" fillId="3" borderId="62" xfId="12" applyFont="1" applyFill="1" applyBorder="1" applyAlignment="1">
      <alignment horizontal="center"/>
    </xf>
    <xf numFmtId="0" fontId="5" fillId="0" borderId="0" xfId="0" applyFont="1" applyAlignment="1">
      <alignment horizontal="left"/>
    </xf>
    <xf numFmtId="0" fontId="6" fillId="0" borderId="0" xfId="12" applyFont="1" applyAlignment="1">
      <alignment horizontal="left"/>
    </xf>
    <xf numFmtId="3" fontId="10" fillId="0" borderId="0" xfId="10" applyNumberFormat="1" applyFont="1" applyAlignment="1">
      <alignment horizontal="left"/>
    </xf>
    <xf numFmtId="0" fontId="13" fillId="3" borderId="78" xfId="0" applyFont="1" applyFill="1" applyBorder="1" applyAlignment="1">
      <alignment horizontal="left" vertical="center"/>
    </xf>
    <xf numFmtId="0" fontId="31" fillId="3" borderId="2" xfId="13" applyFont="1" applyFill="1" applyBorder="1" applyAlignment="1">
      <alignment horizontal="left" vertical="center"/>
    </xf>
    <xf numFmtId="0" fontId="31" fillId="3" borderId="62" xfId="13" applyFont="1" applyFill="1" applyBorder="1" applyAlignment="1">
      <alignment horizontal="left" vertical="center"/>
    </xf>
    <xf numFmtId="0" fontId="31" fillId="3" borderId="19" xfId="13" applyFont="1" applyFill="1" applyBorder="1" applyAlignment="1">
      <alignment horizontal="left" vertical="center"/>
    </xf>
    <xf numFmtId="0" fontId="31" fillId="3" borderId="25" xfId="13" applyFont="1" applyFill="1" applyBorder="1" applyAlignment="1">
      <alignment horizontal="left" vertical="center"/>
    </xf>
    <xf numFmtId="6" fontId="10" fillId="0" borderId="81" xfId="14" applyNumberFormat="1" applyFont="1" applyFill="1" applyBorder="1" applyAlignment="1">
      <alignment horizontal="left" vertical="center" wrapText="1"/>
    </xf>
    <xf numFmtId="6" fontId="10" fillId="0" borderId="71" xfId="14" applyNumberFormat="1" applyFont="1" applyFill="1" applyBorder="1" applyAlignment="1">
      <alignment horizontal="left" vertical="center" wrapText="1"/>
    </xf>
    <xf numFmtId="6" fontId="10" fillId="0" borderId="82" xfId="14" applyNumberFormat="1" applyFont="1" applyFill="1" applyBorder="1" applyAlignment="1">
      <alignment horizontal="left" vertical="center" wrapText="1"/>
    </xf>
  </cellXfs>
  <cellStyles count="15">
    <cellStyle name="Comma" xfId="1" builtinId="3"/>
    <cellStyle name="Currency 3 2" xfId="14" xr:uid="{180460CC-6E24-4C3A-BAED-9FFB091608FB}"/>
    <cellStyle name="Hyperlink 2" xfId="11" xr:uid="{088B9FF5-7AF7-48CF-9D36-7BBCBB2B82BB}"/>
    <cellStyle name="Normal" xfId="0" builtinId="0"/>
    <cellStyle name="Normal 2" xfId="12" xr:uid="{13DD08B5-C08F-4B67-8B7E-6660A00354C2}"/>
    <cellStyle name="Normal 2 2" xfId="3" xr:uid="{212D2C6B-697D-4842-9CE9-4C8D8129EBD2}"/>
    <cellStyle name="Normal 2 3" xfId="2" xr:uid="{B80161E8-E804-4130-8013-99078F79A74C}"/>
    <cellStyle name="Normal 3" xfId="4" xr:uid="{7FA31F6E-7BD4-41D2-B992-E649A7D483B5}"/>
    <cellStyle name="Normal 7" xfId="9" xr:uid="{6A331D79-18F6-4BAD-B937-F0B668046265}"/>
    <cellStyle name="Normal 7 2" xfId="13" xr:uid="{05A580DF-EA13-456B-A9C3-BDCA65D76598}"/>
    <cellStyle name="Normal_SFR Scotland tables" xfId="7" xr:uid="{F2815E40-2080-4702-A3C0-6661AAD76401}"/>
    <cellStyle name="Normal_Sheet1" xfId="5" xr:uid="{DE762AC9-5B51-49AE-9B94-1C51E5DEBBA6}"/>
    <cellStyle name="Normal_Sheet4" xfId="8" xr:uid="{3515721D-F38A-42CC-B6A6-FF2AE4459002}"/>
    <cellStyle name="Normal_Sheet7" xfId="10" xr:uid="{EA13726E-C337-4641-921D-810F464372FA}"/>
    <cellStyle name="Normal_slcsfr012008 table 1 v1" xfId="6" xr:uid="{5D7766DA-4899-4AAE-BFF0-9584DD5C501C}"/>
  </cellStyles>
  <dxfs count="0"/>
  <tableStyles count="0" defaultTableStyle="TableStyleMedium2" defaultPivotStyle="PivotStyleLight16"/>
  <colors>
    <mruColors>
      <color rgb="FF3D64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47625</xdr:rowOff>
    </xdr:from>
    <xdr:to>
      <xdr:col>12</xdr:col>
      <xdr:colOff>361950</xdr:colOff>
      <xdr:row>33</xdr:row>
      <xdr:rowOff>57150</xdr:rowOff>
    </xdr:to>
    <xdr:sp macro="" textlink="">
      <xdr:nvSpPr>
        <xdr:cNvPr id="2" name="Rectangle 1">
          <a:extLst>
            <a:ext uri="{FF2B5EF4-FFF2-40B4-BE49-F238E27FC236}">
              <a16:creationId xmlns:a16="http://schemas.microsoft.com/office/drawing/2014/main" id="{99DEAD6F-B5CD-4305-A9AA-84BF374455F5}"/>
            </a:ext>
          </a:extLst>
        </xdr:cNvPr>
        <xdr:cNvSpPr/>
      </xdr:nvSpPr>
      <xdr:spPr>
        <a:xfrm>
          <a:off x="342899" y="209550"/>
          <a:ext cx="7820026" cy="5191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219075</xdr:colOff>
      <xdr:row>11</xdr:row>
      <xdr:rowOff>95250</xdr:rowOff>
    </xdr:from>
    <xdr:to>
      <xdr:col>11</xdr:col>
      <xdr:colOff>19050</xdr:colOff>
      <xdr:row>17</xdr:row>
      <xdr:rowOff>19050</xdr:rowOff>
    </xdr:to>
    <xdr:sp macro="" textlink="">
      <xdr:nvSpPr>
        <xdr:cNvPr id="3" name="Rectangle 4">
          <a:extLst>
            <a:ext uri="{FF2B5EF4-FFF2-40B4-BE49-F238E27FC236}">
              <a16:creationId xmlns:a16="http://schemas.microsoft.com/office/drawing/2014/main" id="{27DD55CB-93BB-431F-835D-DC985110C6BA}"/>
            </a:ext>
          </a:extLst>
        </xdr:cNvPr>
        <xdr:cNvSpPr>
          <a:spLocks noChangeArrowheads="1"/>
        </xdr:cNvSpPr>
      </xdr:nvSpPr>
      <xdr:spPr bwMode="auto">
        <a:xfrm>
          <a:off x="1438275" y="1876425"/>
          <a:ext cx="5772150" cy="895350"/>
        </a:xfrm>
        <a:prstGeom prst="rect">
          <a:avLst/>
        </a:prstGeom>
        <a:no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STUDENT LOANS FOR HIGHER EDUCATION</a:t>
          </a:r>
          <a:r>
            <a:rPr lang="en-US" sz="1400" b="1" i="0" strike="noStrike" baseline="0">
              <a:solidFill>
                <a:srgbClr val="000000"/>
              </a:solidFill>
              <a:latin typeface="Arial"/>
              <a:cs typeface="Arial"/>
            </a:rPr>
            <a:t> IN WALES</a:t>
          </a:r>
        </a:p>
        <a:p>
          <a:pPr algn="ctr" rtl="1">
            <a:defRPr sz="1000"/>
          </a:pPr>
          <a:r>
            <a:rPr lang="en-US" sz="1400" b="1" i="0" strike="noStrike">
              <a:solidFill>
                <a:srgbClr val="000000"/>
              </a:solidFill>
              <a:latin typeface="Arial"/>
              <a:cs typeface="Arial"/>
            </a:rPr>
            <a:t>FINANCIAL YEAR </a:t>
          </a:r>
          <a:r>
            <a:rPr lang="en-US" sz="1400" b="1" i="0" strike="noStrike">
              <a:solidFill>
                <a:sysClr val="windowText" lastClr="000000"/>
              </a:solidFill>
              <a:latin typeface="Arial"/>
              <a:cs typeface="Arial"/>
            </a:rPr>
            <a:t>2019-20</a:t>
          </a:r>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4" name="Rectangle 3">
          <a:extLst>
            <a:ext uri="{FF2B5EF4-FFF2-40B4-BE49-F238E27FC236}">
              <a16:creationId xmlns:a16="http://schemas.microsoft.com/office/drawing/2014/main" id="{FF2008C4-C104-40C1-9A0B-64B33786984E}"/>
            </a:ext>
          </a:extLst>
        </xdr:cNvPr>
        <xdr:cNvSpPr>
          <a:spLocks noChangeArrowheads="1"/>
        </xdr:cNvSpPr>
      </xdr:nvSpPr>
      <xdr:spPr bwMode="auto">
        <a:xfrm>
          <a:off x="1457325" y="2990851"/>
          <a:ext cx="5753100"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TABLES AND FOOTNOTES</a:t>
          </a:r>
        </a:p>
        <a:p>
          <a:pPr algn="ctr" rtl="1">
            <a:defRPr sz="1000"/>
          </a:pPr>
          <a:endParaRPr lang="en-US" sz="500" b="1" i="0" strike="noStrike">
            <a:solidFill>
              <a:srgbClr val="000000"/>
            </a:solidFill>
            <a:latin typeface="Arial"/>
            <a:cs typeface="Arial"/>
          </a:endParaRPr>
        </a:p>
        <a:p>
          <a:pPr algn="ctr" rtl="1">
            <a:defRPr sz="1000"/>
          </a:pPr>
          <a:r>
            <a:rPr lang="en-US" sz="1400" b="1" i="0" strike="noStrike">
              <a:solidFill>
                <a:srgbClr val="000000"/>
              </a:solidFill>
              <a:latin typeface="Arial"/>
              <a:cs typeface="Arial"/>
            </a:rPr>
            <a:t>PART ONE</a:t>
          </a:r>
        </a:p>
      </xdr:txBody>
    </xdr:sp>
    <xdr:clientData/>
  </xdr:twoCellAnchor>
  <xdr:twoCellAnchor>
    <xdr:from>
      <xdr:col>2</xdr:col>
      <xdr:colOff>238125</xdr:colOff>
      <xdr:row>26</xdr:row>
      <xdr:rowOff>1</xdr:rowOff>
    </xdr:from>
    <xdr:to>
      <xdr:col>11</xdr:col>
      <xdr:colOff>28575</xdr:colOff>
      <xdr:row>30</xdr:row>
      <xdr:rowOff>9525</xdr:rowOff>
    </xdr:to>
    <xdr:sp macro="" textlink="">
      <xdr:nvSpPr>
        <xdr:cNvPr id="5" name="TextBox 4">
          <a:extLst>
            <a:ext uri="{FF2B5EF4-FFF2-40B4-BE49-F238E27FC236}">
              <a16:creationId xmlns:a16="http://schemas.microsoft.com/office/drawing/2014/main" id="{0A15FC5F-DCA2-45B4-9612-62D40E040843}"/>
            </a:ext>
          </a:extLst>
        </xdr:cNvPr>
        <xdr:cNvSpPr txBox="1"/>
      </xdr:nvSpPr>
      <xdr:spPr>
        <a:xfrm>
          <a:off x="1457325" y="4210051"/>
          <a:ext cx="5762625" cy="657224"/>
        </a:xfrm>
        <a:prstGeom prst="rect">
          <a:avLst/>
        </a:prstGeom>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Arial" panose="020B0604020202020204" pitchFamily="34" charset="0"/>
              <a:cs typeface="Arial" panose="020B0604020202020204" pitchFamily="34" charset="0"/>
            </a:rPr>
            <a:t>Press</a:t>
          </a:r>
          <a:r>
            <a:rPr lang="en-GB" sz="1100" b="1" baseline="0">
              <a:latin typeface="Arial" panose="020B0604020202020204" pitchFamily="34" charset="0"/>
              <a:cs typeface="Arial" panose="020B0604020202020204" pitchFamily="34" charset="0"/>
            </a:rPr>
            <a:t> Office: press_office@slc.co.uk</a:t>
          </a:r>
        </a:p>
        <a:p>
          <a:pPr algn="ctr"/>
          <a:r>
            <a:rPr lang="en-GB" sz="1100" b="1" baseline="0">
              <a:latin typeface="Arial" panose="020B0604020202020204" pitchFamily="34" charset="0"/>
              <a:cs typeface="Arial" panose="020B0604020202020204" pitchFamily="34" charset="0"/>
            </a:rPr>
            <a:t>Lead Official for Statistics: Louise Miller - information_office@slc.co.uk</a:t>
          </a:r>
          <a:endParaRPr lang="en-GB" sz="1100" b="1">
            <a:latin typeface="Arial" panose="020B0604020202020204" pitchFamily="34" charset="0"/>
            <a:cs typeface="Arial" panose="020B0604020202020204" pitchFamily="34" charset="0"/>
          </a:endParaRPr>
        </a:p>
      </xdr:txBody>
    </xdr:sp>
    <xdr:clientData/>
  </xdr:twoCellAnchor>
  <xdr:twoCellAnchor editAs="oneCell">
    <xdr:from>
      <xdr:col>1</xdr:col>
      <xdr:colOff>457200</xdr:colOff>
      <xdr:row>2</xdr:row>
      <xdr:rowOff>76200</xdr:rowOff>
    </xdr:from>
    <xdr:to>
      <xdr:col>11</xdr:col>
      <xdr:colOff>521335</xdr:colOff>
      <xdr:row>11</xdr:row>
      <xdr:rowOff>28575</xdr:rowOff>
    </xdr:to>
    <xdr:pic>
      <xdr:nvPicPr>
        <xdr:cNvPr id="7" name="Picture 6">
          <a:extLst>
            <a:ext uri="{FF2B5EF4-FFF2-40B4-BE49-F238E27FC236}">
              <a16:creationId xmlns:a16="http://schemas.microsoft.com/office/drawing/2014/main" id="{20E93CDF-2610-4142-80D0-23FB783D2CB2}"/>
            </a:ext>
          </a:extLst>
        </xdr:cNvPr>
        <xdr:cNvPicPr/>
      </xdr:nvPicPr>
      <xdr:blipFill>
        <a:blip xmlns:r="http://schemas.openxmlformats.org/officeDocument/2006/relationships" r:embed="rId1"/>
        <a:stretch>
          <a:fillRect/>
        </a:stretch>
      </xdr:blipFill>
      <xdr:spPr>
        <a:xfrm>
          <a:off x="1066800" y="400050"/>
          <a:ext cx="6645910" cy="1409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ADD99-3778-4451-A046-C8F256C35171}">
  <sheetPr>
    <tabColor rgb="FF3D6497"/>
    <pageSetUpPr fitToPage="1"/>
  </sheetPr>
  <dimension ref="G20:G28"/>
  <sheetViews>
    <sheetView tabSelected="1" zoomScaleNormal="100" workbookViewId="0"/>
  </sheetViews>
  <sheetFormatPr defaultRowHeight="12.75" x14ac:dyDescent="0.2"/>
  <cols>
    <col min="1" max="6" width="9.140625" style="2"/>
    <col min="7" max="7" width="16.42578125" style="2" bestFit="1" customWidth="1"/>
    <col min="8" max="262" width="9.140625" style="2"/>
    <col min="263" max="263" width="16.42578125" style="2" bestFit="1" customWidth="1"/>
    <col min="264" max="518" width="9.140625" style="2"/>
    <col min="519" max="519" width="16.42578125" style="2" bestFit="1" customWidth="1"/>
    <col min="520" max="774" width="9.140625" style="2"/>
    <col min="775" max="775" width="16.42578125" style="2" bestFit="1" customWidth="1"/>
    <col min="776" max="1030" width="9.140625" style="2"/>
    <col min="1031" max="1031" width="16.42578125" style="2" bestFit="1" customWidth="1"/>
    <col min="1032" max="1286" width="9.140625" style="2"/>
    <col min="1287" max="1287" width="16.42578125" style="2" bestFit="1" customWidth="1"/>
    <col min="1288" max="1542" width="9.140625" style="2"/>
    <col min="1543" max="1543" width="16.42578125" style="2" bestFit="1" customWidth="1"/>
    <col min="1544" max="1798" width="9.140625" style="2"/>
    <col min="1799" max="1799" width="16.42578125" style="2" bestFit="1" customWidth="1"/>
    <col min="1800" max="2054" width="9.140625" style="2"/>
    <col min="2055" max="2055" width="16.42578125" style="2" bestFit="1" customWidth="1"/>
    <col min="2056" max="2310" width="9.140625" style="2"/>
    <col min="2311" max="2311" width="16.42578125" style="2" bestFit="1" customWidth="1"/>
    <col min="2312" max="2566" width="9.140625" style="2"/>
    <col min="2567" max="2567" width="16.42578125" style="2" bestFit="1" customWidth="1"/>
    <col min="2568" max="2822" width="9.140625" style="2"/>
    <col min="2823" max="2823" width="16.42578125" style="2" bestFit="1" customWidth="1"/>
    <col min="2824" max="3078" width="9.140625" style="2"/>
    <col min="3079" max="3079" width="16.42578125" style="2" bestFit="1" customWidth="1"/>
    <col min="3080" max="3334" width="9.140625" style="2"/>
    <col min="3335" max="3335" width="16.42578125" style="2" bestFit="1" customWidth="1"/>
    <col min="3336" max="3590" width="9.140625" style="2"/>
    <col min="3591" max="3591" width="16.42578125" style="2" bestFit="1" customWidth="1"/>
    <col min="3592" max="3846" width="9.140625" style="2"/>
    <col min="3847" max="3847" width="16.42578125" style="2" bestFit="1" customWidth="1"/>
    <col min="3848" max="4102" width="9.140625" style="2"/>
    <col min="4103" max="4103" width="16.42578125" style="2" bestFit="1" customWidth="1"/>
    <col min="4104" max="4358" width="9.140625" style="2"/>
    <col min="4359" max="4359" width="16.42578125" style="2" bestFit="1" customWidth="1"/>
    <col min="4360" max="4614" width="9.140625" style="2"/>
    <col min="4615" max="4615" width="16.42578125" style="2" bestFit="1" customWidth="1"/>
    <col min="4616" max="4870" width="9.140625" style="2"/>
    <col min="4871" max="4871" width="16.42578125" style="2" bestFit="1" customWidth="1"/>
    <col min="4872" max="5126" width="9.140625" style="2"/>
    <col min="5127" max="5127" width="16.42578125" style="2" bestFit="1" customWidth="1"/>
    <col min="5128" max="5382" width="9.140625" style="2"/>
    <col min="5383" max="5383" width="16.42578125" style="2" bestFit="1" customWidth="1"/>
    <col min="5384" max="5638" width="9.140625" style="2"/>
    <col min="5639" max="5639" width="16.42578125" style="2" bestFit="1" customWidth="1"/>
    <col min="5640" max="5894" width="9.140625" style="2"/>
    <col min="5895" max="5895" width="16.42578125" style="2" bestFit="1" customWidth="1"/>
    <col min="5896" max="6150" width="9.140625" style="2"/>
    <col min="6151" max="6151" width="16.42578125" style="2" bestFit="1" customWidth="1"/>
    <col min="6152" max="6406" width="9.140625" style="2"/>
    <col min="6407" max="6407" width="16.42578125" style="2" bestFit="1" customWidth="1"/>
    <col min="6408" max="6662" width="9.140625" style="2"/>
    <col min="6663" max="6663" width="16.42578125" style="2" bestFit="1" customWidth="1"/>
    <col min="6664" max="6918" width="9.140625" style="2"/>
    <col min="6919" max="6919" width="16.42578125" style="2" bestFit="1" customWidth="1"/>
    <col min="6920" max="7174" width="9.140625" style="2"/>
    <col min="7175" max="7175" width="16.42578125" style="2" bestFit="1" customWidth="1"/>
    <col min="7176" max="7430" width="9.140625" style="2"/>
    <col min="7431" max="7431" width="16.42578125" style="2" bestFit="1" customWidth="1"/>
    <col min="7432" max="7686" width="9.140625" style="2"/>
    <col min="7687" max="7687" width="16.42578125" style="2" bestFit="1" customWidth="1"/>
    <col min="7688" max="7942" width="9.140625" style="2"/>
    <col min="7943" max="7943" width="16.42578125" style="2" bestFit="1" customWidth="1"/>
    <col min="7944" max="8198" width="9.140625" style="2"/>
    <col min="8199" max="8199" width="16.42578125" style="2" bestFit="1" customWidth="1"/>
    <col min="8200" max="8454" width="9.140625" style="2"/>
    <col min="8455" max="8455" width="16.42578125" style="2" bestFit="1" customWidth="1"/>
    <col min="8456" max="8710" width="9.140625" style="2"/>
    <col min="8711" max="8711" width="16.42578125" style="2" bestFit="1" customWidth="1"/>
    <col min="8712" max="8966" width="9.140625" style="2"/>
    <col min="8967" max="8967" width="16.42578125" style="2" bestFit="1" customWidth="1"/>
    <col min="8968" max="9222" width="9.140625" style="2"/>
    <col min="9223" max="9223" width="16.42578125" style="2" bestFit="1" customWidth="1"/>
    <col min="9224" max="9478" width="9.140625" style="2"/>
    <col min="9479" max="9479" width="16.42578125" style="2" bestFit="1" customWidth="1"/>
    <col min="9480" max="9734" width="9.140625" style="2"/>
    <col min="9735" max="9735" width="16.42578125" style="2" bestFit="1" customWidth="1"/>
    <col min="9736" max="9990" width="9.140625" style="2"/>
    <col min="9991" max="9991" width="16.42578125" style="2" bestFit="1" customWidth="1"/>
    <col min="9992" max="10246" width="9.140625" style="2"/>
    <col min="10247" max="10247" width="16.42578125" style="2" bestFit="1" customWidth="1"/>
    <col min="10248" max="10502" width="9.140625" style="2"/>
    <col min="10503" max="10503" width="16.42578125" style="2" bestFit="1" customWidth="1"/>
    <col min="10504" max="10758" width="9.140625" style="2"/>
    <col min="10759" max="10759" width="16.42578125" style="2" bestFit="1" customWidth="1"/>
    <col min="10760" max="11014" width="9.140625" style="2"/>
    <col min="11015" max="11015" width="16.42578125" style="2" bestFit="1" customWidth="1"/>
    <col min="11016" max="11270" width="9.140625" style="2"/>
    <col min="11271" max="11271" width="16.42578125" style="2" bestFit="1" customWidth="1"/>
    <col min="11272" max="11526" width="9.140625" style="2"/>
    <col min="11527" max="11527" width="16.42578125" style="2" bestFit="1" customWidth="1"/>
    <col min="11528" max="11782" width="9.140625" style="2"/>
    <col min="11783" max="11783" width="16.42578125" style="2" bestFit="1" customWidth="1"/>
    <col min="11784" max="12038" width="9.140625" style="2"/>
    <col min="12039" max="12039" width="16.42578125" style="2" bestFit="1" customWidth="1"/>
    <col min="12040" max="12294" width="9.140625" style="2"/>
    <col min="12295" max="12295" width="16.42578125" style="2" bestFit="1" customWidth="1"/>
    <col min="12296" max="12550" width="9.140625" style="2"/>
    <col min="12551" max="12551" width="16.42578125" style="2" bestFit="1" customWidth="1"/>
    <col min="12552" max="12806" width="9.140625" style="2"/>
    <col min="12807" max="12807" width="16.42578125" style="2" bestFit="1" customWidth="1"/>
    <col min="12808" max="13062" width="9.140625" style="2"/>
    <col min="13063" max="13063" width="16.42578125" style="2" bestFit="1" customWidth="1"/>
    <col min="13064" max="13318" width="9.140625" style="2"/>
    <col min="13319" max="13319" width="16.42578125" style="2" bestFit="1" customWidth="1"/>
    <col min="13320" max="13574" width="9.140625" style="2"/>
    <col min="13575" max="13575" width="16.42578125" style="2" bestFit="1" customWidth="1"/>
    <col min="13576" max="13830" width="9.140625" style="2"/>
    <col min="13831" max="13831" width="16.42578125" style="2" bestFit="1" customWidth="1"/>
    <col min="13832" max="14086" width="9.140625" style="2"/>
    <col min="14087" max="14087" width="16.42578125" style="2" bestFit="1" customWidth="1"/>
    <col min="14088" max="14342" width="9.140625" style="2"/>
    <col min="14343" max="14343" width="16.42578125" style="2" bestFit="1" customWidth="1"/>
    <col min="14344" max="14598" width="9.140625" style="2"/>
    <col min="14599" max="14599" width="16.42578125" style="2" bestFit="1" customWidth="1"/>
    <col min="14600" max="14854" width="9.140625" style="2"/>
    <col min="14855" max="14855" width="16.42578125" style="2" bestFit="1" customWidth="1"/>
    <col min="14856" max="15110" width="9.140625" style="2"/>
    <col min="15111" max="15111" width="16.42578125" style="2" bestFit="1" customWidth="1"/>
    <col min="15112" max="15366" width="9.140625" style="2"/>
    <col min="15367" max="15367" width="16.42578125" style="2" bestFit="1" customWidth="1"/>
    <col min="15368" max="15622" width="9.140625" style="2"/>
    <col min="15623" max="15623" width="16.42578125" style="2" bestFit="1" customWidth="1"/>
    <col min="15624" max="15878" width="9.140625" style="2"/>
    <col min="15879" max="15879" width="16.42578125" style="2" bestFit="1" customWidth="1"/>
    <col min="15880" max="16134" width="9.140625" style="2"/>
    <col min="16135" max="16135" width="16.42578125" style="2" bestFit="1" customWidth="1"/>
    <col min="16136" max="16384" width="9.140625" style="2"/>
  </cols>
  <sheetData>
    <row r="20" spans="7:7" x14ac:dyDescent="0.2">
      <c r="G20" s="1"/>
    </row>
    <row r="28" spans="7:7" x14ac:dyDescent="0.2">
      <c r="G28" s="1"/>
    </row>
  </sheetData>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A6055-A3BE-4C44-84CD-DA3F53BCF7C8}">
  <sheetPr>
    <tabColor rgb="FF3D6497"/>
    <pageSetUpPr fitToPage="1"/>
  </sheetPr>
  <dimension ref="B2:D13"/>
  <sheetViews>
    <sheetView showGridLines="0" zoomScale="85" zoomScaleNormal="85" workbookViewId="0"/>
  </sheetViews>
  <sheetFormatPr defaultRowHeight="12.75" x14ac:dyDescent="0.2"/>
  <cols>
    <col min="1" max="1" width="2.7109375" style="237" customWidth="1"/>
    <col min="2" max="2" width="5.28515625" style="237" customWidth="1"/>
    <col min="3" max="3" width="4.140625" style="237" customWidth="1"/>
    <col min="4" max="4" width="198.85546875" style="237" customWidth="1"/>
    <col min="5" max="5" width="3.140625" style="237" customWidth="1"/>
    <col min="6" max="16384" width="9.140625" style="237"/>
  </cols>
  <sheetData>
    <row r="2" spans="2:4" ht="21" customHeight="1" x14ac:dyDescent="0.2">
      <c r="B2" s="270" t="s">
        <v>102</v>
      </c>
      <c r="C2" s="271"/>
      <c r="D2" s="272"/>
    </row>
    <row r="3" spans="2:4" ht="15" x14ac:dyDescent="0.25">
      <c r="B3" s="273" t="s">
        <v>155</v>
      </c>
      <c r="C3" s="273"/>
      <c r="D3" s="274"/>
    </row>
    <row r="4" spans="2:4" ht="15" x14ac:dyDescent="0.25">
      <c r="B4" s="273" t="s">
        <v>150</v>
      </c>
      <c r="C4" s="273"/>
      <c r="D4" s="274"/>
    </row>
    <row r="5" spans="2:4" ht="15" customHeight="1" x14ac:dyDescent="0.2">
      <c r="B5" s="238"/>
      <c r="C5" s="275" t="s">
        <v>62</v>
      </c>
      <c r="D5" s="276"/>
    </row>
    <row r="6" spans="2:4" ht="15" customHeight="1" x14ac:dyDescent="0.2">
      <c r="B6" s="238"/>
      <c r="C6" s="275" t="s">
        <v>156</v>
      </c>
      <c r="D6" s="276"/>
    </row>
    <row r="7" spans="2:4" ht="15" customHeight="1" x14ac:dyDescent="0.2">
      <c r="B7" s="238"/>
      <c r="C7" s="275" t="s">
        <v>157</v>
      </c>
      <c r="D7" s="276"/>
    </row>
    <row r="8" spans="2:4" ht="15" x14ac:dyDescent="0.25">
      <c r="B8" s="273" t="s">
        <v>158</v>
      </c>
      <c r="C8" s="273"/>
      <c r="D8" s="274"/>
    </row>
    <row r="9" spans="2:4" ht="15" customHeight="1" x14ac:dyDescent="0.2">
      <c r="B9" s="238"/>
      <c r="C9" s="275" t="s">
        <v>77</v>
      </c>
      <c r="D9" s="276"/>
    </row>
    <row r="10" spans="2:4" ht="15" customHeight="1" x14ac:dyDescent="0.2">
      <c r="B10" s="238"/>
      <c r="C10" s="275" t="s">
        <v>159</v>
      </c>
      <c r="D10" s="276"/>
    </row>
    <row r="11" spans="2:4" ht="15" customHeight="1" x14ac:dyDescent="0.2">
      <c r="B11" s="238"/>
      <c r="C11" s="275" t="s">
        <v>160</v>
      </c>
      <c r="D11" s="276"/>
    </row>
    <row r="12" spans="2:4" ht="15" x14ac:dyDescent="0.25">
      <c r="B12" s="273" t="s">
        <v>78</v>
      </c>
      <c r="C12" s="273"/>
      <c r="D12" s="274"/>
    </row>
    <row r="13" spans="2:4" ht="15" customHeight="1" x14ac:dyDescent="0.25">
      <c r="B13" s="273" t="s">
        <v>79</v>
      </c>
      <c r="C13" s="273" t="s">
        <v>79</v>
      </c>
      <c r="D13" s="274"/>
    </row>
  </sheetData>
  <mergeCells count="12">
    <mergeCell ref="B13:D13"/>
    <mergeCell ref="C7:D7"/>
    <mergeCell ref="B8:D8"/>
    <mergeCell ref="C9:D9"/>
    <mergeCell ref="C10:D10"/>
    <mergeCell ref="C11:D11"/>
    <mergeCell ref="B12:D12"/>
    <mergeCell ref="B2:D2"/>
    <mergeCell ref="B3:D3"/>
    <mergeCell ref="B4:D4"/>
    <mergeCell ref="C5:D5"/>
    <mergeCell ref="C6:D6"/>
  </mergeCells>
  <hyperlinks>
    <hyperlink ref="B3:D3" location="'Table 1'!A1" display="'Table 1'!A1" xr:uid="{954EA9A0-D84C-49A9-A7E4-A5976AA12C59}"/>
    <hyperlink ref="B4:D4" location="'Table 5A'!A1" display="'Table 5A'!A1" xr:uid="{EC95837B-7C12-4266-9D20-5D12B7023314}"/>
    <hyperlink ref="C5:D5" location="'Table 5A'!A1" display="'Table 5A'!A1" xr:uid="{9CB7FA75-2D8B-4B20-9C6F-29EAADB6F7A0}"/>
    <hyperlink ref="C6:D6" location="'Table 5A'!A1" display="'Table 5A'!A1" xr:uid="{4CC57DAB-CED7-4689-B491-1C0EBF0C17C5}"/>
    <hyperlink ref="C7:D7" location="'Table 5A'!A1" display="'Table 5A'!A1" xr:uid="{932E4E6C-AC66-46BD-88A4-D7832132A9D5}"/>
    <hyperlink ref="B8:D8" location="'Table 5B'!A1" display="'Table 5B'!A1" xr:uid="{7A82E7B2-06EF-4955-82CF-9E9B70567AA1}"/>
    <hyperlink ref="C9:D9" location="'Table 5B'!A1" display="'Table 5B'!A1" xr:uid="{A8C53AA2-4B88-4B3A-93D6-8B1DF6019201}"/>
    <hyperlink ref="C10:D10" location="'Table 5B'!A1" display="'Table 5B'!A1" xr:uid="{374E1765-6410-423A-AF48-6E3D02EBD136}"/>
    <hyperlink ref="C11:D11" location="'Table 5B'!A1" display="'Table 5B'!A1" xr:uid="{0B5E9475-0A1A-4A6C-999B-5909A044990F}"/>
    <hyperlink ref="B12:D12" location="Footnotes!A1" display="Footnotes" xr:uid="{ABDB7F13-642C-43FD-B696-2A33AFD87C41}"/>
    <hyperlink ref="B13:D13" location="Definitions!A1" display="Definitions" xr:uid="{8974204F-6FB2-4B6E-AE8E-2792DC0BD61A}"/>
  </hyperlinks>
  <pageMargins left="0.7" right="0.7"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99292-F317-4929-A275-4A9C7DCC6424}">
  <sheetPr>
    <tabColor rgb="FF3D6497"/>
    <pageSetUpPr fitToPage="1"/>
  </sheetPr>
  <dimension ref="A1:AT88"/>
  <sheetViews>
    <sheetView showGridLines="0" zoomScaleNormal="100" zoomScaleSheetLayoutView="55" workbookViewId="0">
      <pane xSplit="3" ySplit="8" topLeftCell="D9" activePane="bottomRight" state="frozen"/>
      <selection activeCell="B2" sqref="B2:AN3"/>
      <selection pane="topRight" activeCell="B2" sqref="B2:AN3"/>
      <selection pane="bottomLeft" activeCell="B2" sqref="B2:AN3"/>
      <selection pane="bottomRight"/>
    </sheetView>
  </sheetViews>
  <sheetFormatPr defaultRowHeight="12.75" x14ac:dyDescent="0.2"/>
  <cols>
    <col min="1" max="1" width="1.5703125" style="252" customWidth="1"/>
    <col min="2" max="2" width="4" style="3" customWidth="1"/>
    <col min="3" max="3" width="50.85546875" style="3" customWidth="1"/>
    <col min="4" max="6" width="13.140625" style="3" customWidth="1"/>
    <col min="7" max="14" width="12.85546875" style="3" customWidth="1"/>
    <col min="15" max="15" width="3.5703125" style="6" bestFit="1" customWidth="1"/>
    <col min="16" max="19" width="13.140625" style="3" customWidth="1"/>
    <col min="20" max="20" width="3.5703125" style="6" bestFit="1" customWidth="1"/>
    <col min="21" max="25" width="13.7109375" style="3" customWidth="1"/>
    <col min="26" max="26" width="3.140625" style="6" customWidth="1"/>
    <col min="27" max="31" width="13.42578125" style="3" customWidth="1"/>
    <col min="32" max="32" width="3.5703125" style="6" bestFit="1" customWidth="1"/>
    <col min="33" max="38" width="13" style="3" customWidth="1"/>
    <col min="39" max="39" width="2.42578125" style="159" customWidth="1"/>
    <col min="40" max="40" width="1.140625" style="3" customWidth="1"/>
    <col min="41" max="42" width="9.140625" style="3"/>
    <col min="43" max="43" width="15.28515625" style="3" customWidth="1"/>
    <col min="44" max="16384" width="9.140625" style="3"/>
  </cols>
  <sheetData>
    <row r="1" spans="1:40" ht="15" x14ac:dyDescent="0.25">
      <c r="B1" s="320" t="s">
        <v>100</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row>
    <row r="2" spans="1:40" ht="15" x14ac:dyDescent="0.25">
      <c r="B2" s="321" t="s">
        <v>0</v>
      </c>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row>
    <row r="3" spans="1:40" s="4" customFormat="1" ht="15" x14ac:dyDescent="0.25">
      <c r="A3" s="253"/>
      <c r="B3" s="322" t="s">
        <v>169</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row>
    <row r="4" spans="1:40" ht="15" x14ac:dyDescent="0.25">
      <c r="C4" s="5"/>
      <c r="U4" s="7"/>
      <c r="AA4" s="7"/>
      <c r="AG4" s="7"/>
      <c r="AL4" s="323" t="s">
        <v>1</v>
      </c>
      <c r="AM4" s="323"/>
    </row>
    <row r="5" spans="1:40" ht="5.25" customHeight="1" thickBot="1" x14ac:dyDescent="0.25">
      <c r="C5" s="8"/>
      <c r="F5" s="9"/>
      <c r="J5" s="9"/>
      <c r="N5" s="9"/>
      <c r="O5" s="10"/>
      <c r="S5" s="9"/>
      <c r="T5" s="10"/>
      <c r="Y5" s="9"/>
      <c r="Z5" s="10"/>
      <c r="AE5" s="9"/>
      <c r="AF5" s="10"/>
      <c r="AL5" s="9"/>
      <c r="AM5" s="9"/>
    </row>
    <row r="6" spans="1:40" s="13" customFormat="1" ht="16.5" customHeight="1" x14ac:dyDescent="0.25">
      <c r="A6" s="254"/>
      <c r="B6" s="11" t="s">
        <v>2</v>
      </c>
      <c r="C6" s="12"/>
      <c r="D6" s="324" t="s">
        <v>3</v>
      </c>
      <c r="E6" s="324"/>
      <c r="F6" s="324"/>
      <c r="G6" s="325" t="s">
        <v>4</v>
      </c>
      <c r="H6" s="324"/>
      <c r="I6" s="324"/>
      <c r="J6" s="324"/>
      <c r="K6" s="325" t="s">
        <v>5</v>
      </c>
      <c r="L6" s="324"/>
      <c r="M6" s="324"/>
      <c r="N6" s="324"/>
      <c r="O6" s="326"/>
      <c r="P6" s="325" t="s">
        <v>6</v>
      </c>
      <c r="Q6" s="324"/>
      <c r="R6" s="324"/>
      <c r="S6" s="324"/>
      <c r="T6" s="326"/>
      <c r="U6" s="327" t="s">
        <v>7</v>
      </c>
      <c r="V6" s="328"/>
      <c r="W6" s="328"/>
      <c r="X6" s="328"/>
      <c r="Y6" s="328"/>
      <c r="Z6" s="329"/>
      <c r="AA6" s="327" t="s">
        <v>8</v>
      </c>
      <c r="AB6" s="328"/>
      <c r="AC6" s="328"/>
      <c r="AD6" s="328"/>
      <c r="AE6" s="328"/>
      <c r="AF6" s="330"/>
      <c r="AG6" s="327" t="s">
        <v>9</v>
      </c>
      <c r="AH6" s="328"/>
      <c r="AI6" s="328"/>
      <c r="AJ6" s="328"/>
      <c r="AK6" s="328"/>
      <c r="AL6" s="328"/>
      <c r="AM6" s="330"/>
    </row>
    <row r="7" spans="1:40" s="15" customFormat="1" ht="21" customHeight="1" x14ac:dyDescent="0.25">
      <c r="A7" s="255"/>
      <c r="B7" s="336" t="s">
        <v>10</v>
      </c>
      <c r="C7" s="337"/>
      <c r="D7" s="340" t="s">
        <v>11</v>
      </c>
      <c r="E7" s="341" t="s">
        <v>12</v>
      </c>
      <c r="F7" s="305" t="s">
        <v>13</v>
      </c>
      <c r="G7" s="309" t="s">
        <v>11</v>
      </c>
      <c r="H7" s="314" t="s">
        <v>12</v>
      </c>
      <c r="I7" s="315"/>
      <c r="J7" s="305" t="s">
        <v>13</v>
      </c>
      <c r="K7" s="309" t="s">
        <v>11</v>
      </c>
      <c r="L7" s="314" t="s">
        <v>12</v>
      </c>
      <c r="M7" s="315"/>
      <c r="N7" s="305" t="s">
        <v>13</v>
      </c>
      <c r="O7" s="306"/>
      <c r="P7" s="309" t="s">
        <v>11</v>
      </c>
      <c r="Q7" s="314" t="s">
        <v>12</v>
      </c>
      <c r="R7" s="315"/>
      <c r="S7" s="305" t="s">
        <v>13</v>
      </c>
      <c r="T7" s="306"/>
      <c r="U7" s="309" t="s">
        <v>11</v>
      </c>
      <c r="V7" s="314" t="s">
        <v>12</v>
      </c>
      <c r="W7" s="315"/>
      <c r="X7" s="14" t="s">
        <v>14</v>
      </c>
      <c r="Y7" s="305" t="s">
        <v>13</v>
      </c>
      <c r="Z7" s="305"/>
      <c r="AA7" s="309" t="s">
        <v>11</v>
      </c>
      <c r="AB7" s="314" t="s">
        <v>12</v>
      </c>
      <c r="AC7" s="315"/>
      <c r="AD7" s="14" t="s">
        <v>14</v>
      </c>
      <c r="AE7" s="305" t="s">
        <v>13</v>
      </c>
      <c r="AF7" s="334"/>
      <c r="AG7" s="309" t="s">
        <v>11</v>
      </c>
      <c r="AH7" s="314" t="s">
        <v>12</v>
      </c>
      <c r="AI7" s="315"/>
      <c r="AJ7" s="314" t="s">
        <v>14</v>
      </c>
      <c r="AK7" s="315"/>
      <c r="AL7" s="305" t="s">
        <v>13</v>
      </c>
      <c r="AM7" s="334"/>
    </row>
    <row r="8" spans="1:40" s="15" customFormat="1" ht="31.5" customHeight="1" x14ac:dyDescent="0.25">
      <c r="A8" s="255"/>
      <c r="B8" s="338"/>
      <c r="C8" s="339"/>
      <c r="D8" s="340"/>
      <c r="E8" s="342"/>
      <c r="F8" s="307"/>
      <c r="G8" s="309"/>
      <c r="H8" s="16" t="s">
        <v>15</v>
      </c>
      <c r="I8" s="17" t="s">
        <v>16</v>
      </c>
      <c r="J8" s="307"/>
      <c r="K8" s="309"/>
      <c r="L8" s="16" t="s">
        <v>15</v>
      </c>
      <c r="M8" s="17" t="s">
        <v>16</v>
      </c>
      <c r="N8" s="307"/>
      <c r="O8" s="308"/>
      <c r="P8" s="309"/>
      <c r="Q8" s="16" t="s">
        <v>15</v>
      </c>
      <c r="R8" s="17" t="s">
        <v>16</v>
      </c>
      <c r="S8" s="307"/>
      <c r="T8" s="308"/>
      <c r="U8" s="309"/>
      <c r="V8" s="16" t="s">
        <v>15</v>
      </c>
      <c r="W8" s="17" t="s">
        <v>16</v>
      </c>
      <c r="X8" s="18" t="s">
        <v>17</v>
      </c>
      <c r="Y8" s="307"/>
      <c r="Z8" s="307"/>
      <c r="AA8" s="309"/>
      <c r="AB8" s="16" t="s">
        <v>15</v>
      </c>
      <c r="AC8" s="17" t="s">
        <v>16</v>
      </c>
      <c r="AD8" s="18" t="s">
        <v>164</v>
      </c>
      <c r="AE8" s="307"/>
      <c r="AF8" s="335"/>
      <c r="AG8" s="309"/>
      <c r="AH8" s="16" t="s">
        <v>15</v>
      </c>
      <c r="AI8" s="17" t="s">
        <v>16</v>
      </c>
      <c r="AJ8" s="16" t="s">
        <v>18</v>
      </c>
      <c r="AK8" s="17" t="s">
        <v>19</v>
      </c>
      <c r="AL8" s="307"/>
      <c r="AM8" s="335"/>
    </row>
    <row r="9" spans="1:40" ht="12.75" customHeight="1" x14ac:dyDescent="0.2">
      <c r="B9" s="316" t="s">
        <v>20</v>
      </c>
      <c r="C9" s="317"/>
      <c r="D9" s="19"/>
      <c r="E9" s="20"/>
      <c r="F9" s="21"/>
      <c r="G9" s="22"/>
      <c r="H9" s="20"/>
      <c r="I9" s="23"/>
      <c r="J9" s="21"/>
      <c r="K9" s="22"/>
      <c r="L9" s="20"/>
      <c r="M9" s="23"/>
      <c r="N9" s="21"/>
      <c r="O9" s="24"/>
      <c r="P9" s="22"/>
      <c r="Q9" s="20"/>
      <c r="R9" s="23"/>
      <c r="S9" s="21"/>
      <c r="T9" s="24"/>
      <c r="U9" s="25"/>
      <c r="V9" s="20"/>
      <c r="W9" s="20"/>
      <c r="X9" s="26"/>
      <c r="Y9" s="27"/>
      <c r="Z9" s="24"/>
      <c r="AA9" s="28"/>
      <c r="AB9" s="20"/>
      <c r="AC9" s="20"/>
      <c r="AD9" s="26"/>
      <c r="AE9" s="27"/>
      <c r="AF9" s="24"/>
      <c r="AG9" s="28"/>
      <c r="AH9" s="20"/>
      <c r="AI9" s="20"/>
      <c r="AJ9" s="20"/>
      <c r="AK9" s="20"/>
      <c r="AL9" s="23"/>
      <c r="AM9" s="29"/>
    </row>
    <row r="10" spans="1:40" ht="12.75" customHeight="1" x14ac:dyDescent="0.2">
      <c r="B10" s="289" t="s">
        <v>21</v>
      </c>
      <c r="C10" s="290"/>
      <c r="D10" s="30">
        <v>2265197.1954900003</v>
      </c>
      <c r="E10" s="31">
        <v>68992.710399999996</v>
      </c>
      <c r="F10" s="32">
        <v>2334189.9058900005</v>
      </c>
      <c r="G10" s="33">
        <v>2343579.9287200002</v>
      </c>
      <c r="H10" s="34">
        <v>267577.33661999996</v>
      </c>
      <c r="I10" s="35" t="s">
        <v>57</v>
      </c>
      <c r="J10" s="32">
        <v>2611157.2653400004</v>
      </c>
      <c r="K10" s="33">
        <v>2336123.7873599995</v>
      </c>
      <c r="L10" s="34">
        <v>588053.35954999994</v>
      </c>
      <c r="M10" s="35">
        <v>1075.2625</v>
      </c>
      <c r="N10" s="32">
        <v>2925252.4094099998</v>
      </c>
      <c r="O10" s="36"/>
      <c r="P10" s="33">
        <v>2274937.4831700004</v>
      </c>
      <c r="Q10" s="34">
        <v>988222.32233</v>
      </c>
      <c r="R10" s="35">
        <v>4728.6765300000006</v>
      </c>
      <c r="S10" s="32">
        <v>3267888.4820300001</v>
      </c>
      <c r="T10" s="36"/>
      <c r="U10" s="37">
        <v>2193800.88332</v>
      </c>
      <c r="V10" s="34">
        <v>1446704.3474600003</v>
      </c>
      <c r="W10" s="34">
        <v>10191.24179</v>
      </c>
      <c r="X10" s="38" t="s">
        <v>57</v>
      </c>
      <c r="Y10" s="39">
        <v>3650696.4725700002</v>
      </c>
      <c r="Z10" s="36"/>
      <c r="AA10" s="35">
        <v>2106853.6662699999</v>
      </c>
      <c r="AB10" s="34">
        <v>1962720.56727</v>
      </c>
      <c r="AC10" s="34">
        <v>16680.23358</v>
      </c>
      <c r="AD10" s="38">
        <v>18908.737499999999</v>
      </c>
      <c r="AE10" s="40">
        <v>4105163.20462</v>
      </c>
      <c r="AF10" s="41"/>
      <c r="AG10" s="35">
        <v>2029049.9542699996</v>
      </c>
      <c r="AH10" s="34">
        <v>2567110.6681599999</v>
      </c>
      <c r="AI10" s="34">
        <v>27125.239900000004</v>
      </c>
      <c r="AJ10" s="34">
        <v>64195.363389999999</v>
      </c>
      <c r="AK10" s="34">
        <v>483.21931999999998</v>
      </c>
      <c r="AL10" s="42">
        <v>4687964.4450399997</v>
      </c>
      <c r="AM10" s="43"/>
    </row>
    <row r="11" spans="1:40" ht="12.75" customHeight="1" x14ac:dyDescent="0.2">
      <c r="B11" s="318" t="s">
        <v>83</v>
      </c>
      <c r="C11" s="319"/>
      <c r="D11" s="44" t="s">
        <v>57</v>
      </c>
      <c r="E11" s="45">
        <v>15.46407</v>
      </c>
      <c r="F11" s="46">
        <v>15.46407</v>
      </c>
      <c r="G11" s="47">
        <v>-404.15880999976582</v>
      </c>
      <c r="H11" s="45">
        <v>380.29952999999563</v>
      </c>
      <c r="I11" s="48">
        <v>23.859279999999998</v>
      </c>
      <c r="J11" s="46" t="s">
        <v>57</v>
      </c>
      <c r="K11" s="47" t="s">
        <v>57</v>
      </c>
      <c r="L11" s="45" t="s">
        <v>57</v>
      </c>
      <c r="M11" s="48" t="s">
        <v>57</v>
      </c>
      <c r="N11" s="49" t="s">
        <v>57</v>
      </c>
      <c r="O11" s="50"/>
      <c r="P11" s="47" t="s">
        <v>57</v>
      </c>
      <c r="Q11" s="45" t="s">
        <v>57</v>
      </c>
      <c r="R11" s="48" t="s">
        <v>57</v>
      </c>
      <c r="S11" s="49" t="s">
        <v>57</v>
      </c>
      <c r="T11" s="50"/>
      <c r="U11" s="51">
        <v>256.93981000000002</v>
      </c>
      <c r="V11" s="45">
        <v>-256.93981000000002</v>
      </c>
      <c r="W11" s="45" t="s">
        <v>57</v>
      </c>
      <c r="X11" s="52" t="s">
        <v>57</v>
      </c>
      <c r="Y11" s="51" t="s">
        <v>57</v>
      </c>
      <c r="Z11" s="50"/>
      <c r="AA11" s="48">
        <v>719.63636000000008</v>
      </c>
      <c r="AB11" s="45">
        <v>-719.63636000000008</v>
      </c>
      <c r="AC11" s="45" t="s">
        <v>57</v>
      </c>
      <c r="AD11" s="52">
        <v>-33.423300000000005</v>
      </c>
      <c r="AE11" s="51">
        <v>-33.423300000000005</v>
      </c>
      <c r="AF11" s="53"/>
      <c r="AG11" s="48">
        <v>865.15966000000003</v>
      </c>
      <c r="AH11" s="45">
        <v>-865.15966000000003</v>
      </c>
      <c r="AI11" s="45">
        <v>0</v>
      </c>
      <c r="AJ11" s="54">
        <v>0</v>
      </c>
      <c r="AK11" s="45">
        <v>0</v>
      </c>
      <c r="AL11" s="55">
        <v>0</v>
      </c>
      <c r="AM11" s="56"/>
    </row>
    <row r="12" spans="1:40" ht="12.75" customHeight="1" x14ac:dyDescent="0.2">
      <c r="B12" s="289" t="s">
        <v>22</v>
      </c>
      <c r="C12" s="290"/>
      <c r="D12" s="57">
        <v>2265197.1954900003</v>
      </c>
      <c r="E12" s="58">
        <v>69008.174469999998</v>
      </c>
      <c r="F12" s="32">
        <v>2334205.3699600003</v>
      </c>
      <c r="G12" s="59">
        <v>2343151.9106300003</v>
      </c>
      <c r="H12" s="58">
        <v>267957.63615000003</v>
      </c>
      <c r="I12" s="60">
        <v>23.859279999999998</v>
      </c>
      <c r="J12" s="32">
        <v>2611133.4060600004</v>
      </c>
      <c r="K12" s="59">
        <v>2337818.4920499995</v>
      </c>
      <c r="L12" s="58">
        <v>586358.65486000013</v>
      </c>
      <c r="M12" s="60">
        <v>1075.2625</v>
      </c>
      <c r="N12" s="32">
        <v>2925252.4094099998</v>
      </c>
      <c r="O12" s="36"/>
      <c r="P12" s="59">
        <v>2274937.4831700004</v>
      </c>
      <c r="Q12" s="58">
        <v>988222.32233</v>
      </c>
      <c r="R12" s="60">
        <v>4728.6765300000006</v>
      </c>
      <c r="S12" s="32">
        <v>3267888.4820300001</v>
      </c>
      <c r="T12" s="36"/>
      <c r="U12" s="40">
        <v>2194057.8231299999</v>
      </c>
      <c r="V12" s="58">
        <v>1446447.4076500004</v>
      </c>
      <c r="W12" s="58">
        <v>10191.24179</v>
      </c>
      <c r="X12" s="31" t="s">
        <v>57</v>
      </c>
      <c r="Y12" s="40">
        <v>3650696.4725700002</v>
      </c>
      <c r="Z12" s="36"/>
      <c r="AA12" s="60">
        <v>2107573.3026299998</v>
      </c>
      <c r="AB12" s="58">
        <v>1962000.9309100001</v>
      </c>
      <c r="AC12" s="58">
        <v>16680.23358</v>
      </c>
      <c r="AD12" s="31">
        <v>18875.314200000001</v>
      </c>
      <c r="AE12" s="40">
        <v>4105129.7813200001</v>
      </c>
      <c r="AF12" s="41"/>
      <c r="AG12" s="60">
        <v>2029915.1139299995</v>
      </c>
      <c r="AH12" s="58">
        <v>2566245.5085</v>
      </c>
      <c r="AI12" s="58">
        <v>27125.239900000004</v>
      </c>
      <c r="AJ12" s="58">
        <v>64195.363389999999</v>
      </c>
      <c r="AK12" s="58">
        <v>483.21931999999998</v>
      </c>
      <c r="AL12" s="42">
        <v>4687964.4450399997</v>
      </c>
      <c r="AM12" s="43"/>
    </row>
    <row r="13" spans="1:40" ht="12.75" customHeight="1" x14ac:dyDescent="0.2">
      <c r="B13" s="299"/>
      <c r="C13" s="300"/>
      <c r="D13" s="61"/>
      <c r="E13" s="62"/>
      <c r="F13" s="63"/>
      <c r="G13" s="64"/>
      <c r="H13" s="62"/>
      <c r="I13" s="65"/>
      <c r="J13" s="63"/>
      <c r="K13" s="64"/>
      <c r="L13" s="62"/>
      <c r="M13" s="65"/>
      <c r="N13" s="63"/>
      <c r="O13" s="66"/>
      <c r="P13" s="64"/>
      <c r="Q13" s="62"/>
      <c r="R13" s="65"/>
      <c r="S13" s="63"/>
      <c r="T13" s="66"/>
      <c r="U13" s="37"/>
      <c r="V13" s="34"/>
      <c r="W13" s="34"/>
      <c r="X13" s="67"/>
      <c r="Y13" s="37"/>
      <c r="Z13" s="66"/>
      <c r="AA13" s="35"/>
      <c r="AB13" s="34"/>
      <c r="AC13" s="34"/>
      <c r="AD13" s="67"/>
      <c r="AE13" s="37"/>
      <c r="AF13" s="68"/>
      <c r="AG13" s="35"/>
      <c r="AH13" s="34"/>
      <c r="AI13" s="34"/>
      <c r="AJ13" s="34"/>
      <c r="AK13" s="34"/>
      <c r="AL13" s="69"/>
      <c r="AM13" s="70"/>
    </row>
    <row r="14" spans="1:40" s="73" customFormat="1" ht="12.75" customHeight="1" x14ac:dyDescent="0.2">
      <c r="A14" s="256"/>
      <c r="B14" s="287" t="s">
        <v>23</v>
      </c>
      <c r="C14" s="288"/>
      <c r="D14" s="30"/>
      <c r="E14" s="34"/>
      <c r="F14" s="71"/>
      <c r="G14" s="33"/>
      <c r="H14" s="34"/>
      <c r="I14" s="35"/>
      <c r="J14" s="71"/>
      <c r="K14" s="33"/>
      <c r="L14" s="34"/>
      <c r="M14" s="35"/>
      <c r="N14" s="71"/>
      <c r="O14" s="72"/>
      <c r="P14" s="33"/>
      <c r="Q14" s="34"/>
      <c r="R14" s="35"/>
      <c r="S14" s="71"/>
      <c r="T14" s="72"/>
      <c r="U14" s="37"/>
      <c r="V14" s="34"/>
      <c r="W14" s="34"/>
      <c r="X14" s="38"/>
      <c r="Y14" s="37"/>
      <c r="Z14" s="72"/>
      <c r="AA14" s="35"/>
      <c r="AB14" s="34"/>
      <c r="AC14" s="34"/>
      <c r="AD14" s="38"/>
      <c r="AE14" s="37"/>
      <c r="AF14" s="68"/>
      <c r="AG14" s="35"/>
      <c r="AH14" s="34"/>
      <c r="AI14" s="34"/>
      <c r="AJ14" s="34"/>
      <c r="AK14" s="34"/>
      <c r="AL14" s="69"/>
      <c r="AM14" s="70"/>
    </row>
    <row r="15" spans="1:40" s="73" customFormat="1" ht="12.75" customHeight="1" x14ac:dyDescent="0.2">
      <c r="A15" s="256"/>
      <c r="B15" s="287" t="s">
        <v>24</v>
      </c>
      <c r="C15" s="288"/>
      <c r="D15" s="30">
        <v>138026.20873999997</v>
      </c>
      <c r="E15" s="34">
        <v>191372.64394000001</v>
      </c>
      <c r="F15" s="71">
        <v>329398.85268000001</v>
      </c>
      <c r="G15" s="33">
        <v>56381.184129999994</v>
      </c>
      <c r="H15" s="34">
        <v>301726.07777000003</v>
      </c>
      <c r="I15" s="35">
        <v>1039.3706299999999</v>
      </c>
      <c r="J15" s="71">
        <v>359146.63253000006</v>
      </c>
      <c r="K15" s="33">
        <v>13711.42453</v>
      </c>
      <c r="L15" s="34">
        <v>376914.00163000001</v>
      </c>
      <c r="M15" s="35">
        <v>3543.8732099999997</v>
      </c>
      <c r="N15" s="71">
        <v>394169.29937000002</v>
      </c>
      <c r="O15" s="72"/>
      <c r="P15" s="33">
        <v>2840.9494100000002</v>
      </c>
      <c r="Q15" s="34">
        <v>430663.40603000001</v>
      </c>
      <c r="R15" s="35">
        <v>5191.4111400000002</v>
      </c>
      <c r="S15" s="71">
        <v>438695.76658</v>
      </c>
      <c r="T15" s="72"/>
      <c r="U15" s="37">
        <v>769.87093000000004</v>
      </c>
      <c r="V15" s="34">
        <v>480246.51451000001</v>
      </c>
      <c r="W15" s="34">
        <v>6012.4368299999996</v>
      </c>
      <c r="X15" s="38">
        <v>18624.713700000004</v>
      </c>
      <c r="Y15" s="37">
        <v>505653.53597000003</v>
      </c>
      <c r="Z15" s="72"/>
      <c r="AA15" s="35">
        <v>248.66266999999996</v>
      </c>
      <c r="AB15" s="34">
        <v>543288.85502999998</v>
      </c>
      <c r="AC15" s="34">
        <v>9647.6624000000011</v>
      </c>
      <c r="AD15" s="38">
        <v>43551.392749999999</v>
      </c>
      <c r="AE15" s="37">
        <v>596736.57285</v>
      </c>
      <c r="AF15" s="68"/>
      <c r="AG15" s="35">
        <v>12.570980000000006</v>
      </c>
      <c r="AH15" s="34">
        <v>627644.83037999994</v>
      </c>
      <c r="AI15" s="34">
        <v>15696.500950000001</v>
      </c>
      <c r="AJ15" s="34">
        <v>53457.029550000007</v>
      </c>
      <c r="AK15" s="34">
        <v>1794.4402600000001</v>
      </c>
      <c r="AL15" s="69">
        <v>698605.37211999984</v>
      </c>
      <c r="AM15" s="70"/>
    </row>
    <row r="16" spans="1:40" s="80" customFormat="1" ht="12.75" customHeight="1" x14ac:dyDescent="0.2">
      <c r="A16" s="257"/>
      <c r="B16" s="278" t="s">
        <v>25</v>
      </c>
      <c r="C16" s="279"/>
      <c r="D16" s="61">
        <v>70838.689359999989</v>
      </c>
      <c r="E16" s="62">
        <v>89571.428769999999</v>
      </c>
      <c r="F16" s="74">
        <v>160410.11812999999</v>
      </c>
      <c r="G16" s="64">
        <v>29364.952969999998</v>
      </c>
      <c r="H16" s="62">
        <v>142243.50175000002</v>
      </c>
      <c r="I16" s="65">
        <v>1037.9243799999999</v>
      </c>
      <c r="J16" s="74">
        <v>172646.37910000005</v>
      </c>
      <c r="K16" s="64">
        <v>6682.1470599999993</v>
      </c>
      <c r="L16" s="62">
        <v>181808.07663999998</v>
      </c>
      <c r="M16" s="65">
        <v>3536.19796</v>
      </c>
      <c r="N16" s="74">
        <v>192026.42165999996</v>
      </c>
      <c r="O16" s="75"/>
      <c r="P16" s="64">
        <v>1218.81971</v>
      </c>
      <c r="Q16" s="62">
        <v>196497.46377</v>
      </c>
      <c r="R16" s="65">
        <v>5188.3696399999999</v>
      </c>
      <c r="S16" s="74">
        <v>202904.65312</v>
      </c>
      <c r="T16" s="75"/>
      <c r="U16" s="76">
        <v>264.23194999999998</v>
      </c>
      <c r="V16" s="62">
        <v>206394.46790000002</v>
      </c>
      <c r="W16" s="62">
        <v>6004.9243299999998</v>
      </c>
      <c r="X16" s="67" t="s">
        <v>57</v>
      </c>
      <c r="Y16" s="76">
        <v>212663.62418000001</v>
      </c>
      <c r="Z16" s="75"/>
      <c r="AA16" s="65">
        <v>91.140810000000002</v>
      </c>
      <c r="AB16" s="62">
        <v>259878.01931999999</v>
      </c>
      <c r="AC16" s="62">
        <v>7295.95759</v>
      </c>
      <c r="AD16" s="67" t="s">
        <v>58</v>
      </c>
      <c r="AE16" s="76">
        <v>267265.11771999998</v>
      </c>
      <c r="AF16" s="77"/>
      <c r="AG16" s="65">
        <v>-49.921230000000008</v>
      </c>
      <c r="AH16" s="62">
        <v>344860.54575999995</v>
      </c>
      <c r="AI16" s="62">
        <v>8787.6462600000013</v>
      </c>
      <c r="AJ16" s="62" t="s">
        <v>58</v>
      </c>
      <c r="AK16" s="62" t="s">
        <v>58</v>
      </c>
      <c r="AL16" s="78">
        <v>353598.27078999998</v>
      </c>
      <c r="AM16" s="79"/>
    </row>
    <row r="17" spans="1:41" s="80" customFormat="1" ht="12.75" customHeight="1" x14ac:dyDescent="0.2">
      <c r="A17" s="257"/>
      <c r="B17" s="278" t="s">
        <v>26</v>
      </c>
      <c r="C17" s="279"/>
      <c r="D17" s="61">
        <v>2064.2611299999999</v>
      </c>
      <c r="E17" s="62">
        <v>3315.0078599999997</v>
      </c>
      <c r="F17" s="74">
        <v>5379.2689899999996</v>
      </c>
      <c r="G17" s="64">
        <v>798.73365999999999</v>
      </c>
      <c r="H17" s="62">
        <v>5282.1692899999998</v>
      </c>
      <c r="I17" s="65">
        <v>1.44625</v>
      </c>
      <c r="J17" s="74">
        <v>6082.3491999999997</v>
      </c>
      <c r="K17" s="64">
        <v>202.22585000000001</v>
      </c>
      <c r="L17" s="62">
        <v>7285.3997300000001</v>
      </c>
      <c r="M17" s="65">
        <v>7.6752500000000001</v>
      </c>
      <c r="N17" s="74">
        <v>7495.3008300000001</v>
      </c>
      <c r="O17" s="75"/>
      <c r="P17" s="64">
        <v>40.246000000000002</v>
      </c>
      <c r="Q17" s="62">
        <v>9033.900090000001</v>
      </c>
      <c r="R17" s="65">
        <v>3.0414999999999996</v>
      </c>
      <c r="S17" s="74">
        <v>9077.1875899999995</v>
      </c>
      <c r="T17" s="75"/>
      <c r="U17" s="76">
        <v>3.6875</v>
      </c>
      <c r="V17" s="62">
        <v>11182.54782</v>
      </c>
      <c r="W17" s="62">
        <v>7.5124999999999993</v>
      </c>
      <c r="X17" s="67" t="s">
        <v>57</v>
      </c>
      <c r="Y17" s="76">
        <v>11193.747820000001</v>
      </c>
      <c r="Z17" s="75"/>
      <c r="AA17" s="65">
        <v>4.1074999999999999</v>
      </c>
      <c r="AB17" s="62">
        <v>14374.71543</v>
      </c>
      <c r="AC17" s="62">
        <v>15.34</v>
      </c>
      <c r="AD17" s="67" t="s">
        <v>58</v>
      </c>
      <c r="AE17" s="76">
        <v>14394.16293</v>
      </c>
      <c r="AF17" s="77"/>
      <c r="AG17" s="65">
        <v>-3.5234999999999999</v>
      </c>
      <c r="AH17" s="62">
        <v>16757.106639999998</v>
      </c>
      <c r="AI17" s="62">
        <v>14.24</v>
      </c>
      <c r="AJ17" s="62" t="s">
        <v>58</v>
      </c>
      <c r="AK17" s="62" t="s">
        <v>58</v>
      </c>
      <c r="AL17" s="78">
        <v>16767.82314</v>
      </c>
      <c r="AM17" s="79"/>
    </row>
    <row r="18" spans="1:41" s="80" customFormat="1" ht="12.75" customHeight="1" x14ac:dyDescent="0.2">
      <c r="A18" s="257"/>
      <c r="B18" s="278" t="s">
        <v>27</v>
      </c>
      <c r="C18" s="279"/>
      <c r="D18" s="61">
        <v>65123.258249999999</v>
      </c>
      <c r="E18" s="62">
        <v>98486.207309999998</v>
      </c>
      <c r="F18" s="74">
        <v>163609.46555999998</v>
      </c>
      <c r="G18" s="64">
        <v>26217.497500000001</v>
      </c>
      <c r="H18" s="62">
        <v>154200.40673000002</v>
      </c>
      <c r="I18" s="65" t="s">
        <v>57</v>
      </c>
      <c r="J18" s="74">
        <v>180417.90423000001</v>
      </c>
      <c r="K18" s="64">
        <v>6827.0516200000002</v>
      </c>
      <c r="L18" s="62">
        <v>187820.52525999999</v>
      </c>
      <c r="M18" s="65" t="s">
        <v>57</v>
      </c>
      <c r="N18" s="74">
        <v>194647.57688000001</v>
      </c>
      <c r="O18" s="75"/>
      <c r="P18" s="64">
        <v>1581.8836999999999</v>
      </c>
      <c r="Q18" s="62">
        <v>225132.04217</v>
      </c>
      <c r="R18" s="65" t="s">
        <v>58</v>
      </c>
      <c r="S18" s="74">
        <v>226713.92587000001</v>
      </c>
      <c r="T18" s="75"/>
      <c r="U18" s="76">
        <v>501.95148</v>
      </c>
      <c r="V18" s="62">
        <v>262669.49878999998</v>
      </c>
      <c r="W18" s="62" t="s">
        <v>58</v>
      </c>
      <c r="X18" s="67" t="s">
        <v>57</v>
      </c>
      <c r="Y18" s="76">
        <v>263171.45026999997</v>
      </c>
      <c r="Z18" s="75"/>
      <c r="AA18" s="65">
        <v>153.41435999999999</v>
      </c>
      <c r="AB18" s="62">
        <v>269036.12027999997</v>
      </c>
      <c r="AC18" s="62">
        <v>2336.36481</v>
      </c>
      <c r="AD18" s="67" t="s">
        <v>58</v>
      </c>
      <c r="AE18" s="76">
        <v>271525.89944999997</v>
      </c>
      <c r="AF18" s="236"/>
      <c r="AG18" s="65">
        <v>66.015710000000013</v>
      </c>
      <c r="AH18" s="62">
        <v>266027.17797999998</v>
      </c>
      <c r="AI18" s="62">
        <v>6894.6146900000003</v>
      </c>
      <c r="AJ18" s="62" t="s">
        <v>58</v>
      </c>
      <c r="AK18" s="62" t="s">
        <v>58</v>
      </c>
      <c r="AL18" s="78">
        <v>272987.80838</v>
      </c>
      <c r="AM18" s="79"/>
    </row>
    <row r="19" spans="1:41" s="80" customFormat="1" ht="12.75" customHeight="1" x14ac:dyDescent="0.2">
      <c r="A19" s="257"/>
      <c r="B19" s="278" t="s">
        <v>84</v>
      </c>
      <c r="C19" s="279"/>
      <c r="D19" s="61" t="s">
        <v>58</v>
      </c>
      <c r="E19" s="81" t="s">
        <v>58</v>
      </c>
      <c r="F19" s="82" t="s">
        <v>58</v>
      </c>
      <c r="G19" s="83" t="s">
        <v>58</v>
      </c>
      <c r="H19" s="81" t="s">
        <v>58</v>
      </c>
      <c r="I19" s="84" t="s">
        <v>58</v>
      </c>
      <c r="J19" s="82" t="s">
        <v>58</v>
      </c>
      <c r="K19" s="83" t="s">
        <v>58</v>
      </c>
      <c r="L19" s="81" t="s">
        <v>58</v>
      </c>
      <c r="M19" s="84" t="s">
        <v>58</v>
      </c>
      <c r="N19" s="82" t="s">
        <v>58</v>
      </c>
      <c r="O19" s="75"/>
      <c r="P19" s="64" t="s">
        <v>58</v>
      </c>
      <c r="Q19" s="62" t="s">
        <v>58</v>
      </c>
      <c r="R19" s="65" t="s">
        <v>58</v>
      </c>
      <c r="S19" s="82" t="s">
        <v>58</v>
      </c>
      <c r="T19" s="75"/>
      <c r="U19" s="76" t="s">
        <v>58</v>
      </c>
      <c r="V19" s="62" t="s">
        <v>58</v>
      </c>
      <c r="W19" s="62" t="s">
        <v>58</v>
      </c>
      <c r="X19" s="67">
        <v>18624.713700000004</v>
      </c>
      <c r="Y19" s="76">
        <v>18624.713700000004</v>
      </c>
      <c r="Z19" s="75"/>
      <c r="AA19" s="65" t="s">
        <v>58</v>
      </c>
      <c r="AB19" s="62" t="s">
        <v>58</v>
      </c>
      <c r="AC19" s="62" t="s">
        <v>58</v>
      </c>
      <c r="AD19" s="67">
        <v>43551.392749999999</v>
      </c>
      <c r="AE19" s="76">
        <v>43551.392749999999</v>
      </c>
      <c r="AF19" s="77"/>
      <c r="AG19" s="65"/>
      <c r="AH19" s="62"/>
      <c r="AI19" s="62"/>
      <c r="AJ19" s="62">
        <v>53457.029550000007</v>
      </c>
      <c r="AK19" s="62">
        <v>1794.4402600000001</v>
      </c>
      <c r="AL19" s="78">
        <v>55251.46981000001</v>
      </c>
      <c r="AM19" s="79"/>
    </row>
    <row r="20" spans="1:41" ht="12.75" customHeight="1" x14ac:dyDescent="0.2">
      <c r="B20" s="285"/>
      <c r="C20" s="286"/>
      <c r="D20" s="61"/>
      <c r="E20" s="81"/>
      <c r="F20" s="82"/>
      <c r="G20" s="83"/>
      <c r="H20" s="81"/>
      <c r="I20" s="84"/>
      <c r="J20" s="82"/>
      <c r="K20" s="83"/>
      <c r="L20" s="81"/>
      <c r="M20" s="84"/>
      <c r="N20" s="82"/>
      <c r="O20" s="75"/>
      <c r="P20" s="64"/>
      <c r="Q20" s="62"/>
      <c r="R20" s="65"/>
      <c r="S20" s="74"/>
      <c r="T20" s="75"/>
      <c r="U20" s="76"/>
      <c r="V20" s="62"/>
      <c r="W20" s="62"/>
      <c r="X20" s="67"/>
      <c r="Y20" s="76"/>
      <c r="Z20" s="75"/>
      <c r="AA20" s="65"/>
      <c r="AB20" s="62"/>
      <c r="AC20" s="62"/>
      <c r="AD20" s="67"/>
      <c r="AE20" s="76"/>
      <c r="AF20" s="77"/>
      <c r="AG20" s="65"/>
      <c r="AH20" s="62"/>
      <c r="AI20" s="62"/>
      <c r="AJ20" s="62"/>
      <c r="AK20" s="62"/>
      <c r="AL20" s="78">
        <v>0</v>
      </c>
      <c r="AM20" s="79"/>
    </row>
    <row r="21" spans="1:41" s="235" customFormat="1" ht="12.75" customHeight="1" x14ac:dyDescent="0.2">
      <c r="A21" s="258"/>
      <c r="B21" s="312" t="s">
        <v>163</v>
      </c>
      <c r="C21" s="313"/>
      <c r="D21" s="30">
        <v>31047.434349999996</v>
      </c>
      <c r="E21" s="34">
        <v>10114.435780000002</v>
      </c>
      <c r="F21" s="71">
        <v>41161.870129999996</v>
      </c>
      <c r="G21" s="33">
        <v>33758.691639999997</v>
      </c>
      <c r="H21" s="34">
        <v>23599.216579999997</v>
      </c>
      <c r="I21" s="35">
        <v>14.066349999999998</v>
      </c>
      <c r="J21" s="71">
        <v>57371.974569999998</v>
      </c>
      <c r="K21" s="33">
        <v>27197.962880000006</v>
      </c>
      <c r="L21" s="34">
        <v>33402.505980000002</v>
      </c>
      <c r="M21" s="35">
        <v>111.22087999999999</v>
      </c>
      <c r="N21" s="71">
        <v>60711.689740000009</v>
      </c>
      <c r="O21" s="72"/>
      <c r="P21" s="33">
        <v>24557.684109999998</v>
      </c>
      <c r="Q21" s="34">
        <v>39663.53360000001</v>
      </c>
      <c r="R21" s="35">
        <v>288.79021</v>
      </c>
      <c r="S21" s="71">
        <v>64510.007920000011</v>
      </c>
      <c r="T21" s="72"/>
      <c r="U21" s="37">
        <v>24583.575820000002</v>
      </c>
      <c r="V21" s="34">
        <v>63178.054980000001</v>
      </c>
      <c r="W21" s="34">
        <v>590.26169000000004</v>
      </c>
      <c r="X21" s="38">
        <v>340.48439000000002</v>
      </c>
      <c r="Y21" s="37">
        <v>88692.376879999996</v>
      </c>
      <c r="Z21" s="72"/>
      <c r="AA21" s="35">
        <v>32359.74696</v>
      </c>
      <c r="AB21" s="34">
        <v>93752.735339999999</v>
      </c>
      <c r="AC21" s="34">
        <v>1036.2095499999998</v>
      </c>
      <c r="AD21" s="38">
        <v>2338.8385900000003</v>
      </c>
      <c r="AE21" s="37">
        <v>129487.53044</v>
      </c>
      <c r="AF21" s="233"/>
      <c r="AG21" s="35">
        <v>55231.658490000009</v>
      </c>
      <c r="AH21" s="34">
        <v>146958.12205999999</v>
      </c>
      <c r="AI21" s="34">
        <v>1711.00182</v>
      </c>
      <c r="AJ21" s="34">
        <v>4891.1984400000001</v>
      </c>
      <c r="AK21" s="34">
        <v>62.066669999999995</v>
      </c>
      <c r="AL21" s="69">
        <v>208854.04748000001</v>
      </c>
      <c r="AM21" s="234"/>
    </row>
    <row r="22" spans="1:41" s="73" customFormat="1" ht="12.75" customHeight="1" x14ac:dyDescent="0.2">
      <c r="A22" s="256"/>
      <c r="B22" s="310"/>
      <c r="C22" s="311"/>
      <c r="D22" s="30"/>
      <c r="E22" s="34"/>
      <c r="F22" s="71"/>
      <c r="G22" s="33"/>
      <c r="H22" s="34"/>
      <c r="I22" s="35"/>
      <c r="J22" s="71"/>
      <c r="K22" s="33"/>
      <c r="L22" s="34"/>
      <c r="M22" s="35"/>
      <c r="N22" s="71"/>
      <c r="O22" s="72"/>
      <c r="P22" s="33"/>
      <c r="Q22" s="34"/>
      <c r="R22" s="35"/>
      <c r="S22" s="71"/>
      <c r="T22" s="72"/>
      <c r="U22" s="76"/>
      <c r="V22" s="62"/>
      <c r="W22" s="62"/>
      <c r="X22" s="38"/>
      <c r="Y22" s="76"/>
      <c r="Z22" s="72"/>
      <c r="AA22" s="65"/>
      <c r="AB22" s="62"/>
      <c r="AC22" s="62"/>
      <c r="AD22" s="38"/>
      <c r="AE22" s="76"/>
      <c r="AF22" s="68"/>
      <c r="AG22" s="65"/>
      <c r="AH22" s="62"/>
      <c r="AI22" s="62"/>
      <c r="AJ22" s="62"/>
      <c r="AK22" s="62"/>
      <c r="AL22" s="78"/>
      <c r="AM22" s="70"/>
    </row>
    <row r="23" spans="1:41" s="73" customFormat="1" ht="12.75" customHeight="1" x14ac:dyDescent="0.2">
      <c r="A23" s="256"/>
      <c r="B23" s="287" t="s">
        <v>28</v>
      </c>
      <c r="C23" s="288"/>
      <c r="D23" s="30">
        <v>3.4174599999999997</v>
      </c>
      <c r="E23" s="34" t="s">
        <v>57</v>
      </c>
      <c r="F23" s="71">
        <v>3.7766599999999997</v>
      </c>
      <c r="G23" s="33">
        <v>4.2764300000000004</v>
      </c>
      <c r="H23" s="34">
        <v>0.68415000000000004</v>
      </c>
      <c r="I23" s="35" t="s">
        <v>57</v>
      </c>
      <c r="J23" s="71">
        <v>4.9605800000000002</v>
      </c>
      <c r="K23" s="33" t="s">
        <v>57</v>
      </c>
      <c r="L23" s="34" t="s">
        <v>57</v>
      </c>
      <c r="M23" s="35" t="s">
        <v>57</v>
      </c>
      <c r="N23" s="85" t="s">
        <v>57</v>
      </c>
      <c r="O23" s="72"/>
      <c r="P23" s="33" t="s">
        <v>57</v>
      </c>
      <c r="Q23" s="34" t="s">
        <v>57</v>
      </c>
      <c r="R23" s="35" t="s">
        <v>57</v>
      </c>
      <c r="S23" s="85" t="s">
        <v>57</v>
      </c>
      <c r="T23" s="72"/>
      <c r="U23" s="76" t="s">
        <v>57</v>
      </c>
      <c r="V23" s="62" t="s">
        <v>57</v>
      </c>
      <c r="W23" s="62" t="s">
        <v>57</v>
      </c>
      <c r="X23" s="38" t="s">
        <v>57</v>
      </c>
      <c r="Y23" s="76" t="s">
        <v>57</v>
      </c>
      <c r="Z23" s="72"/>
      <c r="AA23" s="65" t="s">
        <v>57</v>
      </c>
      <c r="AB23" s="62" t="s">
        <v>57</v>
      </c>
      <c r="AC23" s="62" t="s">
        <v>57</v>
      </c>
      <c r="AD23" s="38" t="s">
        <v>57</v>
      </c>
      <c r="AE23" s="76" t="s">
        <v>57</v>
      </c>
      <c r="AF23" s="68"/>
      <c r="AG23" s="65"/>
      <c r="AH23" s="62"/>
      <c r="AI23" s="62"/>
      <c r="AJ23" s="62"/>
      <c r="AK23" s="62"/>
      <c r="AL23" s="78"/>
      <c r="AM23" s="70"/>
    </row>
    <row r="24" spans="1:41" s="73" customFormat="1" ht="12.75" customHeight="1" x14ac:dyDescent="0.2">
      <c r="A24" s="256"/>
      <c r="B24" s="310"/>
      <c r="C24" s="311"/>
      <c r="D24" s="30"/>
      <c r="E24" s="34"/>
      <c r="F24" s="71"/>
      <c r="G24" s="33"/>
      <c r="H24" s="34"/>
      <c r="I24" s="35"/>
      <c r="J24" s="71"/>
      <c r="K24" s="33"/>
      <c r="L24" s="34"/>
      <c r="M24" s="35"/>
      <c r="N24" s="71"/>
      <c r="O24" s="72"/>
      <c r="P24" s="33"/>
      <c r="Q24" s="34"/>
      <c r="R24" s="35"/>
      <c r="S24" s="71"/>
      <c r="T24" s="72"/>
      <c r="U24" s="76"/>
      <c r="V24" s="62"/>
      <c r="W24" s="62"/>
      <c r="X24" s="38"/>
      <c r="Y24" s="76"/>
      <c r="Z24" s="72"/>
      <c r="AA24" s="65"/>
      <c r="AB24" s="62"/>
      <c r="AC24" s="62"/>
      <c r="AD24" s="38"/>
      <c r="AE24" s="76"/>
      <c r="AF24" s="68"/>
      <c r="AG24" s="65"/>
      <c r="AH24" s="62"/>
      <c r="AI24" s="62"/>
      <c r="AJ24" s="62"/>
      <c r="AK24" s="62"/>
      <c r="AL24" s="78"/>
      <c r="AM24" s="70"/>
    </row>
    <row r="25" spans="1:41" s="73" customFormat="1" ht="12.75" customHeight="1" x14ac:dyDescent="0.2">
      <c r="A25" s="256"/>
      <c r="B25" s="287" t="s">
        <v>29</v>
      </c>
      <c r="C25" s="288"/>
      <c r="D25" s="30">
        <v>34.802420000000005</v>
      </c>
      <c r="E25" s="34" t="s">
        <v>57</v>
      </c>
      <c r="F25" s="85">
        <v>34.802420000000005</v>
      </c>
      <c r="G25" s="33">
        <v>-29.259420000000006</v>
      </c>
      <c r="H25" s="34">
        <v>-2.75752</v>
      </c>
      <c r="I25" s="35" t="s">
        <v>57</v>
      </c>
      <c r="J25" s="85">
        <v>-32.022520000000007</v>
      </c>
      <c r="K25" s="33">
        <v>-8.7004900000000003</v>
      </c>
      <c r="L25" s="34">
        <v>1.1776900000000001</v>
      </c>
      <c r="M25" s="35" t="s">
        <v>57</v>
      </c>
      <c r="N25" s="85">
        <v>-7.5228000000000002</v>
      </c>
      <c r="O25" s="72"/>
      <c r="P25" s="33">
        <v>-6.9318900000000001</v>
      </c>
      <c r="Q25" s="34">
        <v>7.8954199999999988</v>
      </c>
      <c r="R25" s="35" t="s">
        <v>57</v>
      </c>
      <c r="S25" s="85">
        <v>0.71203999999999867</v>
      </c>
      <c r="T25" s="72"/>
      <c r="U25" s="76">
        <v>4.4502699999999988</v>
      </c>
      <c r="V25" s="62">
        <v>-4.94428</v>
      </c>
      <c r="W25" s="62">
        <v>3.1249000000000002</v>
      </c>
      <c r="X25" s="38" t="s">
        <v>57</v>
      </c>
      <c r="Y25" s="76">
        <v>2.6308899999999991</v>
      </c>
      <c r="Z25" s="72"/>
      <c r="AA25" s="65">
        <v>-29.57216</v>
      </c>
      <c r="AB25" s="62">
        <v>20.748570000000001</v>
      </c>
      <c r="AC25" s="62">
        <v>4.2951599999999992</v>
      </c>
      <c r="AD25" s="38" t="s">
        <v>57</v>
      </c>
      <c r="AE25" s="76">
        <v>-4.5284300000000002</v>
      </c>
      <c r="AF25" s="68"/>
      <c r="AG25" s="65">
        <v>-210.82640000000001</v>
      </c>
      <c r="AH25" s="62">
        <v>181.79023999999998</v>
      </c>
      <c r="AI25" s="62">
        <v>17.597630000000002</v>
      </c>
      <c r="AJ25" s="62" t="s">
        <v>57</v>
      </c>
      <c r="AK25" s="62" t="s">
        <v>57</v>
      </c>
      <c r="AL25" s="65">
        <v>-11.439730000000022</v>
      </c>
      <c r="AM25" s="70"/>
    </row>
    <row r="26" spans="1:41" ht="12.75" customHeight="1" x14ac:dyDescent="0.2">
      <c r="B26" s="299"/>
      <c r="C26" s="300"/>
      <c r="D26" s="61"/>
      <c r="E26" s="62"/>
      <c r="F26" s="74"/>
      <c r="G26" s="64"/>
      <c r="H26" s="62"/>
      <c r="I26" s="65"/>
      <c r="J26" s="74"/>
      <c r="K26" s="64"/>
      <c r="L26" s="62"/>
      <c r="M26" s="65"/>
      <c r="N26" s="74"/>
      <c r="O26" s="75"/>
      <c r="P26" s="64"/>
      <c r="Q26" s="62"/>
      <c r="R26" s="65"/>
      <c r="S26" s="74"/>
      <c r="T26" s="75"/>
      <c r="U26" s="76"/>
      <c r="V26" s="62"/>
      <c r="W26" s="62"/>
      <c r="X26" s="67"/>
      <c r="Y26" s="76"/>
      <c r="Z26" s="75"/>
      <c r="AA26" s="65"/>
      <c r="AB26" s="62"/>
      <c r="AC26" s="62"/>
      <c r="AD26" s="67"/>
      <c r="AE26" s="76"/>
      <c r="AF26" s="68"/>
      <c r="AG26" s="65"/>
      <c r="AH26" s="62"/>
      <c r="AI26" s="62"/>
      <c r="AJ26" s="62"/>
      <c r="AK26" s="62"/>
      <c r="AL26" s="78"/>
      <c r="AM26" s="70"/>
      <c r="AN26" s="73"/>
      <c r="AO26" s="73"/>
    </row>
    <row r="27" spans="1:41" s="73" customFormat="1" ht="12.75" customHeight="1" x14ac:dyDescent="0.2">
      <c r="A27" s="256"/>
      <c r="B27" s="287" t="s">
        <v>30</v>
      </c>
      <c r="C27" s="288"/>
      <c r="D27" s="30"/>
      <c r="E27" s="34"/>
      <c r="F27" s="71"/>
      <c r="G27" s="33"/>
      <c r="H27" s="34"/>
      <c r="I27" s="35"/>
      <c r="J27" s="71"/>
      <c r="K27" s="33"/>
      <c r="L27" s="34"/>
      <c r="M27" s="35"/>
      <c r="N27" s="71"/>
      <c r="O27" s="72"/>
      <c r="P27" s="33"/>
      <c r="Q27" s="34"/>
      <c r="R27" s="35"/>
      <c r="S27" s="71"/>
      <c r="T27" s="72"/>
      <c r="U27" s="37"/>
      <c r="V27" s="34"/>
      <c r="W27" s="34"/>
      <c r="X27" s="38"/>
      <c r="Y27" s="37"/>
      <c r="Z27" s="72"/>
      <c r="AA27" s="35"/>
      <c r="AB27" s="34"/>
      <c r="AC27" s="34"/>
      <c r="AD27" s="38"/>
      <c r="AE27" s="76"/>
      <c r="AF27" s="68"/>
      <c r="AG27" s="35"/>
      <c r="AH27" s="34"/>
      <c r="AI27" s="34"/>
      <c r="AJ27" s="34"/>
      <c r="AK27" s="34"/>
      <c r="AL27" s="78"/>
      <c r="AM27" s="70"/>
    </row>
    <row r="28" spans="1:41" s="73" customFormat="1" ht="12.75" customHeight="1" x14ac:dyDescent="0.2">
      <c r="A28" s="256"/>
      <c r="B28" s="301" t="s">
        <v>99</v>
      </c>
      <c r="C28" s="302"/>
      <c r="D28" s="30">
        <v>76424.421919999993</v>
      </c>
      <c r="E28" s="34">
        <v>780.88981000000001</v>
      </c>
      <c r="F28" s="71">
        <v>77205.311729999987</v>
      </c>
      <c r="G28" s="33">
        <v>82874.687890000001</v>
      </c>
      <c r="H28" s="34">
        <v>1517.5462199999999</v>
      </c>
      <c r="I28" s="35" t="s">
        <v>57</v>
      </c>
      <c r="J28" s="71">
        <v>84392.234110000005</v>
      </c>
      <c r="K28" s="33">
        <v>88680.601719999977</v>
      </c>
      <c r="L28" s="34">
        <v>3051.0962400000003</v>
      </c>
      <c r="M28" s="35">
        <v>1.6800599999999999</v>
      </c>
      <c r="N28" s="71">
        <v>91733.378019999975</v>
      </c>
      <c r="O28" s="72" t="s">
        <v>59</v>
      </c>
      <c r="P28" s="33">
        <v>93826.114520000003</v>
      </c>
      <c r="Q28" s="34">
        <v>5709.352359999999</v>
      </c>
      <c r="R28" s="35">
        <v>12.985950000000001</v>
      </c>
      <c r="S28" s="71">
        <v>99548.452830000009</v>
      </c>
      <c r="T28" s="72" t="s">
        <v>59</v>
      </c>
      <c r="U28" s="37">
        <v>102209.36991000004</v>
      </c>
      <c r="V28" s="34">
        <v>11714.309459999999</v>
      </c>
      <c r="W28" s="34">
        <v>89.616929999999982</v>
      </c>
      <c r="X28" s="38">
        <v>77.542779999999993</v>
      </c>
      <c r="Y28" s="37">
        <v>114090.83908000005</v>
      </c>
      <c r="Z28" s="72" t="s">
        <v>59</v>
      </c>
      <c r="AA28" s="35">
        <v>104448.07221</v>
      </c>
      <c r="AB28" s="34">
        <v>17179.276959999999</v>
      </c>
      <c r="AC28" s="34">
        <v>226.49196000000001</v>
      </c>
      <c r="AD28" s="38">
        <v>205.73331999999999</v>
      </c>
      <c r="AE28" s="37">
        <v>122059.57444999999</v>
      </c>
      <c r="AF28" s="68" t="s">
        <v>59</v>
      </c>
      <c r="AG28" s="35">
        <v>195190.86099999998</v>
      </c>
      <c r="AH28" s="34">
        <v>31777.413679999998</v>
      </c>
      <c r="AI28" s="34">
        <v>769.12400000000002</v>
      </c>
      <c r="AJ28" s="34">
        <v>942.84712000000002</v>
      </c>
      <c r="AK28" s="34">
        <v>19.703330000000001</v>
      </c>
      <c r="AL28" s="86">
        <v>228699.94912999996</v>
      </c>
      <c r="AM28" s="70"/>
    </row>
    <row r="29" spans="1:41" s="80" customFormat="1" ht="12.75" customHeight="1" x14ac:dyDescent="0.2">
      <c r="A29" s="257"/>
      <c r="B29" s="303" t="s">
        <v>31</v>
      </c>
      <c r="C29" s="304"/>
      <c r="D29" s="61">
        <v>10043.594570000001</v>
      </c>
      <c r="E29" s="62">
        <v>781.98083999999994</v>
      </c>
      <c r="F29" s="74">
        <v>10825.575410000001</v>
      </c>
      <c r="G29" s="64">
        <v>9872.3910799999994</v>
      </c>
      <c r="H29" s="62">
        <v>1524.3458599999999</v>
      </c>
      <c r="I29" s="65" t="s">
        <v>57</v>
      </c>
      <c r="J29" s="74">
        <v>11396.736939999999</v>
      </c>
      <c r="K29" s="64">
        <v>10359.16251</v>
      </c>
      <c r="L29" s="62">
        <v>3059.3685300000002</v>
      </c>
      <c r="M29" s="65">
        <v>1.6800599999999999</v>
      </c>
      <c r="N29" s="74">
        <v>13420.2111</v>
      </c>
      <c r="O29" s="75"/>
      <c r="P29" s="64">
        <v>10433.978589999999</v>
      </c>
      <c r="Q29" s="62">
        <v>5750.3239399999993</v>
      </c>
      <c r="R29" s="65">
        <v>15.134540000000001</v>
      </c>
      <c r="S29" s="74">
        <v>16199.437069999996</v>
      </c>
      <c r="T29" s="75"/>
      <c r="U29" s="76">
        <v>11759.7912</v>
      </c>
      <c r="V29" s="62">
        <v>8660.1921699999984</v>
      </c>
      <c r="W29" s="62">
        <v>55.753429999999994</v>
      </c>
      <c r="X29" s="67">
        <v>77.542779999999993</v>
      </c>
      <c r="Y29" s="37">
        <v>20553.279579999999</v>
      </c>
      <c r="Z29" s="75"/>
      <c r="AA29" s="65">
        <v>12111.734840000001</v>
      </c>
      <c r="AB29" s="62">
        <v>10111.79869</v>
      </c>
      <c r="AC29" s="62">
        <v>85.941280000000006</v>
      </c>
      <c r="AD29" s="67">
        <v>205.73331999999999</v>
      </c>
      <c r="AE29" s="76">
        <v>22515.208129999999</v>
      </c>
      <c r="AF29" s="68"/>
      <c r="AG29" s="65">
        <v>12458.355000000001</v>
      </c>
      <c r="AH29" s="62">
        <v>10461.33085</v>
      </c>
      <c r="AI29" s="62">
        <v>151.86598000000001</v>
      </c>
      <c r="AJ29" s="62">
        <v>695.57295999999997</v>
      </c>
      <c r="AK29" s="62">
        <v>19.451330000000002</v>
      </c>
      <c r="AL29" s="78">
        <v>23786.576120000002</v>
      </c>
      <c r="AM29" s="70"/>
      <c r="AN29" s="73"/>
      <c r="AO29" s="73"/>
    </row>
    <row r="30" spans="1:41" s="94" customFormat="1" ht="12.75" customHeight="1" x14ac:dyDescent="0.2">
      <c r="A30" s="259"/>
      <c r="B30" s="278" t="s">
        <v>166</v>
      </c>
      <c r="C30" s="279"/>
      <c r="D30" s="136">
        <v>7546.7899500000003</v>
      </c>
      <c r="E30" s="88">
        <v>781.62163999999996</v>
      </c>
      <c r="F30" s="89">
        <v>8327.4909800000005</v>
      </c>
      <c r="G30" s="90">
        <v>6921.2062400000004</v>
      </c>
      <c r="H30" s="88">
        <v>1490.54195</v>
      </c>
      <c r="I30" s="93">
        <v>0.58192999999999995</v>
      </c>
      <c r="J30" s="89">
        <v>8410.9243200000001</v>
      </c>
      <c r="K30" s="90">
        <v>6984.7459400000007</v>
      </c>
      <c r="L30" s="88">
        <v>3059.3685300000002</v>
      </c>
      <c r="M30" s="93">
        <v>1.6800599999999999</v>
      </c>
      <c r="N30" s="89">
        <v>9564.1515100000015</v>
      </c>
      <c r="O30" s="91"/>
      <c r="P30" s="90">
        <v>6814.8187700000008</v>
      </c>
      <c r="Q30" s="88">
        <v>5167.0649100000001</v>
      </c>
      <c r="R30" s="93">
        <v>15.134540000000001</v>
      </c>
      <c r="S30" s="89">
        <v>11997.01822</v>
      </c>
      <c r="T30" s="91"/>
      <c r="U30" s="92">
        <v>7498.6983199999995</v>
      </c>
      <c r="V30" s="88">
        <v>7754.2708100000009</v>
      </c>
      <c r="W30" s="88">
        <v>55.250560000000007</v>
      </c>
      <c r="X30" s="137">
        <v>44.601179999999999</v>
      </c>
      <c r="Y30" s="105">
        <v>15352.820870000001</v>
      </c>
      <c r="Z30" s="91"/>
      <c r="AA30" s="95">
        <v>6112.16986</v>
      </c>
      <c r="AB30" s="96">
        <v>8229.0088300000007</v>
      </c>
      <c r="AC30" s="96">
        <v>63.081220000000002</v>
      </c>
      <c r="AD30" s="143">
        <v>122.60142</v>
      </c>
      <c r="AE30" s="111">
        <v>14526.861330000002</v>
      </c>
      <c r="AF30" s="131"/>
      <c r="AG30" s="95">
        <v>6237.6976100000002</v>
      </c>
      <c r="AH30" s="96">
        <v>8194.8530500000015</v>
      </c>
      <c r="AI30" s="96">
        <v>101.32774000000001</v>
      </c>
      <c r="AJ30" s="96">
        <v>414.10508000000004</v>
      </c>
      <c r="AK30" s="96">
        <v>7.1589799999999997</v>
      </c>
      <c r="AL30" s="144">
        <v>14955.142460000001</v>
      </c>
      <c r="AM30" s="133"/>
      <c r="AN30" s="266"/>
      <c r="AO30" s="266"/>
    </row>
    <row r="31" spans="1:41" s="80" customFormat="1" ht="12.75" customHeight="1" x14ac:dyDescent="0.2">
      <c r="A31" s="257"/>
      <c r="B31" s="262"/>
      <c r="C31" s="263"/>
      <c r="D31" s="61"/>
      <c r="E31" s="88"/>
      <c r="F31" s="89"/>
      <c r="G31" s="90"/>
      <c r="H31" s="88"/>
      <c r="I31" s="65"/>
      <c r="J31" s="89"/>
      <c r="K31" s="90"/>
      <c r="L31" s="88"/>
      <c r="M31" s="65"/>
      <c r="N31" s="89"/>
      <c r="O31" s="91"/>
      <c r="P31" s="90"/>
      <c r="Q31" s="88"/>
      <c r="R31" s="65"/>
      <c r="S31" s="89"/>
      <c r="T31" s="91"/>
      <c r="U31" s="92"/>
      <c r="V31" s="88"/>
      <c r="W31" s="88"/>
      <c r="X31" s="67"/>
      <c r="Y31" s="37"/>
      <c r="Z31" s="91"/>
      <c r="AA31" s="95"/>
      <c r="AB31" s="96"/>
      <c r="AC31" s="96"/>
      <c r="AD31" s="97"/>
      <c r="AE31" s="98"/>
      <c r="AF31" s="68"/>
      <c r="AG31" s="95"/>
      <c r="AH31" s="96"/>
      <c r="AI31" s="96"/>
      <c r="AJ31" s="96"/>
      <c r="AK31" s="96"/>
      <c r="AL31" s="99"/>
      <c r="AM31" s="70"/>
      <c r="AN31" s="73"/>
      <c r="AO31" s="73"/>
    </row>
    <row r="32" spans="1:41" s="80" customFormat="1" ht="12.75" customHeight="1" x14ac:dyDescent="0.2">
      <c r="A32" s="257"/>
      <c r="B32" s="303" t="s">
        <v>85</v>
      </c>
      <c r="C32" s="304"/>
      <c r="D32" s="61">
        <v>68204.235229999991</v>
      </c>
      <c r="E32" s="62" t="s">
        <v>57</v>
      </c>
      <c r="F32" s="74">
        <v>68204.235229999991</v>
      </c>
      <c r="G32" s="64">
        <v>74972.801330000002</v>
      </c>
      <c r="H32" s="62" t="s">
        <v>57</v>
      </c>
      <c r="I32" s="65" t="s">
        <v>57</v>
      </c>
      <c r="J32" s="74">
        <v>74972.981329999995</v>
      </c>
      <c r="K32" s="64">
        <v>80444.585559999978</v>
      </c>
      <c r="L32" s="62">
        <v>2.1846000000000001</v>
      </c>
      <c r="M32" s="65" t="s">
        <v>57</v>
      </c>
      <c r="N32" s="74">
        <v>80446.770159999985</v>
      </c>
      <c r="O32" s="75" t="s">
        <v>59</v>
      </c>
      <c r="P32" s="64">
        <v>86418.093120000005</v>
      </c>
      <c r="Q32" s="62">
        <v>3.4756599999999995</v>
      </c>
      <c r="R32" s="65" t="s">
        <v>57</v>
      </c>
      <c r="S32" s="74">
        <v>86421.568780000001</v>
      </c>
      <c r="T32" s="75" t="s">
        <v>59</v>
      </c>
      <c r="U32" s="76">
        <v>93347.724270000035</v>
      </c>
      <c r="V32" s="62">
        <v>3142.25801</v>
      </c>
      <c r="W32" s="62">
        <v>43.493929999999999</v>
      </c>
      <c r="X32" s="67" t="s">
        <v>57</v>
      </c>
      <c r="Y32" s="37">
        <v>96533.476210000037</v>
      </c>
      <c r="Z32" s="75" t="s">
        <v>59</v>
      </c>
      <c r="AA32" s="65">
        <v>95230.887299999988</v>
      </c>
      <c r="AB32" s="62">
        <v>7263.5356899999997</v>
      </c>
      <c r="AC32" s="62">
        <v>162.55613</v>
      </c>
      <c r="AD32" s="67" t="s">
        <v>57</v>
      </c>
      <c r="AE32" s="76">
        <v>102656.97911999999</v>
      </c>
      <c r="AF32" s="68" t="s">
        <v>59</v>
      </c>
      <c r="AG32" s="65">
        <v>185430.19041999997</v>
      </c>
      <c r="AH32" s="62">
        <v>21548.41087</v>
      </c>
      <c r="AI32" s="62">
        <v>647.83010999999999</v>
      </c>
      <c r="AJ32" s="62">
        <v>248.36903000000001</v>
      </c>
      <c r="AK32" s="62">
        <v>0.252</v>
      </c>
      <c r="AL32" s="87">
        <v>207875.05242999998</v>
      </c>
      <c r="AM32" s="70"/>
      <c r="AN32" s="73"/>
      <c r="AO32" s="73"/>
    </row>
    <row r="33" spans="1:41" s="94" customFormat="1" ht="12.75" customHeight="1" x14ac:dyDescent="0.2">
      <c r="A33" s="259"/>
      <c r="B33" s="295" t="s">
        <v>32</v>
      </c>
      <c r="C33" s="296"/>
      <c r="D33" s="136">
        <v>64581.152130000002</v>
      </c>
      <c r="E33" s="88" t="s">
        <v>57</v>
      </c>
      <c r="F33" s="89">
        <v>64581.152130000002</v>
      </c>
      <c r="G33" s="90">
        <v>70822.729670000001</v>
      </c>
      <c r="H33" s="88" t="s">
        <v>57</v>
      </c>
      <c r="I33" s="93" t="s">
        <v>57</v>
      </c>
      <c r="J33" s="89">
        <v>70822.909670000008</v>
      </c>
      <c r="K33" s="90">
        <v>75508.05091999998</v>
      </c>
      <c r="L33" s="88">
        <v>2.1846000000000001</v>
      </c>
      <c r="M33" s="93" t="s">
        <v>57</v>
      </c>
      <c r="N33" s="89">
        <v>75510.235519999987</v>
      </c>
      <c r="O33" s="91"/>
      <c r="P33" s="90">
        <v>80427.330140000005</v>
      </c>
      <c r="Q33" s="88" t="s">
        <v>57</v>
      </c>
      <c r="R33" s="93" t="s">
        <v>57</v>
      </c>
      <c r="S33" s="89">
        <v>80427.330140000005</v>
      </c>
      <c r="T33" s="91"/>
      <c r="U33" s="92">
        <v>87698.942800000033</v>
      </c>
      <c r="V33" s="88">
        <v>3085.9895700000002</v>
      </c>
      <c r="W33" s="88">
        <v>42.170929999999998</v>
      </c>
      <c r="X33" s="137" t="s">
        <v>57</v>
      </c>
      <c r="Y33" s="105">
        <v>90827.103300000032</v>
      </c>
      <c r="Z33" s="91"/>
      <c r="AA33" s="93">
        <v>89410.201379999984</v>
      </c>
      <c r="AB33" s="88">
        <v>7006.3733599999996</v>
      </c>
      <c r="AC33" s="88">
        <v>158.79969</v>
      </c>
      <c r="AD33" s="137" t="s">
        <v>57</v>
      </c>
      <c r="AE33" s="92">
        <v>96575.374429999982</v>
      </c>
      <c r="AF33" s="131"/>
      <c r="AG33" s="93">
        <v>178224.88090999998</v>
      </c>
      <c r="AH33" s="88">
        <v>21132.06148</v>
      </c>
      <c r="AI33" s="88">
        <v>624.35893999999996</v>
      </c>
      <c r="AJ33" s="88">
        <v>248.36903000000001</v>
      </c>
      <c r="AK33" s="88">
        <v>0.252</v>
      </c>
      <c r="AL33" s="139">
        <v>200229.92236</v>
      </c>
      <c r="AM33" s="133"/>
      <c r="AN33" s="266"/>
      <c r="AO33" s="266"/>
    </row>
    <row r="34" spans="1:41" s="94" customFormat="1" ht="12.75" customHeight="1" x14ac:dyDescent="0.2">
      <c r="A34" s="259"/>
      <c r="B34" s="295" t="s">
        <v>33</v>
      </c>
      <c r="C34" s="296"/>
      <c r="D34" s="136">
        <v>3623.0831000000003</v>
      </c>
      <c r="E34" s="88" t="s">
        <v>57</v>
      </c>
      <c r="F34" s="89">
        <v>3623.0831000000003</v>
      </c>
      <c r="G34" s="90">
        <v>4150.0716600000005</v>
      </c>
      <c r="H34" s="88" t="s">
        <v>57</v>
      </c>
      <c r="I34" s="93" t="s">
        <v>57</v>
      </c>
      <c r="J34" s="89">
        <v>4150.0716600000005</v>
      </c>
      <c r="K34" s="90">
        <v>4936.5346400000008</v>
      </c>
      <c r="L34" s="88" t="s">
        <v>57</v>
      </c>
      <c r="M34" s="93" t="s">
        <v>57</v>
      </c>
      <c r="N34" s="89">
        <v>4936.5346400000008</v>
      </c>
      <c r="O34" s="91" t="s">
        <v>59</v>
      </c>
      <c r="P34" s="90">
        <v>5990.7629800000004</v>
      </c>
      <c r="Q34" s="88">
        <v>3.4756599999999995</v>
      </c>
      <c r="R34" s="93" t="s">
        <v>57</v>
      </c>
      <c r="S34" s="89">
        <v>5994.2386400000005</v>
      </c>
      <c r="T34" s="91" t="s">
        <v>59</v>
      </c>
      <c r="U34" s="92">
        <v>5648.7814699999999</v>
      </c>
      <c r="V34" s="88">
        <v>56.268439999999998</v>
      </c>
      <c r="W34" s="88">
        <v>1.323</v>
      </c>
      <c r="X34" s="137" t="s">
        <v>57</v>
      </c>
      <c r="Y34" s="105">
        <v>5706.37291</v>
      </c>
      <c r="Z34" s="91" t="s">
        <v>59</v>
      </c>
      <c r="AA34" s="93">
        <v>5820.6859200000008</v>
      </c>
      <c r="AB34" s="88">
        <v>257.16233</v>
      </c>
      <c r="AC34" s="88">
        <v>3.75644</v>
      </c>
      <c r="AD34" s="137" t="s">
        <v>57</v>
      </c>
      <c r="AE34" s="92">
        <v>6081.604690000001</v>
      </c>
      <c r="AF34" s="131" t="s">
        <v>59</v>
      </c>
      <c r="AG34" s="93">
        <v>7205.30951</v>
      </c>
      <c r="AH34" s="88">
        <v>416.34939000000003</v>
      </c>
      <c r="AI34" s="88">
        <v>23.471169999999997</v>
      </c>
      <c r="AJ34" s="88">
        <v>0</v>
      </c>
      <c r="AK34" s="88">
        <v>0</v>
      </c>
      <c r="AL34" s="139">
        <v>7645.1300700000002</v>
      </c>
      <c r="AM34" s="133"/>
      <c r="AN34" s="266"/>
      <c r="AO34" s="267"/>
    </row>
    <row r="35" spans="1:41" s="94" customFormat="1" ht="12.75" customHeight="1" x14ac:dyDescent="0.2">
      <c r="A35" s="259"/>
      <c r="B35" s="264"/>
      <c r="C35" s="265"/>
      <c r="D35" s="61"/>
      <c r="E35" s="88"/>
      <c r="F35" s="89"/>
      <c r="G35" s="90"/>
      <c r="H35" s="88"/>
      <c r="I35" s="65"/>
      <c r="J35" s="89"/>
      <c r="K35" s="90"/>
      <c r="L35" s="88"/>
      <c r="M35" s="65"/>
      <c r="N35" s="89"/>
      <c r="O35" s="91"/>
      <c r="P35" s="90"/>
      <c r="Q35" s="88"/>
      <c r="R35" s="65"/>
      <c r="S35" s="89"/>
      <c r="T35" s="91"/>
      <c r="U35" s="92"/>
      <c r="V35" s="88"/>
      <c r="W35" s="88"/>
      <c r="X35" s="67"/>
      <c r="Y35" s="37"/>
      <c r="Z35" s="91"/>
      <c r="AA35" s="93"/>
      <c r="AB35" s="88"/>
      <c r="AC35" s="88"/>
      <c r="AD35" s="67"/>
      <c r="AE35" s="76"/>
      <c r="AF35" s="68"/>
      <c r="AG35" s="93"/>
      <c r="AH35" s="88"/>
      <c r="AI35" s="88"/>
      <c r="AJ35" s="88"/>
      <c r="AK35" s="88"/>
      <c r="AL35" s="78"/>
      <c r="AM35" s="70"/>
      <c r="AN35" s="73"/>
      <c r="AO35" s="3"/>
    </row>
    <row r="36" spans="1:41" s="80" customFormat="1" ht="12.75" customHeight="1" x14ac:dyDescent="0.2">
      <c r="A36" s="257"/>
      <c r="B36" s="303" t="s">
        <v>34</v>
      </c>
      <c r="C36" s="304"/>
      <c r="D36" s="61">
        <v>-1823.4078799999997</v>
      </c>
      <c r="E36" s="62">
        <v>-1.0910299999999999</v>
      </c>
      <c r="F36" s="74">
        <v>-1824.4989099999998</v>
      </c>
      <c r="G36" s="64">
        <v>-1970.50452</v>
      </c>
      <c r="H36" s="62">
        <v>-6.9796399999999998</v>
      </c>
      <c r="I36" s="65" t="s">
        <v>57</v>
      </c>
      <c r="J36" s="74">
        <v>-1977.48416</v>
      </c>
      <c r="K36" s="64">
        <v>-2123.14635</v>
      </c>
      <c r="L36" s="62">
        <v>-10.456890000000001</v>
      </c>
      <c r="M36" s="65" t="s">
        <v>57</v>
      </c>
      <c r="N36" s="74">
        <v>-2133.6032399999999</v>
      </c>
      <c r="O36" s="75"/>
      <c r="P36" s="64">
        <v>-3025.9571899999996</v>
      </c>
      <c r="Q36" s="62">
        <v>-44.447240000000008</v>
      </c>
      <c r="R36" s="65">
        <v>-2.14859</v>
      </c>
      <c r="S36" s="74">
        <v>-3072.5530199999994</v>
      </c>
      <c r="T36" s="75"/>
      <c r="U36" s="76">
        <v>-2898.1455599999999</v>
      </c>
      <c r="V36" s="62">
        <v>-88.140719999999988</v>
      </c>
      <c r="W36" s="62">
        <v>-9.6304300000000005</v>
      </c>
      <c r="X36" s="67" t="s">
        <v>57</v>
      </c>
      <c r="Y36" s="37">
        <v>-2995.91671</v>
      </c>
      <c r="Z36" s="75"/>
      <c r="AA36" s="65">
        <v>-2894.5499300000006</v>
      </c>
      <c r="AB36" s="62">
        <v>-196.05742000000001</v>
      </c>
      <c r="AC36" s="62">
        <v>-22.00545</v>
      </c>
      <c r="AD36" s="67" t="s">
        <v>57</v>
      </c>
      <c r="AE36" s="76">
        <v>-3112.6128000000008</v>
      </c>
      <c r="AF36" s="68"/>
      <c r="AG36" s="65">
        <v>-2697.6844199999991</v>
      </c>
      <c r="AH36" s="62">
        <v>-232.32804000000002</v>
      </c>
      <c r="AI36" s="62">
        <v>-30.572089999999999</v>
      </c>
      <c r="AJ36" s="62">
        <v>-1.09487</v>
      </c>
      <c r="AK36" s="62">
        <v>0</v>
      </c>
      <c r="AL36" s="78">
        <v>-2961.679419999999</v>
      </c>
      <c r="AM36" s="70"/>
      <c r="AN36" s="73"/>
      <c r="AO36" s="73"/>
    </row>
    <row r="37" spans="1:41" ht="12.75" customHeight="1" x14ac:dyDescent="0.2">
      <c r="B37" s="299"/>
      <c r="C37" s="300"/>
      <c r="D37" s="61"/>
      <c r="E37" s="62"/>
      <c r="F37" s="74"/>
      <c r="G37" s="64"/>
      <c r="H37" s="62"/>
      <c r="I37" s="65"/>
      <c r="J37" s="74"/>
      <c r="K37" s="64"/>
      <c r="L37" s="62"/>
      <c r="M37" s="65"/>
      <c r="N37" s="74"/>
      <c r="O37" s="75"/>
      <c r="P37" s="64"/>
      <c r="Q37" s="62"/>
      <c r="R37" s="65"/>
      <c r="S37" s="74"/>
      <c r="T37" s="75"/>
      <c r="U37" s="76"/>
      <c r="V37" s="62"/>
      <c r="W37" s="62"/>
      <c r="X37" s="67"/>
      <c r="Y37" s="37"/>
      <c r="Z37" s="75"/>
      <c r="AA37" s="100"/>
      <c r="AB37" s="101"/>
      <c r="AC37" s="101"/>
      <c r="AD37" s="97"/>
      <c r="AE37" s="98"/>
      <c r="AF37" s="68"/>
      <c r="AG37" s="100"/>
      <c r="AH37" s="101"/>
      <c r="AI37" s="101"/>
      <c r="AJ37" s="101"/>
      <c r="AK37" s="101"/>
      <c r="AL37" s="99"/>
      <c r="AM37" s="70"/>
      <c r="AN37" s="73"/>
      <c r="AO37" s="73"/>
    </row>
    <row r="38" spans="1:41" s="73" customFormat="1" ht="12.75" customHeight="1" x14ac:dyDescent="0.2">
      <c r="A38" s="256"/>
      <c r="B38" s="287" t="s">
        <v>35</v>
      </c>
      <c r="C38" s="288"/>
      <c r="D38" s="30"/>
      <c r="E38" s="34"/>
      <c r="F38" s="71"/>
      <c r="G38" s="33"/>
      <c r="H38" s="34"/>
      <c r="I38" s="35"/>
      <c r="J38" s="71"/>
      <c r="K38" s="33"/>
      <c r="L38" s="34"/>
      <c r="M38" s="35"/>
      <c r="N38" s="71"/>
      <c r="O38" s="72"/>
      <c r="P38" s="33"/>
      <c r="Q38" s="34"/>
      <c r="R38" s="35"/>
      <c r="S38" s="71"/>
      <c r="T38" s="72"/>
      <c r="U38" s="37"/>
      <c r="V38" s="34"/>
      <c r="W38" s="34"/>
      <c r="X38" s="38"/>
      <c r="Y38" s="37"/>
      <c r="Z38" s="72"/>
      <c r="AA38" s="102"/>
      <c r="AB38" s="103"/>
      <c r="AC38" s="103"/>
      <c r="AD38" s="104"/>
      <c r="AE38" s="98"/>
      <c r="AF38" s="68"/>
      <c r="AG38" s="102"/>
      <c r="AH38" s="103"/>
      <c r="AI38" s="103"/>
      <c r="AJ38" s="103"/>
      <c r="AK38" s="103"/>
      <c r="AL38" s="99"/>
      <c r="AM38" s="70"/>
    </row>
    <row r="39" spans="1:41" s="73" customFormat="1" ht="12.75" customHeight="1" x14ac:dyDescent="0.2">
      <c r="A39" s="256"/>
      <c r="B39" s="287" t="s">
        <v>36</v>
      </c>
      <c r="C39" s="288"/>
      <c r="D39" s="30">
        <v>932.19435999999996</v>
      </c>
      <c r="E39" s="34" t="s">
        <v>57</v>
      </c>
      <c r="F39" s="71">
        <v>932.19435999999996</v>
      </c>
      <c r="G39" s="33">
        <v>592.27347999999995</v>
      </c>
      <c r="H39" s="34" t="s">
        <v>57</v>
      </c>
      <c r="I39" s="35" t="s">
        <v>57</v>
      </c>
      <c r="J39" s="71">
        <v>592.27347999999995</v>
      </c>
      <c r="K39" s="33">
        <v>322.09843000000001</v>
      </c>
      <c r="L39" s="34" t="s">
        <v>57</v>
      </c>
      <c r="M39" s="35" t="s">
        <v>57</v>
      </c>
      <c r="N39" s="71">
        <v>322.09843000000001</v>
      </c>
      <c r="O39" s="72"/>
      <c r="P39" s="33">
        <v>-9.6727399999999992</v>
      </c>
      <c r="Q39" s="34" t="s">
        <v>57</v>
      </c>
      <c r="R39" s="35" t="s">
        <v>57</v>
      </c>
      <c r="S39" s="71">
        <v>-9.6727399999999992</v>
      </c>
      <c r="T39" s="72"/>
      <c r="U39" s="105">
        <v>0</v>
      </c>
      <c r="V39" s="106">
        <v>0</v>
      </c>
      <c r="W39" s="106">
        <v>0</v>
      </c>
      <c r="X39" s="38" t="s">
        <v>57</v>
      </c>
      <c r="Y39" s="105" t="s">
        <v>57</v>
      </c>
      <c r="Z39" s="72"/>
      <c r="AA39" s="107">
        <v>0</v>
      </c>
      <c r="AB39" s="108" t="s">
        <v>57</v>
      </c>
      <c r="AC39" s="108" t="s">
        <v>57</v>
      </c>
      <c r="AD39" s="104" t="s">
        <v>57</v>
      </c>
      <c r="AE39" s="98" t="s">
        <v>57</v>
      </c>
      <c r="AF39" s="68"/>
      <c r="AG39" s="107">
        <v>0</v>
      </c>
      <c r="AH39" s="108" t="s">
        <v>57</v>
      </c>
      <c r="AI39" s="108" t="s">
        <v>57</v>
      </c>
      <c r="AJ39" s="108" t="s">
        <v>57</v>
      </c>
      <c r="AK39" s="108" t="s">
        <v>57</v>
      </c>
      <c r="AL39" s="99" t="s">
        <v>57</v>
      </c>
      <c r="AM39" s="70"/>
    </row>
    <row r="40" spans="1:41" s="73" customFormat="1" ht="12.75" customHeight="1" x14ac:dyDescent="0.2">
      <c r="A40" s="256"/>
      <c r="B40" s="297"/>
      <c r="C40" s="298"/>
      <c r="D40" s="30"/>
      <c r="E40" s="34"/>
      <c r="F40" s="71"/>
      <c r="G40" s="33"/>
      <c r="H40" s="34"/>
      <c r="I40" s="35"/>
      <c r="J40" s="71"/>
      <c r="K40" s="33"/>
      <c r="L40" s="34"/>
      <c r="M40" s="35"/>
      <c r="N40" s="71"/>
      <c r="O40" s="72"/>
      <c r="P40" s="33"/>
      <c r="Q40" s="34"/>
      <c r="R40" s="35"/>
      <c r="S40" s="71"/>
      <c r="T40" s="72"/>
      <c r="U40" s="37"/>
      <c r="V40" s="34"/>
      <c r="W40" s="34"/>
      <c r="X40" s="38"/>
      <c r="Y40" s="37"/>
      <c r="Z40" s="72"/>
      <c r="AA40" s="102"/>
      <c r="AB40" s="103"/>
      <c r="AC40" s="103"/>
      <c r="AD40" s="104"/>
      <c r="AE40" s="98"/>
      <c r="AF40" s="68"/>
      <c r="AG40" s="102"/>
      <c r="AH40" s="103"/>
      <c r="AI40" s="103"/>
      <c r="AJ40" s="103"/>
      <c r="AK40" s="103"/>
      <c r="AL40" s="99"/>
      <c r="AM40" s="70"/>
    </row>
    <row r="41" spans="1:41" s="73" customFormat="1" ht="12.75" customHeight="1" x14ac:dyDescent="0.2">
      <c r="A41" s="256"/>
      <c r="B41" s="287" t="s">
        <v>37</v>
      </c>
      <c r="C41" s="288"/>
      <c r="D41" s="30">
        <v>12079.325210000001</v>
      </c>
      <c r="E41" s="34">
        <v>2124.4069500000001</v>
      </c>
      <c r="F41" s="71">
        <v>14203.732160000001</v>
      </c>
      <c r="G41" s="33">
        <v>13026.06309</v>
      </c>
      <c r="H41" s="34">
        <v>3645.0903599999997</v>
      </c>
      <c r="I41" s="35" t="s">
        <v>57</v>
      </c>
      <c r="J41" s="71">
        <v>16671.153449999998</v>
      </c>
      <c r="K41" s="33">
        <v>13122.786689999999</v>
      </c>
      <c r="L41" s="34">
        <v>5250.47192</v>
      </c>
      <c r="M41" s="35" t="s">
        <v>57</v>
      </c>
      <c r="N41" s="71">
        <v>18373.258609999997</v>
      </c>
      <c r="O41" s="72"/>
      <c r="P41" s="33">
        <v>12937.18426</v>
      </c>
      <c r="Q41" s="34">
        <v>6112.8752999999997</v>
      </c>
      <c r="R41" s="35" t="s">
        <v>57</v>
      </c>
      <c r="S41" s="71">
        <v>19050.059560000002</v>
      </c>
      <c r="T41" s="72"/>
      <c r="U41" s="105">
        <v>8650.2869100000007</v>
      </c>
      <c r="V41" s="106">
        <v>15189.722820000001</v>
      </c>
      <c r="W41" s="106" t="s">
        <v>57</v>
      </c>
      <c r="X41" s="38" t="s">
        <v>57</v>
      </c>
      <c r="Y41" s="105">
        <v>23840.009730000002</v>
      </c>
      <c r="Z41" s="72"/>
      <c r="AA41" s="107">
        <v>4645.1091100000003</v>
      </c>
      <c r="AB41" s="108">
        <v>14425.490250000001</v>
      </c>
      <c r="AC41" s="108" t="s">
        <v>57</v>
      </c>
      <c r="AD41" s="104" t="s">
        <v>57</v>
      </c>
      <c r="AE41" s="98">
        <v>19070.59936</v>
      </c>
      <c r="AF41" s="68"/>
      <c r="AG41" s="107">
        <v>3076.0962300000001</v>
      </c>
      <c r="AH41" s="108">
        <v>24055.313170000001</v>
      </c>
      <c r="AI41" s="108" t="s">
        <v>57</v>
      </c>
      <c r="AJ41" s="108" t="s">
        <v>57</v>
      </c>
      <c r="AK41" s="108" t="s">
        <v>57</v>
      </c>
      <c r="AL41" s="109">
        <v>27131.4094</v>
      </c>
      <c r="AM41" s="70"/>
    </row>
    <row r="42" spans="1:41" s="73" customFormat="1" ht="12.75" customHeight="1" x14ac:dyDescent="0.2">
      <c r="A42" s="256"/>
      <c r="B42" s="297"/>
      <c r="C42" s="298"/>
      <c r="D42" s="30"/>
      <c r="E42" s="34"/>
      <c r="F42" s="71"/>
      <c r="G42" s="33"/>
      <c r="H42" s="34"/>
      <c r="I42" s="35"/>
      <c r="J42" s="71"/>
      <c r="K42" s="33"/>
      <c r="L42" s="34"/>
      <c r="M42" s="35"/>
      <c r="N42" s="71"/>
      <c r="O42" s="72"/>
      <c r="P42" s="33"/>
      <c r="Q42" s="34"/>
      <c r="R42" s="35"/>
      <c r="S42" s="71"/>
      <c r="T42" s="72"/>
      <c r="U42" s="37"/>
      <c r="V42" s="34"/>
      <c r="W42" s="34"/>
      <c r="X42" s="38"/>
      <c r="Y42" s="37"/>
      <c r="Z42" s="72"/>
      <c r="AA42" s="102"/>
      <c r="AB42" s="103"/>
      <c r="AC42" s="103"/>
      <c r="AD42" s="104"/>
      <c r="AE42" s="98"/>
      <c r="AF42" s="68"/>
      <c r="AG42" s="102"/>
      <c r="AH42" s="103"/>
      <c r="AI42" s="103"/>
      <c r="AJ42" s="103"/>
      <c r="AK42" s="103"/>
      <c r="AL42" s="99"/>
      <c r="AM42" s="70"/>
    </row>
    <row r="43" spans="1:41" s="73" customFormat="1" ht="12.75" customHeight="1" x14ac:dyDescent="0.2">
      <c r="A43" s="256"/>
      <c r="B43" s="287" t="s">
        <v>38</v>
      </c>
      <c r="C43" s="288"/>
      <c r="D43" s="30">
        <v>1314.29565</v>
      </c>
      <c r="E43" s="34">
        <v>12.784849999999551</v>
      </c>
      <c r="F43" s="71">
        <v>1327.0804999999996</v>
      </c>
      <c r="G43" s="33">
        <v>1704.9314100000011</v>
      </c>
      <c r="H43" s="34">
        <v>69.448620000000119</v>
      </c>
      <c r="I43" s="35" t="s">
        <v>57</v>
      </c>
      <c r="J43" s="71">
        <v>1774.3800300000012</v>
      </c>
      <c r="K43" s="33">
        <v>1653.8894400000008</v>
      </c>
      <c r="L43" s="34">
        <v>165.40995000000021</v>
      </c>
      <c r="M43" s="35" t="s">
        <v>57</v>
      </c>
      <c r="N43" s="71">
        <v>1819.299390000001</v>
      </c>
      <c r="O43" s="72"/>
      <c r="P43" s="33">
        <v>1772.7969400000002</v>
      </c>
      <c r="Q43" s="34">
        <v>102.78721000000041</v>
      </c>
      <c r="R43" s="35">
        <v>4.3986499999999999</v>
      </c>
      <c r="S43" s="71">
        <v>1879.9828000000007</v>
      </c>
      <c r="T43" s="72"/>
      <c r="U43" s="105">
        <v>1950.7882499999996</v>
      </c>
      <c r="V43" s="106">
        <v>297.53683000000092</v>
      </c>
      <c r="W43" s="106">
        <v>4.5608199999999997</v>
      </c>
      <c r="X43" s="38" t="s">
        <v>57</v>
      </c>
      <c r="Y43" s="105">
        <v>2252.8859000000007</v>
      </c>
      <c r="Z43" s="72"/>
      <c r="AA43" s="107">
        <v>2194.349619999999</v>
      </c>
      <c r="AB43" s="108">
        <v>428.34763000000021</v>
      </c>
      <c r="AC43" s="108">
        <v>15.66883</v>
      </c>
      <c r="AD43" s="104" t="s">
        <v>57</v>
      </c>
      <c r="AE43" s="110">
        <v>2638.3660799999993</v>
      </c>
      <c r="AF43" s="68"/>
      <c r="AG43" s="107">
        <v>2056.5314600000002</v>
      </c>
      <c r="AH43" s="108">
        <v>373.84695999999997</v>
      </c>
      <c r="AI43" s="108">
        <v>3.3442900000000004</v>
      </c>
      <c r="AJ43" s="108">
        <v>0</v>
      </c>
      <c r="AK43" s="108">
        <v>0</v>
      </c>
      <c r="AL43" s="107">
        <v>2433.72271</v>
      </c>
      <c r="AM43" s="70"/>
    </row>
    <row r="44" spans="1:41" s="80" customFormat="1" ht="12.75" customHeight="1" x14ac:dyDescent="0.2">
      <c r="A44" s="257"/>
      <c r="B44" s="295" t="s">
        <v>39</v>
      </c>
      <c r="C44" s="296"/>
      <c r="D44" s="61">
        <v>619.01545999999996</v>
      </c>
      <c r="E44" s="62">
        <v>5.4535400000000003</v>
      </c>
      <c r="F44" s="74">
        <v>624.46899999999994</v>
      </c>
      <c r="G44" s="64">
        <v>803.23957999999993</v>
      </c>
      <c r="H44" s="62">
        <v>69.448620000000005</v>
      </c>
      <c r="I44" s="65" t="s">
        <v>57</v>
      </c>
      <c r="J44" s="74">
        <v>872.68819999999994</v>
      </c>
      <c r="K44" s="64">
        <v>820.06760999999995</v>
      </c>
      <c r="L44" s="62">
        <v>165.40995000000001</v>
      </c>
      <c r="M44" s="65" t="s">
        <v>57</v>
      </c>
      <c r="N44" s="74">
        <v>985.47755999999993</v>
      </c>
      <c r="O44" s="75"/>
      <c r="P44" s="64">
        <v>723.1713299999999</v>
      </c>
      <c r="Q44" s="62">
        <v>92.010529999999989</v>
      </c>
      <c r="R44" s="65">
        <v>4.3986499999999999</v>
      </c>
      <c r="S44" s="74">
        <v>819.58050999999989</v>
      </c>
      <c r="T44" s="75"/>
      <c r="U44" s="92">
        <v>1020.2818699999999</v>
      </c>
      <c r="V44" s="88">
        <v>252.59526</v>
      </c>
      <c r="W44" s="88">
        <v>4.5608199999999997</v>
      </c>
      <c r="X44" s="67" t="s">
        <v>57</v>
      </c>
      <c r="Y44" s="92">
        <v>1277.4379499999998</v>
      </c>
      <c r="Z44" s="75"/>
      <c r="AA44" s="95">
        <v>462.85572000000002</v>
      </c>
      <c r="AB44" s="96">
        <v>425.46544</v>
      </c>
      <c r="AC44" s="96">
        <v>14.04322</v>
      </c>
      <c r="AD44" s="97" t="s">
        <v>57</v>
      </c>
      <c r="AE44" s="111">
        <v>902.36437999999998</v>
      </c>
      <c r="AF44" s="77"/>
      <c r="AG44" s="95">
        <v>687.52058999999997</v>
      </c>
      <c r="AH44" s="96">
        <v>310.19930999999997</v>
      </c>
      <c r="AI44" s="96">
        <v>2.5018000000000002</v>
      </c>
      <c r="AJ44" s="96">
        <v>0</v>
      </c>
      <c r="AK44" s="96">
        <v>0</v>
      </c>
      <c r="AL44" s="95">
        <v>1000.2216999999999</v>
      </c>
      <c r="AM44" s="79"/>
    </row>
    <row r="45" spans="1:41" s="80" customFormat="1" ht="12.75" customHeight="1" x14ac:dyDescent="0.2">
      <c r="A45" s="257"/>
      <c r="B45" s="295" t="s">
        <v>40</v>
      </c>
      <c r="C45" s="296"/>
      <c r="D45" s="61">
        <v>478.38173999999998</v>
      </c>
      <c r="E45" s="62" t="s">
        <v>57</v>
      </c>
      <c r="F45" s="74">
        <v>478.38173999999998</v>
      </c>
      <c r="G45" s="64">
        <v>750.18375000000003</v>
      </c>
      <c r="H45" s="62" t="s">
        <v>57</v>
      </c>
      <c r="I45" s="65" t="s">
        <v>57</v>
      </c>
      <c r="J45" s="74">
        <v>750.18375000000003</v>
      </c>
      <c r="K45" s="64">
        <v>754.73205000000007</v>
      </c>
      <c r="L45" s="62" t="s">
        <v>57</v>
      </c>
      <c r="M45" s="65" t="s">
        <v>57</v>
      </c>
      <c r="N45" s="74">
        <v>754.73205000000007</v>
      </c>
      <c r="O45" s="75"/>
      <c r="P45" s="64">
        <v>980.24682000000007</v>
      </c>
      <c r="Q45" s="62" t="s">
        <v>57</v>
      </c>
      <c r="R45" s="65" t="s">
        <v>57</v>
      </c>
      <c r="S45" s="74">
        <v>980.24682000000007</v>
      </c>
      <c r="T45" s="75"/>
      <c r="U45" s="92">
        <v>878.34700000000009</v>
      </c>
      <c r="V45" s="88" t="s">
        <v>57</v>
      </c>
      <c r="W45" s="88" t="s">
        <v>57</v>
      </c>
      <c r="X45" s="67" t="s">
        <v>57</v>
      </c>
      <c r="Y45" s="92">
        <v>878.34700000000009</v>
      </c>
      <c r="Z45" s="75"/>
      <c r="AA45" s="95">
        <v>1617.2694299999998</v>
      </c>
      <c r="AB45" s="96" t="s">
        <v>57</v>
      </c>
      <c r="AC45" s="96" t="s">
        <v>57</v>
      </c>
      <c r="AD45" s="97" t="s">
        <v>57</v>
      </c>
      <c r="AE45" s="111">
        <v>1617.2694299999998</v>
      </c>
      <c r="AF45" s="77"/>
      <c r="AG45" s="95">
        <v>1327.6148800000001</v>
      </c>
      <c r="AH45" s="96">
        <v>0</v>
      </c>
      <c r="AI45" s="96">
        <v>0</v>
      </c>
      <c r="AJ45" s="96">
        <v>0</v>
      </c>
      <c r="AK45" s="96">
        <v>0</v>
      </c>
      <c r="AL45" s="95">
        <v>1327.6148800000001</v>
      </c>
      <c r="AM45" s="79"/>
    </row>
    <row r="46" spans="1:41" s="80" customFormat="1" ht="12.75" customHeight="1" x14ac:dyDescent="0.2">
      <c r="A46" s="257"/>
      <c r="B46" s="295" t="s">
        <v>41</v>
      </c>
      <c r="C46" s="296"/>
      <c r="D46" s="61">
        <v>42.624580000000002</v>
      </c>
      <c r="E46" s="62" t="s">
        <v>57</v>
      </c>
      <c r="F46" s="74">
        <v>42.624580000000002</v>
      </c>
      <c r="G46" s="64">
        <v>48.677890000000005</v>
      </c>
      <c r="H46" s="62" t="s">
        <v>57</v>
      </c>
      <c r="I46" s="65" t="s">
        <v>57</v>
      </c>
      <c r="J46" s="74">
        <v>48.677890000000005</v>
      </c>
      <c r="K46" s="64">
        <v>36.43683</v>
      </c>
      <c r="L46" s="62" t="s">
        <v>57</v>
      </c>
      <c r="M46" s="65" t="s">
        <v>57</v>
      </c>
      <c r="N46" s="74">
        <v>36.43683</v>
      </c>
      <c r="O46" s="75"/>
      <c r="P46" s="64">
        <v>52.798819999999999</v>
      </c>
      <c r="Q46" s="62">
        <v>11.95116</v>
      </c>
      <c r="R46" s="65" t="s">
        <v>57</v>
      </c>
      <c r="S46" s="74">
        <v>64.749979999999994</v>
      </c>
      <c r="T46" s="75"/>
      <c r="U46" s="92">
        <v>73.955039999999997</v>
      </c>
      <c r="V46" s="88">
        <v>45.430160000000001</v>
      </c>
      <c r="W46" s="88" t="s">
        <v>57</v>
      </c>
      <c r="X46" s="67" t="s">
        <v>57</v>
      </c>
      <c r="Y46" s="92">
        <v>119.3852</v>
      </c>
      <c r="Z46" s="75"/>
      <c r="AA46" s="95">
        <v>87.458960000000019</v>
      </c>
      <c r="AB46" s="96">
        <v>4.0548700000000002</v>
      </c>
      <c r="AC46" s="96">
        <v>1.62561</v>
      </c>
      <c r="AD46" s="97" t="s">
        <v>57</v>
      </c>
      <c r="AE46" s="111">
        <v>93.139440000000008</v>
      </c>
      <c r="AF46" s="77"/>
      <c r="AG46" s="95">
        <v>26.782310000000003</v>
      </c>
      <c r="AH46" s="96">
        <v>55.193560000000005</v>
      </c>
      <c r="AI46" s="96">
        <v>0.99248999999999998</v>
      </c>
      <c r="AJ46" s="96">
        <v>0</v>
      </c>
      <c r="AK46" s="96">
        <v>0</v>
      </c>
      <c r="AL46" s="95">
        <v>82.968360000000018</v>
      </c>
      <c r="AM46" s="79"/>
    </row>
    <row r="47" spans="1:41" s="80" customFormat="1" ht="12.75" customHeight="1" x14ac:dyDescent="0.2">
      <c r="A47" s="257"/>
      <c r="B47" s="295" t="s">
        <v>42</v>
      </c>
      <c r="C47" s="296"/>
      <c r="D47" s="61">
        <v>18.493139999999997</v>
      </c>
      <c r="E47" s="62" t="s">
        <v>57</v>
      </c>
      <c r="F47" s="74">
        <v>18.493139999999997</v>
      </c>
      <c r="G47" s="64" t="s">
        <v>57</v>
      </c>
      <c r="H47" s="62" t="s">
        <v>57</v>
      </c>
      <c r="I47" s="65" t="s">
        <v>57</v>
      </c>
      <c r="J47" s="74" t="s">
        <v>57</v>
      </c>
      <c r="K47" s="64" t="s">
        <v>57</v>
      </c>
      <c r="L47" s="62" t="s">
        <v>57</v>
      </c>
      <c r="M47" s="65" t="s">
        <v>57</v>
      </c>
      <c r="N47" s="82" t="s">
        <v>57</v>
      </c>
      <c r="O47" s="75"/>
      <c r="P47" s="64" t="s">
        <v>57</v>
      </c>
      <c r="Q47" s="62" t="s">
        <v>57</v>
      </c>
      <c r="R47" s="65" t="s">
        <v>57</v>
      </c>
      <c r="S47" s="82" t="s">
        <v>57</v>
      </c>
      <c r="T47" s="75"/>
      <c r="U47" s="92" t="s">
        <v>57</v>
      </c>
      <c r="V47" s="88" t="s">
        <v>57</v>
      </c>
      <c r="W47" s="88" t="s">
        <v>57</v>
      </c>
      <c r="X47" s="67" t="s">
        <v>57</v>
      </c>
      <c r="Y47" s="92" t="s">
        <v>57</v>
      </c>
      <c r="Z47" s="75"/>
      <c r="AA47" s="95">
        <v>22.575340000000001</v>
      </c>
      <c r="AB47" s="96" t="s">
        <v>57</v>
      </c>
      <c r="AC47" s="96" t="s">
        <v>57</v>
      </c>
      <c r="AD47" s="97" t="s">
        <v>57</v>
      </c>
      <c r="AE47" s="111">
        <v>22.575340000000001</v>
      </c>
      <c r="AF47" s="77"/>
      <c r="AG47" s="95">
        <v>1.4200599999999999</v>
      </c>
      <c r="AH47" s="96">
        <v>0</v>
      </c>
      <c r="AI47" s="96">
        <v>0</v>
      </c>
      <c r="AJ47" s="96">
        <v>0</v>
      </c>
      <c r="AK47" s="96">
        <v>0</v>
      </c>
      <c r="AL47" s="95">
        <v>1.4200599999999999</v>
      </c>
      <c r="AM47" s="79"/>
    </row>
    <row r="48" spans="1:41" s="80" customFormat="1" ht="12.75" customHeight="1" x14ac:dyDescent="0.2">
      <c r="A48" s="257"/>
      <c r="B48" s="295" t="s">
        <v>43</v>
      </c>
      <c r="C48" s="296"/>
      <c r="D48" s="61">
        <v>152.69829000000001</v>
      </c>
      <c r="E48" s="62" t="s">
        <v>57</v>
      </c>
      <c r="F48" s="74">
        <v>152.69829000000001</v>
      </c>
      <c r="G48" s="64">
        <v>96.996350000000007</v>
      </c>
      <c r="H48" s="62" t="s">
        <v>57</v>
      </c>
      <c r="I48" s="65" t="s">
        <v>57</v>
      </c>
      <c r="J48" s="74">
        <v>96.996350000000007</v>
      </c>
      <c r="K48" s="64">
        <v>28.47889</v>
      </c>
      <c r="L48" s="62" t="s">
        <v>57</v>
      </c>
      <c r="M48" s="65" t="s">
        <v>57</v>
      </c>
      <c r="N48" s="74">
        <v>28.47889</v>
      </c>
      <c r="O48" s="75"/>
      <c r="P48" s="64">
        <v>14.057</v>
      </c>
      <c r="Q48" s="62" t="s">
        <v>57</v>
      </c>
      <c r="R48" s="65" t="s">
        <v>57</v>
      </c>
      <c r="S48" s="74">
        <v>14.057</v>
      </c>
      <c r="T48" s="75"/>
      <c r="U48" s="92" t="s">
        <v>57</v>
      </c>
      <c r="V48" s="88" t="s">
        <v>57</v>
      </c>
      <c r="W48" s="88" t="s">
        <v>57</v>
      </c>
      <c r="X48" s="67" t="s">
        <v>57</v>
      </c>
      <c r="Y48" s="92" t="s">
        <v>57</v>
      </c>
      <c r="Z48" s="75"/>
      <c r="AA48" s="95">
        <v>4.1808699999999996</v>
      </c>
      <c r="AB48" s="96" t="s">
        <v>57</v>
      </c>
      <c r="AC48" s="96" t="s">
        <v>57</v>
      </c>
      <c r="AD48" s="97" t="s">
        <v>57</v>
      </c>
      <c r="AE48" s="111">
        <v>4.1808699999999996</v>
      </c>
      <c r="AF48" s="77"/>
      <c r="AG48" s="95">
        <v>20.935569999999998</v>
      </c>
      <c r="AH48" s="96">
        <v>0</v>
      </c>
      <c r="AI48" s="96">
        <v>0</v>
      </c>
      <c r="AJ48" s="96">
        <v>0</v>
      </c>
      <c r="AK48" s="96">
        <v>0</v>
      </c>
      <c r="AL48" s="95">
        <v>20.935569999999998</v>
      </c>
      <c r="AM48" s="79"/>
    </row>
    <row r="49" spans="1:46" s="80" customFormat="1" ht="12.75" customHeight="1" x14ac:dyDescent="0.2">
      <c r="A49" s="257"/>
      <c r="B49" s="295" t="s">
        <v>44</v>
      </c>
      <c r="C49" s="296"/>
      <c r="D49" s="61" t="s">
        <v>57</v>
      </c>
      <c r="E49" s="62" t="s">
        <v>57</v>
      </c>
      <c r="F49" s="82" t="s">
        <v>57</v>
      </c>
      <c r="G49" s="64" t="s">
        <v>57</v>
      </c>
      <c r="H49" s="62" t="s">
        <v>57</v>
      </c>
      <c r="I49" s="65" t="s">
        <v>57</v>
      </c>
      <c r="J49" s="82" t="s">
        <v>57</v>
      </c>
      <c r="K49" s="64" t="s">
        <v>57</v>
      </c>
      <c r="L49" s="62" t="s">
        <v>57</v>
      </c>
      <c r="M49" s="65" t="s">
        <v>57</v>
      </c>
      <c r="N49" s="82" t="s">
        <v>57</v>
      </c>
      <c r="O49" s="75"/>
      <c r="P49" s="64" t="s">
        <v>57</v>
      </c>
      <c r="Q49" s="62" t="s">
        <v>57</v>
      </c>
      <c r="R49" s="65" t="s">
        <v>57</v>
      </c>
      <c r="S49" s="82" t="s">
        <v>57</v>
      </c>
      <c r="T49" s="75"/>
      <c r="U49" s="92">
        <v>-0.81520000000000004</v>
      </c>
      <c r="V49" s="88" t="s">
        <v>57</v>
      </c>
      <c r="W49" s="88">
        <v>0</v>
      </c>
      <c r="X49" s="67" t="s">
        <v>57</v>
      </c>
      <c r="Y49" s="92">
        <v>-0.81520000000000004</v>
      </c>
      <c r="Z49" s="75"/>
      <c r="AA49" s="95" t="s">
        <v>57</v>
      </c>
      <c r="AB49" s="96" t="s">
        <v>57</v>
      </c>
      <c r="AC49" s="96" t="s">
        <v>57</v>
      </c>
      <c r="AD49" s="97" t="s">
        <v>57</v>
      </c>
      <c r="AE49" s="111" t="s">
        <v>57</v>
      </c>
      <c r="AF49" s="77"/>
      <c r="AG49" s="95" t="s">
        <v>57</v>
      </c>
      <c r="AH49" s="96">
        <v>0</v>
      </c>
      <c r="AI49" s="96">
        <v>0</v>
      </c>
      <c r="AJ49" s="96">
        <v>0</v>
      </c>
      <c r="AK49" s="96">
        <v>0</v>
      </c>
      <c r="AL49" s="95" t="s">
        <v>57</v>
      </c>
      <c r="AM49" s="79"/>
    </row>
    <row r="50" spans="1:46" s="80" customFormat="1" ht="12.75" customHeight="1" x14ac:dyDescent="0.2">
      <c r="A50" s="257"/>
      <c r="B50" s="295" t="s">
        <v>45</v>
      </c>
      <c r="C50" s="296"/>
      <c r="D50" s="61" t="s">
        <v>57</v>
      </c>
      <c r="E50" s="62" t="s">
        <v>57</v>
      </c>
      <c r="F50" s="82" t="s">
        <v>57</v>
      </c>
      <c r="G50" s="64">
        <v>4.46861</v>
      </c>
      <c r="H50" s="62" t="s">
        <v>57</v>
      </c>
      <c r="I50" s="65" t="s">
        <v>57</v>
      </c>
      <c r="J50" s="74">
        <v>4.46861</v>
      </c>
      <c r="K50" s="64">
        <v>14.16717</v>
      </c>
      <c r="L50" s="62" t="s">
        <v>57</v>
      </c>
      <c r="M50" s="65" t="s">
        <v>57</v>
      </c>
      <c r="N50" s="74">
        <v>14.16717</v>
      </c>
      <c r="O50" s="75"/>
      <c r="P50" s="64">
        <v>2.5072999999999999</v>
      </c>
      <c r="Q50" s="62" t="s">
        <v>57</v>
      </c>
      <c r="R50" s="65" t="s">
        <v>57</v>
      </c>
      <c r="S50" s="74">
        <v>2.5072999999999999</v>
      </c>
      <c r="T50" s="75"/>
      <c r="U50" s="92">
        <v>-20.980460000000001</v>
      </c>
      <c r="V50" s="88" t="s">
        <v>57</v>
      </c>
      <c r="W50" s="88">
        <v>0</v>
      </c>
      <c r="X50" s="67" t="s">
        <v>57</v>
      </c>
      <c r="Y50" s="92">
        <v>-20.980460000000001</v>
      </c>
      <c r="Z50" s="75"/>
      <c r="AA50" s="95" t="s">
        <v>57</v>
      </c>
      <c r="AB50" s="96" t="s">
        <v>57</v>
      </c>
      <c r="AC50" s="96" t="s">
        <v>57</v>
      </c>
      <c r="AD50" s="97" t="s">
        <v>57</v>
      </c>
      <c r="AE50" s="111" t="s">
        <v>57</v>
      </c>
      <c r="AF50" s="77"/>
      <c r="AG50" s="95">
        <v>-7.7448799999999984</v>
      </c>
      <c r="AH50" s="96">
        <v>8.4540900000000008</v>
      </c>
      <c r="AI50" s="96">
        <v>-0.15</v>
      </c>
      <c r="AJ50" s="96">
        <v>0</v>
      </c>
      <c r="AK50" s="96">
        <v>0</v>
      </c>
      <c r="AL50" s="95">
        <v>0.55921000000000232</v>
      </c>
      <c r="AM50" s="79"/>
    </row>
    <row r="51" spans="1:46" ht="12.75" customHeight="1" x14ac:dyDescent="0.2">
      <c r="B51" s="285"/>
      <c r="C51" s="286"/>
      <c r="D51" s="61"/>
      <c r="E51" s="62"/>
      <c r="F51" s="74"/>
      <c r="G51" s="64"/>
      <c r="H51" s="62"/>
      <c r="I51" s="65"/>
      <c r="J51" s="74"/>
      <c r="K51" s="64"/>
      <c r="L51" s="62"/>
      <c r="M51" s="65"/>
      <c r="N51" s="74"/>
      <c r="O51" s="75"/>
      <c r="P51" s="64"/>
      <c r="Q51" s="62"/>
      <c r="R51" s="65"/>
      <c r="S51" s="74"/>
      <c r="T51" s="75"/>
      <c r="U51" s="76"/>
      <c r="V51" s="62"/>
      <c r="W51" s="62"/>
      <c r="X51" s="67"/>
      <c r="Y51" s="76"/>
      <c r="Z51" s="75"/>
      <c r="AA51" s="100"/>
      <c r="AB51" s="101"/>
      <c r="AC51" s="101"/>
      <c r="AD51" s="97"/>
      <c r="AE51" s="98"/>
      <c r="AF51" s="77"/>
      <c r="AG51" s="100"/>
      <c r="AH51" s="101"/>
      <c r="AI51" s="101"/>
      <c r="AJ51" s="101"/>
      <c r="AK51" s="101"/>
      <c r="AL51" s="99"/>
      <c r="AM51" s="79"/>
    </row>
    <row r="52" spans="1:46" ht="12.75" customHeight="1" x14ac:dyDescent="0.2">
      <c r="B52" s="287" t="s">
        <v>46</v>
      </c>
      <c r="C52" s="288"/>
      <c r="D52" s="61"/>
      <c r="E52" s="62"/>
      <c r="F52" s="74"/>
      <c r="G52" s="64"/>
      <c r="H52" s="62"/>
      <c r="I52" s="65"/>
      <c r="J52" s="74"/>
      <c r="K52" s="64"/>
      <c r="L52" s="62"/>
      <c r="M52" s="65"/>
      <c r="N52" s="74"/>
      <c r="O52" s="75"/>
      <c r="P52" s="64"/>
      <c r="Q52" s="62"/>
      <c r="R52" s="65"/>
      <c r="S52" s="74"/>
      <c r="T52" s="75"/>
      <c r="U52" s="76"/>
      <c r="V52" s="62"/>
      <c r="W52" s="62"/>
      <c r="X52" s="67"/>
      <c r="Y52" s="76"/>
      <c r="Z52" s="75"/>
      <c r="AA52" s="100"/>
      <c r="AB52" s="101"/>
      <c r="AC52" s="101"/>
      <c r="AD52" s="97"/>
      <c r="AE52" s="98"/>
      <c r="AF52" s="77"/>
      <c r="AG52" s="100"/>
      <c r="AH52" s="101"/>
      <c r="AI52" s="101"/>
      <c r="AJ52" s="101"/>
      <c r="AK52" s="101"/>
      <c r="AL52" s="99"/>
      <c r="AM52" s="79"/>
    </row>
    <row r="53" spans="1:46" ht="12.75" customHeight="1" x14ac:dyDescent="0.2">
      <c r="B53" s="289" t="s">
        <v>47</v>
      </c>
      <c r="C53" s="290"/>
      <c r="D53" s="30">
        <v>2343558.8213199996</v>
      </c>
      <c r="E53" s="34">
        <v>267577.53177999996</v>
      </c>
      <c r="F53" s="40">
        <v>2611136.3530999995</v>
      </c>
      <c r="G53" s="33">
        <v>2336108.8001000001</v>
      </c>
      <c r="H53" s="34">
        <v>588048.77192999993</v>
      </c>
      <c r="I53" s="35">
        <v>1075.2624999999998</v>
      </c>
      <c r="J53" s="40">
        <v>2925232.8345300001</v>
      </c>
      <c r="K53" s="33">
        <v>2274939.8026900003</v>
      </c>
      <c r="L53" s="34">
        <v>988209.36205</v>
      </c>
      <c r="M53" s="35">
        <v>4721.0012800000004</v>
      </c>
      <c r="N53" s="40">
        <v>3267870.1660200004</v>
      </c>
      <c r="O53" s="36" t="s">
        <v>59</v>
      </c>
      <c r="P53" s="33">
        <v>2193803.2481900002</v>
      </c>
      <c r="Q53" s="34">
        <v>1446680.06516</v>
      </c>
      <c r="R53" s="35">
        <v>10191.241789999998</v>
      </c>
      <c r="S53" s="40">
        <v>3650674.5551400003</v>
      </c>
      <c r="T53" s="36" t="s">
        <v>59</v>
      </c>
      <c r="U53" s="40">
        <v>2106605.2750800001</v>
      </c>
      <c r="V53" s="58">
        <v>1962665.4637500006</v>
      </c>
      <c r="W53" s="58">
        <v>16702.887459999998</v>
      </c>
      <c r="X53" s="38">
        <v>18887.655310000006</v>
      </c>
      <c r="Y53" s="40">
        <v>4104861.2816000003</v>
      </c>
      <c r="Z53" s="36" t="s">
        <v>59</v>
      </c>
      <c r="AA53" s="112">
        <v>2028864.60916</v>
      </c>
      <c r="AB53" s="113">
        <v>2567030.1550099999</v>
      </c>
      <c r="AC53" s="113">
        <v>27126.239900000004</v>
      </c>
      <c r="AD53" s="114">
        <v>64559.81222</v>
      </c>
      <c r="AE53" s="39">
        <v>4687580.8162899995</v>
      </c>
      <c r="AF53" s="41" t="s">
        <v>59</v>
      </c>
      <c r="AG53" s="115">
        <v>1884625.0283099997</v>
      </c>
      <c r="AH53" s="113">
        <v>3284823.6773699992</v>
      </c>
      <c r="AI53" s="113">
        <v>43777.872009999992</v>
      </c>
      <c r="AJ53" s="113">
        <v>121600.74425999999</v>
      </c>
      <c r="AK53" s="113">
        <v>2320.0229200000003</v>
      </c>
      <c r="AL53" s="115">
        <v>5337147.3448699992</v>
      </c>
      <c r="AM53" s="43"/>
    </row>
    <row r="54" spans="1:46" ht="12.75" customHeight="1" x14ac:dyDescent="0.2">
      <c r="B54" s="291" t="s">
        <v>86</v>
      </c>
      <c r="C54" s="292"/>
      <c r="D54" s="44">
        <v>-2.7518800000958663</v>
      </c>
      <c r="E54" s="45" t="s">
        <v>57</v>
      </c>
      <c r="F54" s="116">
        <v>-2.9470400000842574</v>
      </c>
      <c r="G54" s="47">
        <v>14.988249999121763</v>
      </c>
      <c r="H54" s="45">
        <v>4.5876200000184326</v>
      </c>
      <c r="I54" s="48" t="s">
        <v>57</v>
      </c>
      <c r="J54" s="116">
        <v>19.575869999140195</v>
      </c>
      <c r="K54" s="47">
        <v>-2.3195199998590397</v>
      </c>
      <c r="L54" s="45">
        <v>12.960279999999329</v>
      </c>
      <c r="M54" s="48">
        <v>7.6752500000002328</v>
      </c>
      <c r="N54" s="116">
        <v>18.316010000140523</v>
      </c>
      <c r="O54" s="66"/>
      <c r="P54" s="47">
        <v>-2.3195199998590397</v>
      </c>
      <c r="Q54" s="45">
        <v>24.282610000118439</v>
      </c>
      <c r="R54" s="48" t="s">
        <v>57</v>
      </c>
      <c r="S54" s="116">
        <v>21.963090000259399</v>
      </c>
      <c r="T54" s="66"/>
      <c r="U54" s="116">
        <v>248.38589000038155</v>
      </c>
      <c r="V54" s="117">
        <v>55.103979999934381</v>
      </c>
      <c r="W54" s="117">
        <v>-22.653879999998026</v>
      </c>
      <c r="X54" s="52">
        <v>21.082189999993716</v>
      </c>
      <c r="Y54" s="116">
        <v>301.91818000031162</v>
      </c>
      <c r="Z54" s="66"/>
      <c r="AA54" s="118">
        <v>185.34510999959093</v>
      </c>
      <c r="AB54" s="119">
        <v>80.513150000238966</v>
      </c>
      <c r="AC54" s="119">
        <v>-1</v>
      </c>
      <c r="AD54" s="120">
        <v>118.77048999999533</v>
      </c>
      <c r="AE54" s="121">
        <v>383.59195999982694</v>
      </c>
      <c r="AF54" s="122"/>
      <c r="AG54" s="118">
        <v>198.01641000038944</v>
      </c>
      <c r="AH54" s="119">
        <v>-21.506869999691844</v>
      </c>
      <c r="AI54" s="119">
        <v>-6.9631699999954435</v>
      </c>
      <c r="AJ54" s="119">
        <v>-25.89212000000407</v>
      </c>
      <c r="AK54" s="119">
        <v>0.12599999999929423</v>
      </c>
      <c r="AL54" s="118">
        <v>143.78024999983609</v>
      </c>
      <c r="AM54" s="123"/>
    </row>
    <row r="55" spans="1:46" ht="12.75" customHeight="1" x14ac:dyDescent="0.2">
      <c r="B55" s="289" t="s">
        <v>48</v>
      </c>
      <c r="C55" s="290"/>
      <c r="D55" s="57">
        <v>2343556.0694400002</v>
      </c>
      <c r="E55" s="58">
        <v>267577.33662000002</v>
      </c>
      <c r="F55" s="40">
        <v>2611133.40606</v>
      </c>
      <c r="G55" s="59">
        <v>2336123.7883499991</v>
      </c>
      <c r="H55" s="58">
        <v>588053.35954999994</v>
      </c>
      <c r="I55" s="60">
        <v>1075.2624999999998</v>
      </c>
      <c r="J55" s="40">
        <v>2925252.4103999995</v>
      </c>
      <c r="K55" s="59">
        <v>2274937.4831700004</v>
      </c>
      <c r="L55" s="58">
        <v>988222.32233</v>
      </c>
      <c r="M55" s="60">
        <v>4728.6765300000006</v>
      </c>
      <c r="N55" s="40">
        <v>3267888.4820300001</v>
      </c>
      <c r="O55" s="36" t="s">
        <v>59</v>
      </c>
      <c r="P55" s="59">
        <v>2193800.9286700003</v>
      </c>
      <c r="Q55" s="58">
        <v>1446704.3477700003</v>
      </c>
      <c r="R55" s="60">
        <v>10191.241789999998</v>
      </c>
      <c r="S55" s="40">
        <v>3650696.5182300005</v>
      </c>
      <c r="T55" s="36" t="s">
        <v>59</v>
      </c>
      <c r="U55" s="40">
        <v>2106853.6609700006</v>
      </c>
      <c r="V55" s="58">
        <v>1962720.5677300005</v>
      </c>
      <c r="W55" s="58">
        <v>16680.23358</v>
      </c>
      <c r="X55" s="31">
        <v>18908.737499999999</v>
      </c>
      <c r="Y55" s="40">
        <v>4105163.1997800004</v>
      </c>
      <c r="Z55" s="36" t="s">
        <v>59</v>
      </c>
      <c r="AA55" s="112">
        <v>2029049.9542699996</v>
      </c>
      <c r="AB55" s="113">
        <v>2567110.6681599999</v>
      </c>
      <c r="AC55" s="113">
        <v>27125.239900000004</v>
      </c>
      <c r="AD55" s="114">
        <v>64678.582709999995</v>
      </c>
      <c r="AE55" s="39">
        <v>4687964.4082499994</v>
      </c>
      <c r="AF55" s="41" t="s">
        <v>59</v>
      </c>
      <c r="AG55" s="115">
        <v>1884823.0447200001</v>
      </c>
      <c r="AH55" s="113">
        <v>3284802.1704999995</v>
      </c>
      <c r="AI55" s="113">
        <v>43770.908839999996</v>
      </c>
      <c r="AJ55" s="113">
        <v>121574.85213999999</v>
      </c>
      <c r="AK55" s="113">
        <v>2320.1489199999996</v>
      </c>
      <c r="AL55" s="115">
        <v>5337291.1251199991</v>
      </c>
      <c r="AM55" s="43"/>
    </row>
    <row r="56" spans="1:46" s="134" customFormat="1" ht="12.75" customHeight="1" x14ac:dyDescent="0.2">
      <c r="A56" s="260"/>
      <c r="B56" s="283" t="s">
        <v>49</v>
      </c>
      <c r="C56" s="284"/>
      <c r="D56" s="124">
        <v>2330002.5025200001</v>
      </c>
      <c r="E56" s="106">
        <v>262941.55695999996</v>
      </c>
      <c r="F56" s="125">
        <v>2592944.0594800003</v>
      </c>
      <c r="G56" s="126">
        <v>2322153.7728499998</v>
      </c>
      <c r="H56" s="106">
        <v>577743.94362999999</v>
      </c>
      <c r="I56" s="127">
        <v>1073.8032800000001</v>
      </c>
      <c r="J56" s="125">
        <v>2900971.5197600001</v>
      </c>
      <c r="K56" s="126">
        <v>2261258.3578599999</v>
      </c>
      <c r="L56" s="106">
        <v>970183.6052799999</v>
      </c>
      <c r="M56" s="127">
        <v>4719.2975800000004</v>
      </c>
      <c r="N56" s="125">
        <v>3236161.2607199997</v>
      </c>
      <c r="O56" s="128" t="s">
        <v>59</v>
      </c>
      <c r="P56" s="126">
        <v>2180722.9206600003</v>
      </c>
      <c r="Q56" s="106">
        <v>1419212.8165199994</v>
      </c>
      <c r="R56" s="127">
        <v>10178.335650000001</v>
      </c>
      <c r="S56" s="125">
        <v>3610114.0728299995</v>
      </c>
      <c r="T56" s="128" t="s">
        <v>59</v>
      </c>
      <c r="U56" s="105">
        <v>2094280.8272899999</v>
      </c>
      <c r="V56" s="106">
        <v>1923232.91243</v>
      </c>
      <c r="W56" s="106">
        <v>16660.99582</v>
      </c>
      <c r="X56" s="129">
        <v>17947.21155</v>
      </c>
      <c r="Y56" s="105">
        <v>4052121.9470899999</v>
      </c>
      <c r="Z56" s="128" t="s">
        <v>59</v>
      </c>
      <c r="AA56" s="107">
        <v>2017071.2985</v>
      </c>
      <c r="AB56" s="108">
        <v>2512049.5849000001</v>
      </c>
      <c r="AC56" s="108">
        <v>27089.350920000001</v>
      </c>
      <c r="AD56" s="130">
        <v>61589.891640000002</v>
      </c>
      <c r="AE56" s="110">
        <v>4617800.1259599999</v>
      </c>
      <c r="AF56" s="131" t="s">
        <v>59</v>
      </c>
      <c r="AG56" s="132">
        <v>1873863.1946700001</v>
      </c>
      <c r="AH56" s="108">
        <v>3211236.0551899998</v>
      </c>
      <c r="AI56" s="108">
        <v>43723.943829999997</v>
      </c>
      <c r="AJ56" s="108">
        <v>115731.20770999999</v>
      </c>
      <c r="AK56" s="108">
        <v>2280.9323699999995</v>
      </c>
      <c r="AL56" s="132">
        <v>5246835.3337699994</v>
      </c>
      <c r="AM56" s="133"/>
      <c r="AP56" s="135"/>
    </row>
    <row r="57" spans="1:46" s="80" customFormat="1" ht="12.75" customHeight="1" x14ac:dyDescent="0.2">
      <c r="A57" s="257"/>
      <c r="B57" s="278" t="s">
        <v>50</v>
      </c>
      <c r="C57" s="279"/>
      <c r="D57" s="136">
        <v>565699.40886999993</v>
      </c>
      <c r="E57" s="88">
        <v>262941.55695999996</v>
      </c>
      <c r="F57" s="89">
        <v>828640.96582999988</v>
      </c>
      <c r="G57" s="90">
        <v>367405.46535000001</v>
      </c>
      <c r="H57" s="88">
        <v>577743.94362999999</v>
      </c>
      <c r="I57" s="93">
        <v>1073.8032800000001</v>
      </c>
      <c r="J57" s="89">
        <v>946223.21226000006</v>
      </c>
      <c r="K57" s="90">
        <v>122889.41579000001</v>
      </c>
      <c r="L57" s="88">
        <v>970183.6052799999</v>
      </c>
      <c r="M57" s="93">
        <v>4719.2975800000004</v>
      </c>
      <c r="N57" s="89">
        <v>1097792.31865</v>
      </c>
      <c r="O57" s="91"/>
      <c r="P57" s="90">
        <v>31506.94888</v>
      </c>
      <c r="Q57" s="88">
        <v>1100638.6983599996</v>
      </c>
      <c r="R57" s="93">
        <v>9544.4252400000005</v>
      </c>
      <c r="S57" s="89">
        <v>1141690.0724799996</v>
      </c>
      <c r="T57" s="91"/>
      <c r="U57" s="92">
        <v>7961.29378</v>
      </c>
      <c r="V57" s="88">
        <v>1262728.9569199998</v>
      </c>
      <c r="W57" s="88">
        <v>13738.97551</v>
      </c>
      <c r="X57" s="137">
        <v>17947.21155</v>
      </c>
      <c r="Y57" s="92">
        <v>1302376.4377599997</v>
      </c>
      <c r="Z57" s="91"/>
      <c r="AA57" s="93">
        <v>2189.66167</v>
      </c>
      <c r="AB57" s="88">
        <v>1417264.1095200002</v>
      </c>
      <c r="AC57" s="88">
        <v>21274.52521</v>
      </c>
      <c r="AD57" s="137">
        <v>61589.891640000002</v>
      </c>
      <c r="AE57" s="92">
        <v>1502318.1880400004</v>
      </c>
      <c r="AF57" s="138"/>
      <c r="AG57" s="93">
        <v>771.67330000000004</v>
      </c>
      <c r="AH57" s="88">
        <v>1607557.7786799998</v>
      </c>
      <c r="AI57" s="88">
        <v>31685.79321</v>
      </c>
      <c r="AJ57" s="88">
        <v>88478.868629999997</v>
      </c>
      <c r="AK57" s="88">
        <v>2279.8815499999996</v>
      </c>
      <c r="AL57" s="139">
        <v>1730773.9953699997</v>
      </c>
      <c r="AM57" s="140"/>
      <c r="AO57" s="3"/>
      <c r="AP57" s="141"/>
      <c r="AQ57" s="141"/>
      <c r="AR57" s="141"/>
      <c r="AS57" s="141"/>
      <c r="AT57" s="141"/>
    </row>
    <row r="58" spans="1:46" s="80" customFormat="1" ht="12.75" customHeight="1" x14ac:dyDescent="0.2">
      <c r="A58" s="257"/>
      <c r="B58" s="278" t="s">
        <v>51</v>
      </c>
      <c r="C58" s="279"/>
      <c r="D58" s="136">
        <v>1764303.0936500002</v>
      </c>
      <c r="E58" s="88" t="s">
        <v>57</v>
      </c>
      <c r="F58" s="89">
        <v>1764303.0936500002</v>
      </c>
      <c r="G58" s="90">
        <v>1954748.3075000001</v>
      </c>
      <c r="H58" s="88" t="s">
        <v>57</v>
      </c>
      <c r="I58" s="93" t="s">
        <v>57</v>
      </c>
      <c r="J58" s="89">
        <v>1954748.3075000001</v>
      </c>
      <c r="K58" s="90">
        <v>2138368.9420699999</v>
      </c>
      <c r="L58" s="88" t="s">
        <v>57</v>
      </c>
      <c r="M58" s="93" t="s">
        <v>57</v>
      </c>
      <c r="N58" s="89">
        <v>2138368.9420699999</v>
      </c>
      <c r="O58" s="91" t="s">
        <v>59</v>
      </c>
      <c r="P58" s="90">
        <v>2149215.9717800003</v>
      </c>
      <c r="Q58" s="88">
        <v>318574.11815999995</v>
      </c>
      <c r="R58" s="93">
        <v>633.91041000000007</v>
      </c>
      <c r="S58" s="89">
        <v>2468424.0003500003</v>
      </c>
      <c r="T58" s="91" t="s">
        <v>59</v>
      </c>
      <c r="U58" s="92">
        <v>2086319.53351</v>
      </c>
      <c r="V58" s="88">
        <v>660503.95551000012</v>
      </c>
      <c r="W58" s="88">
        <v>2922.0203100000003</v>
      </c>
      <c r="X58" s="137" t="s">
        <v>57</v>
      </c>
      <c r="Y58" s="92">
        <v>2749745.5093300003</v>
      </c>
      <c r="Z58" s="91" t="s">
        <v>59</v>
      </c>
      <c r="AA58" s="93">
        <v>2014881.63683</v>
      </c>
      <c r="AB58" s="88">
        <v>1094785.4753800002</v>
      </c>
      <c r="AC58" s="88">
        <v>5814.8257100000001</v>
      </c>
      <c r="AD58" s="137" t="s">
        <v>57</v>
      </c>
      <c r="AE58" s="92">
        <v>3115481.9379199999</v>
      </c>
      <c r="AF58" s="138" t="s">
        <v>59</v>
      </c>
      <c r="AG58" s="93">
        <v>1873091.5213700002</v>
      </c>
      <c r="AH58" s="88">
        <v>1603678.2765099998</v>
      </c>
      <c r="AI58" s="88">
        <v>12038.150619999999</v>
      </c>
      <c r="AJ58" s="88">
        <v>27252.339079999998</v>
      </c>
      <c r="AK58" s="88">
        <v>1.0508199999999999</v>
      </c>
      <c r="AL58" s="139">
        <v>3516061.3383999998</v>
      </c>
      <c r="AM58" s="140"/>
      <c r="AO58" s="3"/>
    </row>
    <row r="59" spans="1:46" s="80" customFormat="1" ht="12.75" customHeight="1" x14ac:dyDescent="0.2">
      <c r="A59" s="257"/>
      <c r="B59" s="278" t="s">
        <v>52</v>
      </c>
      <c r="C59" s="279"/>
      <c r="D59" s="136">
        <v>9786.9773800000003</v>
      </c>
      <c r="E59" s="88" t="s">
        <v>57</v>
      </c>
      <c r="F59" s="89">
        <v>9786.9773800000003</v>
      </c>
      <c r="G59" s="90">
        <v>13452.69195</v>
      </c>
      <c r="H59" s="88" t="s">
        <v>57</v>
      </c>
      <c r="I59" s="93" t="s">
        <v>57</v>
      </c>
      <c r="J59" s="89">
        <v>13452.69195</v>
      </c>
      <c r="K59" s="90">
        <v>18037.503949999998</v>
      </c>
      <c r="L59" s="88" t="s">
        <v>57</v>
      </c>
      <c r="M59" s="93" t="s">
        <v>57</v>
      </c>
      <c r="N59" s="89">
        <v>18037.503949999998</v>
      </c>
      <c r="O59" s="91"/>
      <c r="P59" s="90">
        <v>22263.800479999998</v>
      </c>
      <c r="Q59" s="88">
        <v>623.35639000000037</v>
      </c>
      <c r="R59" s="93" t="s">
        <v>57</v>
      </c>
      <c r="S59" s="89">
        <v>22887.156869999999</v>
      </c>
      <c r="T59" s="91"/>
      <c r="U59" s="92">
        <v>25648.491409999995</v>
      </c>
      <c r="V59" s="88">
        <v>7777.1824800000004</v>
      </c>
      <c r="W59" s="88">
        <v>3.9510900000000002</v>
      </c>
      <c r="X59" s="137" t="s">
        <v>57</v>
      </c>
      <c r="Y59" s="92">
        <v>33429.624980000001</v>
      </c>
      <c r="Z59" s="91"/>
      <c r="AA59" s="93">
        <v>28895.312830000003</v>
      </c>
      <c r="AB59" s="88">
        <v>9263.5401199999997</v>
      </c>
      <c r="AC59" s="88">
        <v>13.688690000000001</v>
      </c>
      <c r="AD59" s="137" t="s">
        <v>57</v>
      </c>
      <c r="AE59" s="92">
        <v>38172.541640000003</v>
      </c>
      <c r="AF59" s="138"/>
      <c r="AG59" s="93">
        <v>31416.586859999999</v>
      </c>
      <c r="AH59" s="88">
        <v>13180.648149999999</v>
      </c>
      <c r="AI59" s="88">
        <v>6.4918699999999996</v>
      </c>
      <c r="AJ59" s="88">
        <v>89.426860000000005</v>
      </c>
      <c r="AK59" s="88">
        <v>0</v>
      </c>
      <c r="AL59" s="139">
        <v>44693.153739999994</v>
      </c>
      <c r="AM59" s="140"/>
    </row>
    <row r="60" spans="1:46" s="80" customFormat="1" ht="12.75" customHeight="1" x14ac:dyDescent="0.2">
      <c r="A60" s="257"/>
      <c r="B60" s="278" t="s">
        <v>53</v>
      </c>
      <c r="C60" s="279"/>
      <c r="D60" s="136">
        <v>1824.65362</v>
      </c>
      <c r="E60" s="88" t="s">
        <v>57</v>
      </c>
      <c r="F60" s="89">
        <v>1824.65362</v>
      </c>
      <c r="G60" s="90">
        <v>2733.5807999999997</v>
      </c>
      <c r="H60" s="88" t="s">
        <v>57</v>
      </c>
      <c r="I60" s="93" t="s">
        <v>57</v>
      </c>
      <c r="J60" s="89">
        <v>2733.5807999999997</v>
      </c>
      <c r="K60" s="90">
        <v>3872.1837800000003</v>
      </c>
      <c r="L60" s="88" t="s">
        <v>57</v>
      </c>
      <c r="M60" s="93" t="s">
        <v>57</v>
      </c>
      <c r="N60" s="89">
        <v>3872.1837800000003</v>
      </c>
      <c r="O60" s="91"/>
      <c r="P60" s="90">
        <v>5037.4454800000003</v>
      </c>
      <c r="Q60" s="88">
        <v>37.997829999999794</v>
      </c>
      <c r="R60" s="93" t="s">
        <v>57</v>
      </c>
      <c r="S60" s="89">
        <v>5075.4433100000006</v>
      </c>
      <c r="T60" s="91"/>
      <c r="U60" s="92">
        <v>6371.0536700000002</v>
      </c>
      <c r="V60" s="88">
        <v>2349.9197799999993</v>
      </c>
      <c r="W60" s="88">
        <v>1.9296</v>
      </c>
      <c r="X60" s="137" t="s">
        <v>57</v>
      </c>
      <c r="Y60" s="92">
        <v>8722.903049999999</v>
      </c>
      <c r="Z60" s="91"/>
      <c r="AA60" s="93">
        <v>7667.6625600000007</v>
      </c>
      <c r="AB60" s="88">
        <v>2264.6530999999995</v>
      </c>
      <c r="AC60" s="88">
        <v>1.9641900000000001</v>
      </c>
      <c r="AD60" s="137" t="s">
        <v>57</v>
      </c>
      <c r="AE60" s="92">
        <v>9934.2798500000008</v>
      </c>
      <c r="AF60" s="138"/>
      <c r="AG60" s="93">
        <v>8802.6673800000008</v>
      </c>
      <c r="AH60" s="88">
        <v>2309.8767000000003</v>
      </c>
      <c r="AI60" s="88">
        <v>3.1536200000000001</v>
      </c>
      <c r="AJ60" s="88">
        <v>2.1598000000000002</v>
      </c>
      <c r="AK60" s="88">
        <v>0</v>
      </c>
      <c r="AL60" s="139">
        <v>11117.8575</v>
      </c>
      <c r="AM60" s="140"/>
    </row>
    <row r="61" spans="1:46" s="80" customFormat="1" ht="12.75" customHeight="1" x14ac:dyDescent="0.2">
      <c r="A61" s="257"/>
      <c r="B61" s="293"/>
      <c r="C61" s="294"/>
      <c r="D61" s="136"/>
      <c r="E61" s="88"/>
      <c r="F61" s="89"/>
      <c r="G61" s="90"/>
      <c r="H61" s="88"/>
      <c r="I61" s="93"/>
      <c r="J61" s="89"/>
      <c r="K61" s="90"/>
      <c r="L61" s="88"/>
      <c r="M61" s="93"/>
      <c r="N61" s="89"/>
      <c r="O61" s="91"/>
      <c r="P61" s="90"/>
      <c r="Q61" s="88"/>
      <c r="R61" s="93"/>
      <c r="S61" s="89"/>
      <c r="T61" s="91"/>
      <c r="U61" s="92"/>
      <c r="V61" s="88"/>
      <c r="W61" s="88"/>
      <c r="X61" s="137"/>
      <c r="Y61" s="92"/>
      <c r="Z61" s="91"/>
      <c r="AA61" s="93"/>
      <c r="AB61" s="88"/>
      <c r="AC61" s="88"/>
      <c r="AD61" s="137"/>
      <c r="AE61" s="92"/>
      <c r="AF61" s="138"/>
      <c r="AG61" s="93"/>
      <c r="AH61" s="88"/>
      <c r="AI61" s="88"/>
      <c r="AJ61" s="88"/>
      <c r="AK61" s="88"/>
      <c r="AL61" s="139"/>
      <c r="AM61" s="140"/>
    </row>
    <row r="62" spans="1:46" s="134" customFormat="1" ht="12.75" customHeight="1" x14ac:dyDescent="0.2">
      <c r="A62" s="260"/>
      <c r="B62" s="283" t="s">
        <v>54</v>
      </c>
      <c r="C62" s="284"/>
      <c r="D62" s="124">
        <v>13553.566870000001</v>
      </c>
      <c r="E62" s="106">
        <v>4635.7796600000001</v>
      </c>
      <c r="F62" s="125">
        <v>18189.346530000003</v>
      </c>
      <c r="G62" s="126">
        <v>13970.015449999999</v>
      </c>
      <c r="H62" s="106">
        <v>10309.415919999999</v>
      </c>
      <c r="I62" s="127">
        <v>1.45922</v>
      </c>
      <c r="J62" s="125">
        <v>24280.890589999999</v>
      </c>
      <c r="K62" s="126">
        <v>13679.125259999999</v>
      </c>
      <c r="L62" s="106">
        <v>18038.717049999999</v>
      </c>
      <c r="M62" s="127">
        <v>9.3789500000000015</v>
      </c>
      <c r="N62" s="125">
        <v>31727.221259999995</v>
      </c>
      <c r="O62" s="128" t="s">
        <v>59</v>
      </c>
      <c r="P62" s="126">
        <v>13078.008010000003</v>
      </c>
      <c r="Q62" s="106">
        <v>27491.53125</v>
      </c>
      <c r="R62" s="127">
        <v>12.906139999999999</v>
      </c>
      <c r="S62" s="125">
        <v>40582.445400000004</v>
      </c>
      <c r="T62" s="128" t="s">
        <v>59</v>
      </c>
      <c r="U62" s="105">
        <v>12572.83368</v>
      </c>
      <c r="V62" s="106">
        <v>39487.623780000002</v>
      </c>
      <c r="W62" s="106">
        <v>19.237760000000002</v>
      </c>
      <c r="X62" s="129">
        <v>961.52594999999997</v>
      </c>
      <c r="Y62" s="105">
        <v>53041.221170000012</v>
      </c>
      <c r="Z62" s="128" t="s">
        <v>59</v>
      </c>
      <c r="AA62" s="127">
        <v>11978.7536</v>
      </c>
      <c r="AB62" s="106">
        <v>55061.052200000006</v>
      </c>
      <c r="AC62" s="106">
        <v>35.85219</v>
      </c>
      <c r="AD62" s="129">
        <v>3088.6910699999999</v>
      </c>
      <c r="AE62" s="105">
        <v>70164.349060000008</v>
      </c>
      <c r="AF62" s="131" t="s">
        <v>59</v>
      </c>
      <c r="AG62" s="127">
        <v>10959.850050000001</v>
      </c>
      <c r="AH62" s="106">
        <v>73566.115309999994</v>
      </c>
      <c r="AI62" s="106">
        <v>46.965009999999999</v>
      </c>
      <c r="AJ62" s="106">
        <v>5843.6444300000003</v>
      </c>
      <c r="AK62" s="106">
        <v>39.216550000000005</v>
      </c>
      <c r="AL62" s="142">
        <v>90455.79135</v>
      </c>
      <c r="AM62" s="133"/>
    </row>
    <row r="63" spans="1:46" s="80" customFormat="1" ht="12.75" customHeight="1" x14ac:dyDescent="0.2">
      <c r="A63" s="257"/>
      <c r="B63" s="278" t="s">
        <v>50</v>
      </c>
      <c r="C63" s="279"/>
      <c r="D63" s="136">
        <v>7906.5450799999999</v>
      </c>
      <c r="E63" s="88">
        <v>4635.7796600000001</v>
      </c>
      <c r="F63" s="89">
        <v>12542.32474</v>
      </c>
      <c r="G63" s="90">
        <v>5072.3910199999991</v>
      </c>
      <c r="H63" s="88">
        <v>10309.415919999999</v>
      </c>
      <c r="I63" s="93">
        <v>1.45922</v>
      </c>
      <c r="J63" s="89">
        <v>15383.266159999999</v>
      </c>
      <c r="K63" s="90">
        <v>1497.67634</v>
      </c>
      <c r="L63" s="88">
        <v>18038.717049999999</v>
      </c>
      <c r="M63" s="93">
        <v>9.3789500000000015</v>
      </c>
      <c r="N63" s="89">
        <v>19545.772339999996</v>
      </c>
      <c r="O63" s="91"/>
      <c r="P63" s="90">
        <v>364.62526000000003</v>
      </c>
      <c r="Q63" s="88">
        <v>22150.410600000003</v>
      </c>
      <c r="R63" s="93">
        <v>12.906139999999999</v>
      </c>
      <c r="S63" s="89">
        <v>22527.942000000003</v>
      </c>
      <c r="T63" s="91"/>
      <c r="U63" s="92">
        <v>93.856399999999994</v>
      </c>
      <c r="V63" s="88">
        <v>28236.198430000004</v>
      </c>
      <c r="W63" s="88">
        <v>10.304590000000001</v>
      </c>
      <c r="X63" s="137">
        <v>961.52594999999997</v>
      </c>
      <c r="Y63" s="92">
        <v>29301.885370000004</v>
      </c>
      <c r="Z63" s="91"/>
      <c r="AA63" s="93">
        <v>36.508859999999999</v>
      </c>
      <c r="AB63" s="88">
        <v>35719.082289999998</v>
      </c>
      <c r="AC63" s="88">
        <v>26.846830000000001</v>
      </c>
      <c r="AD63" s="137">
        <v>3088.6910699999999</v>
      </c>
      <c r="AE63" s="92">
        <v>38871.129050000003</v>
      </c>
      <c r="AF63" s="138"/>
      <c r="AG63" s="93">
        <v>0</v>
      </c>
      <c r="AH63" s="88">
        <v>43644.277979999999</v>
      </c>
      <c r="AI63" s="88">
        <v>27.38128</v>
      </c>
      <c r="AJ63" s="88">
        <v>4334.1177800000005</v>
      </c>
      <c r="AK63" s="88">
        <v>39.216550000000005</v>
      </c>
      <c r="AL63" s="139">
        <v>48044.993589999998</v>
      </c>
      <c r="AM63" s="140"/>
    </row>
    <row r="64" spans="1:46" s="80" customFormat="1" ht="12.75" customHeight="1" x14ac:dyDescent="0.2">
      <c r="A64" s="257"/>
      <c r="B64" s="278" t="s">
        <v>51</v>
      </c>
      <c r="C64" s="279"/>
      <c r="D64" s="136">
        <v>5647.0217899999998</v>
      </c>
      <c r="E64" s="88" t="s">
        <v>57</v>
      </c>
      <c r="F64" s="89">
        <v>5647.0217899999998</v>
      </c>
      <c r="G64" s="90">
        <v>8897.6244299999998</v>
      </c>
      <c r="H64" s="88" t="s">
        <v>57</v>
      </c>
      <c r="I64" s="93" t="s">
        <v>57</v>
      </c>
      <c r="J64" s="89">
        <v>8897.6244299999998</v>
      </c>
      <c r="K64" s="90">
        <v>12181.448920000001</v>
      </c>
      <c r="L64" s="88" t="s">
        <v>57</v>
      </c>
      <c r="M64" s="93" t="s">
        <v>57</v>
      </c>
      <c r="N64" s="89">
        <v>12181.448920000001</v>
      </c>
      <c r="O64" s="91" t="s">
        <v>59</v>
      </c>
      <c r="P64" s="90">
        <v>12713.382750000002</v>
      </c>
      <c r="Q64" s="88">
        <v>5341.1206499999998</v>
      </c>
      <c r="R64" s="93" t="s">
        <v>57</v>
      </c>
      <c r="S64" s="89">
        <v>18054.503400000001</v>
      </c>
      <c r="T64" s="91" t="s">
        <v>59</v>
      </c>
      <c r="U64" s="92">
        <v>12478.977279999999</v>
      </c>
      <c r="V64" s="88">
        <v>11251.42535</v>
      </c>
      <c r="W64" s="88">
        <v>8.9331700000000005</v>
      </c>
      <c r="X64" s="137" t="s">
        <v>57</v>
      </c>
      <c r="Y64" s="92">
        <v>23739.335799999997</v>
      </c>
      <c r="Z64" s="91" t="s">
        <v>59</v>
      </c>
      <c r="AA64" s="93">
        <v>11942.24474</v>
      </c>
      <c r="AB64" s="88">
        <v>19341.969910000003</v>
      </c>
      <c r="AC64" s="88">
        <v>9.0053600000000014</v>
      </c>
      <c r="AD64" s="137" t="s">
        <v>57</v>
      </c>
      <c r="AE64" s="92">
        <v>31293.220010000001</v>
      </c>
      <c r="AF64" s="138" t="s">
        <v>59</v>
      </c>
      <c r="AG64" s="93">
        <v>10959.850050000001</v>
      </c>
      <c r="AH64" s="88">
        <v>29921.837329999998</v>
      </c>
      <c r="AI64" s="88">
        <v>19.583729999999999</v>
      </c>
      <c r="AJ64" s="88">
        <v>1509.52665</v>
      </c>
      <c r="AK64" s="88">
        <v>0</v>
      </c>
      <c r="AL64" s="139">
        <v>42410.797760000001</v>
      </c>
      <c r="AM64" s="140"/>
    </row>
    <row r="65" spans="1:39" s="80" customFormat="1" ht="12.75" customHeight="1" x14ac:dyDescent="0.2">
      <c r="A65" s="257"/>
      <c r="B65" s="278" t="s">
        <v>52</v>
      </c>
      <c r="C65" s="279"/>
      <c r="D65" s="136">
        <v>1024.14149</v>
      </c>
      <c r="E65" s="88" t="s">
        <v>57</v>
      </c>
      <c r="F65" s="89">
        <v>1024.14149</v>
      </c>
      <c r="G65" s="90">
        <v>1110.8033400000002</v>
      </c>
      <c r="H65" s="88" t="s">
        <v>57</v>
      </c>
      <c r="I65" s="93" t="s">
        <v>57</v>
      </c>
      <c r="J65" s="89">
        <v>1110.8033400000002</v>
      </c>
      <c r="K65" s="90">
        <v>2157.70264</v>
      </c>
      <c r="L65" s="88" t="s">
        <v>57</v>
      </c>
      <c r="M65" s="93" t="s">
        <v>57</v>
      </c>
      <c r="N65" s="89">
        <v>2157.70264</v>
      </c>
      <c r="O65" s="91"/>
      <c r="P65" s="90">
        <v>2388.2334799999999</v>
      </c>
      <c r="Q65" s="88">
        <v>451.59384</v>
      </c>
      <c r="R65" s="93" t="s">
        <v>57</v>
      </c>
      <c r="S65" s="89">
        <v>2839.8273199999999</v>
      </c>
      <c r="T65" s="91"/>
      <c r="U65" s="92">
        <v>2776.3319100000003</v>
      </c>
      <c r="V65" s="88">
        <v>1114.08384</v>
      </c>
      <c r="W65" s="88" t="s">
        <v>57</v>
      </c>
      <c r="X65" s="137" t="s">
        <v>57</v>
      </c>
      <c r="Y65" s="92">
        <v>3890.4157500000001</v>
      </c>
      <c r="Z65" s="91"/>
      <c r="AA65" s="93">
        <v>2840.1333399999999</v>
      </c>
      <c r="AB65" s="88">
        <v>2181.2726600000001</v>
      </c>
      <c r="AC65" s="88" t="s">
        <v>57</v>
      </c>
      <c r="AD65" s="137" t="s">
        <v>57</v>
      </c>
      <c r="AE65" s="92">
        <v>5021.4059999999999</v>
      </c>
      <c r="AF65" s="138"/>
      <c r="AG65" s="93">
        <v>2940.0816299999997</v>
      </c>
      <c r="AH65" s="88">
        <v>3286.9683300000002</v>
      </c>
      <c r="AI65" s="88">
        <v>0</v>
      </c>
      <c r="AJ65" s="88">
        <v>58.392699999999998</v>
      </c>
      <c r="AK65" s="88">
        <v>0</v>
      </c>
      <c r="AL65" s="139">
        <v>6285.4426600000006</v>
      </c>
      <c r="AM65" s="140"/>
    </row>
    <row r="66" spans="1:39" s="80" customFormat="1" ht="12.75" customHeight="1" x14ac:dyDescent="0.2">
      <c r="A66" s="257"/>
      <c r="B66" s="278" t="s">
        <v>53</v>
      </c>
      <c r="C66" s="279"/>
      <c r="D66" s="136">
        <v>636.55597999999998</v>
      </c>
      <c r="E66" s="88" t="s">
        <v>57</v>
      </c>
      <c r="F66" s="89">
        <v>636.55597999999998</v>
      </c>
      <c r="G66" s="90">
        <v>747.20425999999998</v>
      </c>
      <c r="H66" s="88" t="s">
        <v>57</v>
      </c>
      <c r="I66" s="93" t="s">
        <v>57</v>
      </c>
      <c r="J66" s="89">
        <v>747.20425999999998</v>
      </c>
      <c r="K66" s="90">
        <v>1080.2569900000001</v>
      </c>
      <c r="L66" s="88" t="s">
        <v>57</v>
      </c>
      <c r="M66" s="93" t="s">
        <v>57</v>
      </c>
      <c r="N66" s="89">
        <v>1080.2569900000001</v>
      </c>
      <c r="O66" s="91"/>
      <c r="P66" s="90">
        <v>1276.6172799999999</v>
      </c>
      <c r="Q66" s="88">
        <v>97.389539999999997</v>
      </c>
      <c r="R66" s="93" t="s">
        <v>57</v>
      </c>
      <c r="S66" s="89">
        <v>1374.0068199999998</v>
      </c>
      <c r="T66" s="91"/>
      <c r="U66" s="92">
        <v>1460.8619899999999</v>
      </c>
      <c r="V66" s="88">
        <v>263.48884999999996</v>
      </c>
      <c r="W66" s="88" t="s">
        <v>57</v>
      </c>
      <c r="X66" s="137" t="s">
        <v>57</v>
      </c>
      <c r="Y66" s="92">
        <v>1724.3508399999998</v>
      </c>
      <c r="Z66" s="91"/>
      <c r="AA66" s="95">
        <v>1657.22109</v>
      </c>
      <c r="AB66" s="96">
        <v>568.74518</v>
      </c>
      <c r="AC66" s="96" t="s">
        <v>57</v>
      </c>
      <c r="AD66" s="143" t="s">
        <v>57</v>
      </c>
      <c r="AE66" s="111">
        <v>2225.9662699999999</v>
      </c>
      <c r="AF66" s="138"/>
      <c r="AG66" s="95">
        <v>1793.7264200000002</v>
      </c>
      <c r="AH66" s="96">
        <v>892.01257999999996</v>
      </c>
      <c r="AI66" s="96">
        <v>0</v>
      </c>
      <c r="AJ66" s="96">
        <v>7.8881999999999994</v>
      </c>
      <c r="AK66" s="96">
        <v>0</v>
      </c>
      <c r="AL66" s="144">
        <v>2693.6271999999999</v>
      </c>
      <c r="AM66" s="140"/>
    </row>
    <row r="67" spans="1:39" ht="12.75" customHeight="1" thickBot="1" x14ac:dyDescent="0.25">
      <c r="B67" s="280"/>
      <c r="C67" s="281"/>
      <c r="D67" s="145"/>
      <c r="E67" s="146"/>
      <c r="F67" s="147"/>
      <c r="G67" s="148"/>
      <c r="H67" s="146"/>
      <c r="I67" s="149"/>
      <c r="J67" s="147"/>
      <c r="K67" s="148"/>
      <c r="L67" s="146"/>
      <c r="M67" s="149"/>
      <c r="N67" s="147"/>
      <c r="O67" s="150"/>
      <c r="P67" s="148"/>
      <c r="Q67" s="146"/>
      <c r="R67" s="149"/>
      <c r="S67" s="147"/>
      <c r="T67" s="150"/>
      <c r="U67" s="147"/>
      <c r="V67" s="146"/>
      <c r="W67" s="146"/>
      <c r="X67" s="151"/>
      <c r="Y67" s="147"/>
      <c r="Z67" s="150"/>
      <c r="AA67" s="149"/>
      <c r="AB67" s="146"/>
      <c r="AC67" s="146"/>
      <c r="AD67" s="151"/>
      <c r="AE67" s="147"/>
      <c r="AF67" s="150"/>
      <c r="AG67" s="149"/>
      <c r="AH67" s="146"/>
      <c r="AI67" s="146"/>
      <c r="AJ67" s="146"/>
      <c r="AK67" s="146"/>
      <c r="AL67" s="149"/>
      <c r="AM67" s="152"/>
    </row>
    <row r="68" spans="1:39" s="153" customFormat="1" ht="12.75" customHeight="1" x14ac:dyDescent="0.2">
      <c r="A68" s="261"/>
      <c r="B68" s="282" t="s">
        <v>55</v>
      </c>
      <c r="C68" s="282"/>
      <c r="F68" s="154"/>
      <c r="I68" s="154"/>
      <c r="J68" s="154"/>
      <c r="M68" s="154"/>
      <c r="N68" s="154"/>
      <c r="O68" s="155"/>
      <c r="R68" s="154"/>
      <c r="S68" s="156"/>
      <c r="T68" s="155"/>
      <c r="W68" s="154"/>
      <c r="X68" s="154"/>
      <c r="Y68" s="156"/>
      <c r="Z68" s="155"/>
      <c r="AC68" s="154"/>
      <c r="AD68" s="154"/>
      <c r="AE68" s="156"/>
      <c r="AF68" s="155"/>
      <c r="AI68" s="154"/>
      <c r="AJ68" s="154"/>
      <c r="AK68" s="154"/>
      <c r="AL68" s="157"/>
      <c r="AM68" s="157" t="s">
        <v>56</v>
      </c>
    </row>
    <row r="69" spans="1:39" ht="12.75" customHeight="1" x14ac:dyDescent="0.2">
      <c r="B69" s="277" t="s">
        <v>165</v>
      </c>
      <c r="C69" s="277"/>
      <c r="D69" s="277"/>
      <c r="E69" s="277"/>
      <c r="F69" s="277"/>
      <c r="G69" s="277"/>
      <c r="H69" s="277"/>
      <c r="I69" s="277"/>
      <c r="J69" s="154"/>
      <c r="M69" s="154"/>
      <c r="N69" s="154"/>
      <c r="O69" s="155"/>
      <c r="R69" s="154"/>
      <c r="S69" s="154"/>
      <c r="T69" s="155"/>
      <c r="W69" s="154"/>
      <c r="X69" s="154"/>
      <c r="Y69" s="154"/>
      <c r="Z69" s="155"/>
      <c r="AC69" s="154"/>
      <c r="AD69" s="154"/>
      <c r="AE69" s="154"/>
      <c r="AF69" s="155"/>
      <c r="AI69" s="154"/>
      <c r="AJ69" s="154"/>
      <c r="AK69" s="154"/>
      <c r="AL69" s="154"/>
      <c r="AM69" s="154"/>
    </row>
    <row r="70" spans="1:39" x14ac:dyDescent="0.2">
      <c r="U70" s="158"/>
      <c r="V70" s="158"/>
      <c r="W70" s="158"/>
      <c r="X70" s="158"/>
      <c r="Y70" s="158"/>
      <c r="AA70" s="158"/>
      <c r="AB70" s="158"/>
      <c r="AC70" s="158"/>
      <c r="AD70" s="158"/>
      <c r="AE70" s="158"/>
      <c r="AG70" s="158"/>
      <c r="AH70" s="158"/>
      <c r="AI70" s="158"/>
      <c r="AJ70" s="158"/>
      <c r="AK70" s="158"/>
      <c r="AL70" s="158"/>
    </row>
    <row r="71" spans="1:39" x14ac:dyDescent="0.2">
      <c r="B71" s="332" t="s">
        <v>78</v>
      </c>
      <c r="C71" s="332"/>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2"/>
      <c r="AH71" s="332"/>
      <c r="AI71" s="332"/>
      <c r="AJ71" s="332"/>
      <c r="AK71" s="332"/>
      <c r="AL71" s="332"/>
      <c r="AM71" s="332"/>
    </row>
    <row r="72" spans="1:39" x14ac:dyDescent="0.2">
      <c r="B72" s="231" t="s">
        <v>87</v>
      </c>
      <c r="C72" s="331" t="s">
        <v>154</v>
      </c>
      <c r="D72" s="331"/>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c r="AM72" s="331"/>
    </row>
    <row r="73" spans="1:39" x14ac:dyDescent="0.2">
      <c r="B73" s="231" t="s">
        <v>88</v>
      </c>
      <c r="C73" s="331" t="s">
        <v>167</v>
      </c>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row>
    <row r="74" spans="1:39" x14ac:dyDescent="0.2">
      <c r="B74" s="231" t="s">
        <v>89</v>
      </c>
      <c r="C74" s="331" t="s">
        <v>97</v>
      </c>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c r="AM74" s="331"/>
    </row>
    <row r="75" spans="1:39" ht="32.25" customHeight="1" x14ac:dyDescent="0.2">
      <c r="B75" s="231" t="s">
        <v>90</v>
      </c>
      <c r="C75" s="333" t="s">
        <v>168</v>
      </c>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row>
    <row r="76" spans="1:39" x14ac:dyDescent="0.2">
      <c r="B76" s="231" t="s">
        <v>91</v>
      </c>
      <c r="C76" s="331" t="s">
        <v>153</v>
      </c>
      <c r="D76" s="331"/>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c r="AM76" s="331"/>
    </row>
    <row r="77" spans="1:39" x14ac:dyDescent="0.2">
      <c r="B77" s="231" t="s">
        <v>92</v>
      </c>
      <c r="C77" s="331" t="s">
        <v>98</v>
      </c>
      <c r="D77" s="331"/>
      <c r="E77" s="331"/>
      <c r="F77" s="331"/>
      <c r="G77" s="331"/>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row>
    <row r="78" spans="1:39" x14ac:dyDescent="0.2">
      <c r="B78" s="231" t="s">
        <v>93</v>
      </c>
      <c r="C78" s="331" t="s">
        <v>80</v>
      </c>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c r="AM78" s="331"/>
    </row>
    <row r="79" spans="1:39" x14ac:dyDescent="0.2">
      <c r="B79" s="231" t="s">
        <v>94</v>
      </c>
      <c r="C79" s="331" t="s">
        <v>81</v>
      </c>
      <c r="D79" s="331"/>
      <c r="E79" s="331"/>
      <c r="F79" s="331"/>
      <c r="G79" s="331"/>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c r="AM79" s="331"/>
    </row>
    <row r="82" spans="14:39" x14ac:dyDescent="0.2">
      <c r="N82" s="6"/>
      <c r="O82" s="3"/>
      <c r="S82" s="6"/>
      <c r="T82" s="3"/>
      <c r="Y82" s="6"/>
      <c r="Z82" s="3"/>
      <c r="AE82" s="6"/>
      <c r="AF82" s="3"/>
      <c r="AG82" s="269"/>
      <c r="AH82" s="269"/>
      <c r="AI82" s="269"/>
      <c r="AJ82" s="269"/>
      <c r="AK82" s="269"/>
      <c r="AL82" s="269"/>
      <c r="AM82" s="3"/>
    </row>
    <row r="87" spans="14:39" x14ac:dyDescent="0.2">
      <c r="AG87" s="3">
        <v>1884625.0283099997</v>
      </c>
      <c r="AH87" s="3">
        <v>3284823.6773699992</v>
      </c>
      <c r="AI87" s="3">
        <v>43777.872009999992</v>
      </c>
      <c r="AJ87" s="3">
        <v>121600.74425999999</v>
      </c>
      <c r="AK87" s="3">
        <v>2320.0229200000003</v>
      </c>
      <c r="AL87" s="3">
        <v>5337147.3448699992</v>
      </c>
    </row>
    <row r="88" spans="14:39" x14ac:dyDescent="0.2">
      <c r="AG88" s="268">
        <f>AG87-AG53</f>
        <v>0</v>
      </c>
      <c r="AH88" s="268">
        <f t="shared" ref="AH88:AL88" si="0">AH87-AH53</f>
        <v>0</v>
      </c>
      <c r="AI88" s="268">
        <f t="shared" si="0"/>
        <v>0</v>
      </c>
      <c r="AJ88" s="268">
        <f t="shared" si="0"/>
        <v>0</v>
      </c>
      <c r="AK88" s="268">
        <f t="shared" si="0"/>
        <v>0</v>
      </c>
      <c r="AL88" s="268">
        <f t="shared" si="0"/>
        <v>0</v>
      </c>
    </row>
  </sheetData>
  <mergeCells count="102">
    <mergeCell ref="C77:AM77"/>
    <mergeCell ref="C78:AM78"/>
    <mergeCell ref="C79:AM79"/>
    <mergeCell ref="B71:AM71"/>
    <mergeCell ref="C72:AM72"/>
    <mergeCell ref="C73:AM73"/>
    <mergeCell ref="C74:AM74"/>
    <mergeCell ref="C75:AM75"/>
    <mergeCell ref="AJ7:AK7"/>
    <mergeCell ref="AL7:AM8"/>
    <mergeCell ref="AG7:AG8"/>
    <mergeCell ref="AH7:AI7"/>
    <mergeCell ref="Y7:Z8"/>
    <mergeCell ref="AA7:AA8"/>
    <mergeCell ref="AB7:AC7"/>
    <mergeCell ref="AE7:AF8"/>
    <mergeCell ref="C76:AM76"/>
    <mergeCell ref="B12:C12"/>
    <mergeCell ref="B7:C8"/>
    <mergeCell ref="D7:D8"/>
    <mergeCell ref="E7:E8"/>
    <mergeCell ref="F7:F8"/>
    <mergeCell ref="V7:W7"/>
    <mergeCell ref="H7:I7"/>
    <mergeCell ref="B1:AM1"/>
    <mergeCell ref="B2:AM2"/>
    <mergeCell ref="B3:AN3"/>
    <mergeCell ref="AL4:AM4"/>
    <mergeCell ref="D6:F6"/>
    <mergeCell ref="G6:J6"/>
    <mergeCell ref="K6:O6"/>
    <mergeCell ref="P6:T6"/>
    <mergeCell ref="U6:Z6"/>
    <mergeCell ref="AA6:AF6"/>
    <mergeCell ref="AG6:AM6"/>
    <mergeCell ref="S7:T8"/>
    <mergeCell ref="U7:U8"/>
    <mergeCell ref="G7:G8"/>
    <mergeCell ref="B24:C24"/>
    <mergeCell ref="B13:C13"/>
    <mergeCell ref="B14:C14"/>
    <mergeCell ref="B15:C15"/>
    <mergeCell ref="B16:C16"/>
    <mergeCell ref="B17:C17"/>
    <mergeCell ref="B18:C18"/>
    <mergeCell ref="B19:C19"/>
    <mergeCell ref="B20:C20"/>
    <mergeCell ref="B21:C21"/>
    <mergeCell ref="B22:C22"/>
    <mergeCell ref="B23:C23"/>
    <mergeCell ref="J7:J8"/>
    <mergeCell ref="K7:K8"/>
    <mergeCell ref="L7:M7"/>
    <mergeCell ref="B9:C9"/>
    <mergeCell ref="B10:C10"/>
    <mergeCell ref="B11:C11"/>
    <mergeCell ref="N7:O8"/>
    <mergeCell ref="P7:P8"/>
    <mergeCell ref="Q7:R7"/>
    <mergeCell ref="B38:C38"/>
    <mergeCell ref="B25:C25"/>
    <mergeCell ref="B26:C26"/>
    <mergeCell ref="B27:C27"/>
    <mergeCell ref="B28:C28"/>
    <mergeCell ref="B29:C29"/>
    <mergeCell ref="B32:C32"/>
    <mergeCell ref="B33:C33"/>
    <mergeCell ref="B34:C34"/>
    <mergeCell ref="B36:C36"/>
    <mergeCell ref="B30:C30"/>
    <mergeCell ref="B37:C37"/>
    <mergeCell ref="B50:C50"/>
    <mergeCell ref="B39:C39"/>
    <mergeCell ref="B40:C40"/>
    <mergeCell ref="B41:C41"/>
    <mergeCell ref="B42:C42"/>
    <mergeCell ref="B43:C43"/>
    <mergeCell ref="B44:C44"/>
    <mergeCell ref="B45:C45"/>
    <mergeCell ref="B46:C46"/>
    <mergeCell ref="B47:C47"/>
    <mergeCell ref="B48:C48"/>
    <mergeCell ref="B49:C49"/>
    <mergeCell ref="B69:I69"/>
    <mergeCell ref="B63:C63"/>
    <mergeCell ref="B64:C64"/>
    <mergeCell ref="B65:C65"/>
    <mergeCell ref="B66:C66"/>
    <mergeCell ref="B67:C67"/>
    <mergeCell ref="B68:C68"/>
    <mergeCell ref="B62:C62"/>
    <mergeCell ref="B51:C51"/>
    <mergeCell ref="B52:C52"/>
    <mergeCell ref="B53:C53"/>
    <mergeCell ref="B54:C54"/>
    <mergeCell ref="B55:C55"/>
    <mergeCell ref="B56:C56"/>
    <mergeCell ref="B57:C57"/>
    <mergeCell ref="B58:C58"/>
    <mergeCell ref="B59:C59"/>
    <mergeCell ref="B60:C60"/>
    <mergeCell ref="B61:C61"/>
  </mergeCells>
  <hyperlinks>
    <hyperlink ref="B54" location="Footnotes!B6" display="Year-end reconciling adjustments [5]" xr:uid="{5C7F7D46-0D5C-4E75-A3F6-69581CE94051}"/>
    <hyperlink ref="B53" location="Footnotes!B3" display="including loans not yet due for repayment [2][4]" xr:uid="{721EAB7E-5555-4AB0-921A-89B7ADCB5185}"/>
    <hyperlink ref="B47" location="Footnotes!B4" display="                Because of bankruptcy [3]" xr:uid="{D52A7CE1-105D-4007-959D-BF596F9F74E3}"/>
    <hyperlink ref="B48" location="Footnotes!B4" display="                On completion of Individual Voluntary Arrangement (IVA) [3]" xr:uid="{C38CB1E3-03E0-41B4-974F-BFCC39EFDEA3}"/>
  </hyperlinks>
  <pageMargins left="0.57999999999999996" right="0.48" top="0.98425196850393704" bottom="0.98425196850393704" header="0.51181102362204722" footer="0.51181102362204722"/>
  <pageSetup paperSize="9" scale="2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1A442-594F-4FF0-8DF1-45712518FF8A}">
  <sheetPr>
    <tabColor rgb="FF3D6497"/>
  </sheetPr>
  <dimension ref="B1:S79"/>
  <sheetViews>
    <sheetView showGridLines="0" zoomScaleNormal="100" zoomScaleSheetLayoutView="85" workbookViewId="0"/>
  </sheetViews>
  <sheetFormatPr defaultRowHeight="12.75" x14ac:dyDescent="0.2"/>
  <cols>
    <col min="1" max="1" width="1.7109375" style="3" customWidth="1"/>
    <col min="2" max="2" width="3.85546875" style="3" customWidth="1"/>
    <col min="3" max="3" width="20" style="3" customWidth="1"/>
    <col min="4" max="6" width="10" style="3" bestFit="1" customWidth="1"/>
    <col min="7" max="16" width="11.42578125" style="3" bestFit="1" customWidth="1"/>
    <col min="17" max="17" width="11.5703125" style="3" customWidth="1"/>
    <col min="18" max="18" width="2.7109375" style="3" customWidth="1"/>
    <col min="19" max="16384" width="9.140625" style="3"/>
  </cols>
  <sheetData>
    <row r="1" spans="2:19" ht="15" x14ac:dyDescent="0.25">
      <c r="B1" s="320" t="s">
        <v>150</v>
      </c>
      <c r="C1" s="320"/>
      <c r="D1" s="320"/>
      <c r="E1" s="320"/>
      <c r="F1" s="320"/>
      <c r="G1" s="320"/>
      <c r="H1" s="320"/>
      <c r="I1" s="320"/>
      <c r="J1" s="320"/>
      <c r="K1" s="320"/>
      <c r="L1" s="320"/>
      <c r="M1" s="320"/>
      <c r="N1" s="320"/>
      <c r="O1" s="320"/>
      <c r="P1" s="320"/>
      <c r="Q1" s="320"/>
    </row>
    <row r="2" spans="2:19" s="4" customFormat="1" ht="15" x14ac:dyDescent="0.25">
      <c r="B2" s="345" t="s">
        <v>60</v>
      </c>
      <c r="C2" s="345"/>
      <c r="D2" s="345"/>
      <c r="E2" s="345"/>
      <c r="F2" s="345"/>
      <c r="G2" s="345"/>
      <c r="H2" s="345"/>
      <c r="I2" s="345"/>
      <c r="J2" s="345"/>
      <c r="K2" s="345"/>
      <c r="L2" s="345"/>
      <c r="M2" s="345"/>
      <c r="N2" s="345"/>
      <c r="O2" s="345"/>
      <c r="P2" s="345"/>
      <c r="Q2" s="345"/>
    </row>
    <row r="3" spans="2:19" s="4" customFormat="1" ht="15" x14ac:dyDescent="0.25">
      <c r="B3" s="322" t="s">
        <v>61</v>
      </c>
      <c r="C3" s="322"/>
      <c r="D3" s="322"/>
      <c r="E3" s="322"/>
      <c r="F3" s="322"/>
      <c r="G3" s="322"/>
      <c r="H3" s="322"/>
      <c r="I3" s="322"/>
      <c r="J3" s="322"/>
      <c r="K3" s="322"/>
      <c r="L3" s="322"/>
      <c r="M3" s="322"/>
      <c r="N3" s="322"/>
      <c r="O3" s="322"/>
      <c r="P3" s="322"/>
      <c r="Q3" s="322"/>
    </row>
    <row r="4" spans="2:19" ht="9.75" customHeight="1" x14ac:dyDescent="0.2">
      <c r="C4" s="161"/>
      <c r="D4" s="162"/>
      <c r="E4" s="162"/>
      <c r="F4" s="162"/>
      <c r="G4" s="161"/>
    </row>
    <row r="5" spans="2:19" x14ac:dyDescent="0.2">
      <c r="B5" s="346" t="s">
        <v>62</v>
      </c>
      <c r="C5" s="346"/>
      <c r="D5" s="346"/>
      <c r="E5" s="346"/>
      <c r="F5" s="346"/>
      <c r="G5" s="346"/>
      <c r="H5" s="346"/>
      <c r="I5" s="346"/>
      <c r="J5" s="346"/>
      <c r="K5" s="346"/>
      <c r="L5" s="346"/>
      <c r="M5" s="346"/>
      <c r="N5" s="346"/>
      <c r="O5" s="346"/>
      <c r="P5" s="346"/>
      <c r="Q5" s="346"/>
    </row>
    <row r="6" spans="2:19" ht="6" customHeight="1" thickBot="1" x14ac:dyDescent="0.25">
      <c r="C6" s="163"/>
      <c r="D6" s="164"/>
      <c r="E6" s="164"/>
      <c r="F6" s="165"/>
      <c r="G6" s="166"/>
      <c r="S6" s="167"/>
    </row>
    <row r="7" spans="2:19" ht="12.75" customHeight="1" x14ac:dyDescent="0.2">
      <c r="B7" s="347" t="s">
        <v>63</v>
      </c>
      <c r="C7" s="348"/>
      <c r="D7" s="353" t="s">
        <v>64</v>
      </c>
      <c r="E7" s="353"/>
      <c r="F7" s="353"/>
      <c r="G7" s="353"/>
      <c r="H7" s="353"/>
      <c r="I7" s="353"/>
      <c r="J7" s="353"/>
      <c r="K7" s="353"/>
      <c r="L7" s="353"/>
      <c r="M7" s="353"/>
      <c r="N7" s="353"/>
      <c r="O7" s="353"/>
      <c r="P7" s="353"/>
      <c r="Q7" s="354"/>
    </row>
    <row r="8" spans="2:19" ht="12.75" customHeight="1" x14ac:dyDescent="0.2">
      <c r="B8" s="349"/>
      <c r="C8" s="350"/>
      <c r="D8" s="168" t="s">
        <v>65</v>
      </c>
      <c r="E8" s="168" t="s">
        <v>66</v>
      </c>
      <c r="F8" s="168" t="s">
        <v>67</v>
      </c>
      <c r="G8" s="168" t="s">
        <v>68</v>
      </c>
      <c r="H8" s="168" t="s">
        <v>69</v>
      </c>
      <c r="I8" s="168" t="s">
        <v>70</v>
      </c>
      <c r="J8" s="168" t="s">
        <v>71</v>
      </c>
      <c r="K8" s="168" t="s">
        <v>3</v>
      </c>
      <c r="L8" s="168" t="s">
        <v>4</v>
      </c>
      <c r="M8" s="168" t="s">
        <v>5</v>
      </c>
      <c r="N8" s="168" t="s">
        <v>6</v>
      </c>
      <c r="O8" s="168" t="s">
        <v>7</v>
      </c>
      <c r="P8" s="168" t="s">
        <v>8</v>
      </c>
      <c r="Q8" s="169" t="s">
        <v>9</v>
      </c>
    </row>
    <row r="9" spans="2:19" x14ac:dyDescent="0.2">
      <c r="B9" s="351"/>
      <c r="C9" s="352"/>
      <c r="D9" s="170"/>
      <c r="E9" s="170"/>
      <c r="F9" s="170"/>
      <c r="G9" s="170"/>
      <c r="H9" s="170"/>
      <c r="I9" s="170"/>
      <c r="J9" s="170"/>
      <c r="K9" s="170"/>
      <c r="L9" s="171"/>
      <c r="M9" s="171"/>
      <c r="N9" s="171"/>
      <c r="O9" s="171"/>
      <c r="P9" s="171"/>
      <c r="Q9" s="172"/>
      <c r="R9" s="173"/>
      <c r="S9" s="173"/>
    </row>
    <row r="10" spans="2:19" x14ac:dyDescent="0.2">
      <c r="B10" s="355" t="s">
        <v>72</v>
      </c>
      <c r="C10" s="356"/>
      <c r="D10" s="174"/>
      <c r="E10" s="174"/>
      <c r="F10" s="174"/>
      <c r="G10" s="175"/>
      <c r="H10" s="175"/>
      <c r="I10" s="175"/>
      <c r="J10" s="175"/>
      <c r="K10" s="176"/>
      <c r="L10" s="177"/>
      <c r="M10" s="178"/>
      <c r="N10" s="179"/>
      <c r="O10" s="179"/>
      <c r="P10" s="179"/>
      <c r="Q10" s="180"/>
    </row>
    <row r="11" spans="2:19" x14ac:dyDescent="0.2">
      <c r="B11" s="343">
        <v>2007</v>
      </c>
      <c r="C11" s="344"/>
      <c r="D11" s="181">
        <v>14440</v>
      </c>
      <c r="E11" s="181">
        <v>14290</v>
      </c>
      <c r="F11" s="181">
        <v>14170</v>
      </c>
      <c r="G11" s="181">
        <v>14065</v>
      </c>
      <c r="H11" s="181">
        <v>13855</v>
      </c>
      <c r="I11" s="181">
        <v>13625</v>
      </c>
      <c r="J11" s="181">
        <v>13395</v>
      </c>
      <c r="K11" s="181">
        <v>13025</v>
      </c>
      <c r="L11" s="181">
        <v>12675</v>
      </c>
      <c r="M11" s="181">
        <v>12275</v>
      </c>
      <c r="N11" s="181">
        <v>11895</v>
      </c>
      <c r="O11" s="181">
        <v>11475</v>
      </c>
      <c r="P11" s="181">
        <v>11055</v>
      </c>
      <c r="Q11" s="182" t="s">
        <v>58</v>
      </c>
    </row>
    <row r="12" spans="2:19" x14ac:dyDescent="0.2">
      <c r="B12" s="343">
        <v>2008</v>
      </c>
      <c r="C12" s="344"/>
      <c r="D12" s="181" t="s">
        <v>58</v>
      </c>
      <c r="E12" s="181">
        <v>14120</v>
      </c>
      <c r="F12" s="181">
        <v>13900</v>
      </c>
      <c r="G12" s="181">
        <v>13760</v>
      </c>
      <c r="H12" s="181">
        <v>13615</v>
      </c>
      <c r="I12" s="181">
        <v>13460</v>
      </c>
      <c r="J12" s="181">
        <v>13280</v>
      </c>
      <c r="K12" s="181">
        <v>13040</v>
      </c>
      <c r="L12" s="181">
        <v>12715</v>
      </c>
      <c r="M12" s="181">
        <v>12390</v>
      </c>
      <c r="N12" s="181">
        <v>12045</v>
      </c>
      <c r="O12" s="181">
        <v>11670</v>
      </c>
      <c r="P12" s="181">
        <v>11310</v>
      </c>
      <c r="Q12" s="182" t="s">
        <v>58</v>
      </c>
    </row>
    <row r="13" spans="2:19" x14ac:dyDescent="0.2">
      <c r="B13" s="343">
        <v>2009</v>
      </c>
      <c r="C13" s="344"/>
      <c r="D13" s="181" t="s">
        <v>58</v>
      </c>
      <c r="E13" s="181" t="s">
        <v>58</v>
      </c>
      <c r="F13" s="181">
        <v>14465</v>
      </c>
      <c r="G13" s="181">
        <v>14350</v>
      </c>
      <c r="H13" s="181">
        <v>14230</v>
      </c>
      <c r="I13" s="181">
        <v>14120</v>
      </c>
      <c r="J13" s="181">
        <v>14005</v>
      </c>
      <c r="K13" s="181">
        <v>13835</v>
      </c>
      <c r="L13" s="181">
        <v>13585</v>
      </c>
      <c r="M13" s="181">
        <v>13305</v>
      </c>
      <c r="N13" s="181">
        <v>13045</v>
      </c>
      <c r="O13" s="181">
        <v>12680</v>
      </c>
      <c r="P13" s="181">
        <v>12320</v>
      </c>
      <c r="Q13" s="182" t="s">
        <v>58</v>
      </c>
    </row>
    <row r="14" spans="2:19" x14ac:dyDescent="0.2">
      <c r="B14" s="343">
        <v>2010</v>
      </c>
      <c r="C14" s="344"/>
      <c r="D14" s="181" t="s">
        <v>58</v>
      </c>
      <c r="E14" s="181" t="s">
        <v>58</v>
      </c>
      <c r="F14" s="181" t="s">
        <v>58</v>
      </c>
      <c r="G14" s="181">
        <v>15070</v>
      </c>
      <c r="H14" s="181">
        <v>14925</v>
      </c>
      <c r="I14" s="181">
        <v>14835</v>
      </c>
      <c r="J14" s="181">
        <v>14725</v>
      </c>
      <c r="K14" s="181">
        <v>14590</v>
      </c>
      <c r="L14" s="181">
        <v>14425</v>
      </c>
      <c r="M14" s="181">
        <v>14240</v>
      </c>
      <c r="N14" s="181">
        <v>13970</v>
      </c>
      <c r="O14" s="181">
        <v>13705</v>
      </c>
      <c r="P14" s="181">
        <v>13425</v>
      </c>
      <c r="Q14" s="182" t="s">
        <v>58</v>
      </c>
    </row>
    <row r="15" spans="2:19" x14ac:dyDescent="0.2">
      <c r="B15" s="343">
        <v>2011</v>
      </c>
      <c r="C15" s="344"/>
      <c r="D15" s="181" t="s">
        <v>58</v>
      </c>
      <c r="E15" s="181" t="s">
        <v>58</v>
      </c>
      <c r="F15" s="181" t="s">
        <v>58</v>
      </c>
      <c r="G15" s="181" t="s">
        <v>58</v>
      </c>
      <c r="H15" s="181">
        <v>15525</v>
      </c>
      <c r="I15" s="181">
        <v>15385</v>
      </c>
      <c r="J15" s="181">
        <v>15305</v>
      </c>
      <c r="K15" s="181">
        <v>15195</v>
      </c>
      <c r="L15" s="181">
        <v>15060</v>
      </c>
      <c r="M15" s="181">
        <v>14945</v>
      </c>
      <c r="N15" s="181">
        <v>14730</v>
      </c>
      <c r="O15" s="181">
        <v>14495</v>
      </c>
      <c r="P15" s="181">
        <v>14240</v>
      </c>
      <c r="Q15" s="182" t="s">
        <v>58</v>
      </c>
    </row>
    <row r="16" spans="2:19" x14ac:dyDescent="0.2">
      <c r="B16" s="343">
        <v>2012</v>
      </c>
      <c r="C16" s="344"/>
      <c r="D16" s="181" t="s">
        <v>58</v>
      </c>
      <c r="E16" s="181" t="s">
        <v>58</v>
      </c>
      <c r="F16" s="181" t="s">
        <v>58</v>
      </c>
      <c r="G16" s="181" t="s">
        <v>58</v>
      </c>
      <c r="H16" s="181" t="s">
        <v>58</v>
      </c>
      <c r="I16" s="181">
        <v>16430</v>
      </c>
      <c r="J16" s="181">
        <v>16300</v>
      </c>
      <c r="K16" s="181">
        <v>16195</v>
      </c>
      <c r="L16" s="181">
        <v>16085</v>
      </c>
      <c r="M16" s="181">
        <v>15950</v>
      </c>
      <c r="N16" s="181">
        <v>15775</v>
      </c>
      <c r="O16" s="181">
        <v>15570</v>
      </c>
      <c r="P16" s="181">
        <v>15315</v>
      </c>
      <c r="Q16" s="182" t="s">
        <v>58</v>
      </c>
    </row>
    <row r="17" spans="2:19" x14ac:dyDescent="0.2">
      <c r="B17" s="343">
        <v>2013</v>
      </c>
      <c r="C17" s="344"/>
      <c r="D17" s="181" t="s">
        <v>58</v>
      </c>
      <c r="E17" s="181" t="s">
        <v>58</v>
      </c>
      <c r="F17" s="181" t="s">
        <v>58</v>
      </c>
      <c r="G17" s="181" t="s">
        <v>58</v>
      </c>
      <c r="H17" s="181" t="s">
        <v>58</v>
      </c>
      <c r="I17" s="181" t="s">
        <v>58</v>
      </c>
      <c r="J17" s="181">
        <v>15970</v>
      </c>
      <c r="K17" s="181">
        <v>15880</v>
      </c>
      <c r="L17" s="181">
        <v>15815</v>
      </c>
      <c r="M17" s="181">
        <v>15740</v>
      </c>
      <c r="N17" s="181">
        <v>15610</v>
      </c>
      <c r="O17" s="181">
        <v>15430</v>
      </c>
      <c r="P17" s="181">
        <v>15280</v>
      </c>
      <c r="Q17" s="182" t="s">
        <v>58</v>
      </c>
    </row>
    <row r="18" spans="2:19" x14ac:dyDescent="0.2">
      <c r="B18" s="343">
        <v>2014</v>
      </c>
      <c r="C18" s="344"/>
      <c r="D18" s="181" t="s">
        <v>58</v>
      </c>
      <c r="E18" s="181" t="s">
        <v>58</v>
      </c>
      <c r="F18" s="181" t="s">
        <v>58</v>
      </c>
      <c r="G18" s="181" t="s">
        <v>58</v>
      </c>
      <c r="H18" s="181" t="s">
        <v>58</v>
      </c>
      <c r="I18" s="181" t="s">
        <v>58</v>
      </c>
      <c r="J18" s="181" t="s">
        <v>58</v>
      </c>
      <c r="K18" s="181">
        <v>14375</v>
      </c>
      <c r="L18" s="181">
        <v>14320</v>
      </c>
      <c r="M18" s="181">
        <v>14260</v>
      </c>
      <c r="N18" s="181">
        <v>14190</v>
      </c>
      <c r="O18" s="181">
        <v>14110</v>
      </c>
      <c r="P18" s="181">
        <v>14010</v>
      </c>
      <c r="Q18" s="182" t="s">
        <v>58</v>
      </c>
    </row>
    <row r="19" spans="2:19" x14ac:dyDescent="0.2">
      <c r="B19" s="343">
        <v>2015</v>
      </c>
      <c r="C19" s="344"/>
      <c r="D19" s="181" t="s">
        <v>58</v>
      </c>
      <c r="E19" s="181" t="s">
        <v>58</v>
      </c>
      <c r="F19" s="181" t="s">
        <v>58</v>
      </c>
      <c r="G19" s="181" t="s">
        <v>58</v>
      </c>
      <c r="H19" s="181" t="s">
        <v>58</v>
      </c>
      <c r="I19" s="181" t="s">
        <v>58</v>
      </c>
      <c r="J19" s="181" t="s">
        <v>58</v>
      </c>
      <c r="K19" s="181" t="s">
        <v>58</v>
      </c>
      <c r="L19" s="181">
        <v>13375</v>
      </c>
      <c r="M19" s="181">
        <v>13300</v>
      </c>
      <c r="N19" s="181">
        <v>13260</v>
      </c>
      <c r="O19" s="181">
        <v>13215</v>
      </c>
      <c r="P19" s="181">
        <v>13145</v>
      </c>
      <c r="Q19" s="182" t="s">
        <v>58</v>
      </c>
    </row>
    <row r="20" spans="2:19" x14ac:dyDescent="0.2">
      <c r="B20" s="343">
        <v>2016</v>
      </c>
      <c r="C20" s="344"/>
      <c r="D20" s="181" t="s">
        <v>58</v>
      </c>
      <c r="E20" s="181" t="s">
        <v>58</v>
      </c>
      <c r="F20" s="181" t="s">
        <v>58</v>
      </c>
      <c r="G20" s="181" t="s">
        <v>58</v>
      </c>
      <c r="H20" s="181" t="s">
        <v>58</v>
      </c>
      <c r="I20" s="181" t="s">
        <v>58</v>
      </c>
      <c r="J20" s="181" t="s">
        <v>58</v>
      </c>
      <c r="K20" s="181" t="s">
        <v>58</v>
      </c>
      <c r="L20" s="181" t="s">
        <v>58</v>
      </c>
      <c r="M20" s="181">
        <v>24365</v>
      </c>
      <c r="N20" s="181">
        <v>24200</v>
      </c>
      <c r="O20" s="181">
        <v>24065</v>
      </c>
      <c r="P20" s="181">
        <v>23950</v>
      </c>
      <c r="Q20" s="182" t="s">
        <v>58</v>
      </c>
    </row>
    <row r="21" spans="2:19" x14ac:dyDescent="0.2">
      <c r="B21" s="343">
        <v>2017</v>
      </c>
      <c r="C21" s="344"/>
      <c r="D21" s="183" t="s">
        <v>58</v>
      </c>
      <c r="E21" s="183" t="s">
        <v>58</v>
      </c>
      <c r="F21" s="183" t="s">
        <v>58</v>
      </c>
      <c r="G21" s="183" t="s">
        <v>58</v>
      </c>
      <c r="H21" s="183" t="s">
        <v>58</v>
      </c>
      <c r="I21" s="183" t="s">
        <v>58</v>
      </c>
      <c r="J21" s="183" t="s">
        <v>58</v>
      </c>
      <c r="K21" s="183" t="s">
        <v>58</v>
      </c>
      <c r="L21" s="183" t="s">
        <v>58</v>
      </c>
      <c r="M21" s="183" t="s">
        <v>58</v>
      </c>
      <c r="N21" s="183">
        <v>18625</v>
      </c>
      <c r="O21" s="183">
        <v>18530</v>
      </c>
      <c r="P21" s="183">
        <v>18440</v>
      </c>
      <c r="Q21" s="182" t="s">
        <v>58</v>
      </c>
    </row>
    <row r="22" spans="2:19" x14ac:dyDescent="0.2">
      <c r="B22" s="343">
        <v>2018</v>
      </c>
      <c r="C22" s="344"/>
      <c r="D22" s="183" t="s">
        <v>58</v>
      </c>
      <c r="E22" s="183" t="s">
        <v>58</v>
      </c>
      <c r="F22" s="183" t="s">
        <v>58</v>
      </c>
      <c r="G22" s="183" t="s">
        <v>58</v>
      </c>
      <c r="H22" s="183" t="s">
        <v>58</v>
      </c>
      <c r="I22" s="183" t="s">
        <v>58</v>
      </c>
      <c r="J22" s="183" t="s">
        <v>58</v>
      </c>
      <c r="K22" s="183" t="s">
        <v>58</v>
      </c>
      <c r="L22" s="183" t="s">
        <v>58</v>
      </c>
      <c r="M22" s="183" t="s">
        <v>58</v>
      </c>
      <c r="N22" s="183" t="s">
        <v>58</v>
      </c>
      <c r="O22" s="183">
        <v>20065</v>
      </c>
      <c r="P22" s="183">
        <v>19975</v>
      </c>
      <c r="Q22" s="182" t="s">
        <v>58</v>
      </c>
    </row>
    <row r="23" spans="2:19" x14ac:dyDescent="0.2">
      <c r="B23" s="343">
        <v>2019</v>
      </c>
      <c r="C23" s="344"/>
      <c r="D23" s="183" t="s">
        <v>58</v>
      </c>
      <c r="E23" s="183" t="s">
        <v>58</v>
      </c>
      <c r="F23" s="183" t="s">
        <v>58</v>
      </c>
      <c r="G23" s="183" t="s">
        <v>58</v>
      </c>
      <c r="H23" s="183" t="s">
        <v>58</v>
      </c>
      <c r="I23" s="183" t="s">
        <v>58</v>
      </c>
      <c r="J23" s="183" t="s">
        <v>58</v>
      </c>
      <c r="K23" s="183" t="s">
        <v>58</v>
      </c>
      <c r="L23" s="183" t="s">
        <v>58</v>
      </c>
      <c r="M23" s="183" t="s">
        <v>58</v>
      </c>
      <c r="N23" s="183" t="s">
        <v>58</v>
      </c>
      <c r="O23" s="183" t="s">
        <v>58</v>
      </c>
      <c r="P23" s="183">
        <v>21475</v>
      </c>
      <c r="Q23" s="182" t="s">
        <v>58</v>
      </c>
    </row>
    <row r="24" spans="2:19" ht="13.5" thickBot="1" x14ac:dyDescent="0.25">
      <c r="B24" s="343">
        <v>2020</v>
      </c>
      <c r="C24" s="344"/>
      <c r="D24" s="183" t="s">
        <v>58</v>
      </c>
      <c r="E24" s="183" t="s">
        <v>58</v>
      </c>
      <c r="F24" s="183" t="s">
        <v>58</v>
      </c>
      <c r="G24" s="183" t="s">
        <v>58</v>
      </c>
      <c r="H24" s="183" t="s">
        <v>58</v>
      </c>
      <c r="I24" s="183" t="s">
        <v>58</v>
      </c>
      <c r="J24" s="183" t="s">
        <v>58</v>
      </c>
      <c r="K24" s="183" t="s">
        <v>58</v>
      </c>
      <c r="L24" s="183" t="s">
        <v>58</v>
      </c>
      <c r="M24" s="183" t="s">
        <v>58</v>
      </c>
      <c r="N24" s="183" t="s">
        <v>58</v>
      </c>
      <c r="O24" s="183" t="s">
        <v>58</v>
      </c>
      <c r="P24" s="183" t="s">
        <v>58</v>
      </c>
      <c r="Q24" s="182">
        <v>21670</v>
      </c>
    </row>
    <row r="25" spans="2:19" ht="26.25" customHeight="1" thickBot="1" x14ac:dyDescent="0.25">
      <c r="B25" s="357" t="s">
        <v>152</v>
      </c>
      <c r="C25" s="358"/>
      <c r="D25" s="184">
        <v>84335</v>
      </c>
      <c r="E25" s="184">
        <v>97165</v>
      </c>
      <c r="F25" s="184">
        <v>109800</v>
      </c>
      <c r="G25" s="184">
        <v>123040</v>
      </c>
      <c r="H25" s="184">
        <v>136100</v>
      </c>
      <c r="I25" s="184">
        <v>150010</v>
      </c>
      <c r="J25" s="184">
        <v>163030</v>
      </c>
      <c r="K25" s="184">
        <v>173955</v>
      </c>
      <c r="L25" s="184">
        <v>183680</v>
      </c>
      <c r="M25" s="184">
        <v>204160</v>
      </c>
      <c r="N25" s="184">
        <v>218655</v>
      </c>
      <c r="O25" s="184">
        <v>234530</v>
      </c>
      <c r="P25" s="184">
        <v>251755</v>
      </c>
      <c r="Q25" s="185" t="s">
        <v>58</v>
      </c>
    </row>
    <row r="26" spans="2:19" s="153" customFormat="1" ht="12.75" customHeight="1" x14ac:dyDescent="0.2">
      <c r="B26" s="359" t="s">
        <v>55</v>
      </c>
      <c r="C26" s="359"/>
      <c r="D26" s="359"/>
      <c r="E26" s="359"/>
      <c r="F26" s="359"/>
      <c r="G26" s="359"/>
      <c r="K26" s="186"/>
      <c r="L26" s="186"/>
      <c r="M26" s="186"/>
      <c r="N26" s="186"/>
      <c r="O26" s="186"/>
      <c r="P26" s="186"/>
      <c r="Q26" s="186" t="s">
        <v>74</v>
      </c>
    </row>
    <row r="27" spans="2:19" x14ac:dyDescent="0.2">
      <c r="C27" s="187"/>
      <c r="D27" s="188"/>
      <c r="E27" s="188"/>
      <c r="F27" s="188"/>
      <c r="K27" s="189"/>
      <c r="L27" s="189"/>
      <c r="M27" s="189"/>
      <c r="N27" s="189"/>
      <c r="O27" s="189"/>
      <c r="P27" s="189"/>
      <c r="Q27" s="189"/>
    </row>
    <row r="28" spans="2:19" ht="12.75" customHeight="1" x14ac:dyDescent="0.2">
      <c r="C28" s="190"/>
      <c r="D28" s="188"/>
      <c r="E28" s="188"/>
      <c r="F28" s="188"/>
      <c r="I28" s="189"/>
      <c r="L28" s="163"/>
    </row>
    <row r="29" spans="2:19" x14ac:dyDescent="0.2">
      <c r="B29" s="346" t="s">
        <v>149</v>
      </c>
      <c r="C29" s="346"/>
      <c r="D29" s="346"/>
      <c r="E29" s="346"/>
      <c r="F29" s="346"/>
      <c r="G29" s="346"/>
      <c r="H29" s="346"/>
      <c r="I29" s="346"/>
      <c r="J29" s="346"/>
      <c r="K29" s="346"/>
      <c r="L29" s="346"/>
      <c r="M29" s="346"/>
      <c r="N29" s="346"/>
      <c r="O29" s="346"/>
      <c r="P29" s="346"/>
      <c r="Q29" s="346"/>
    </row>
    <row r="30" spans="2:19" ht="6" customHeight="1" thickBot="1" x14ac:dyDescent="0.25">
      <c r="C30" s="163"/>
      <c r="D30" s="164"/>
      <c r="E30" s="164"/>
      <c r="F30" s="165"/>
      <c r="G30" s="166"/>
      <c r="S30" s="167"/>
    </row>
    <row r="31" spans="2:19" ht="12.75" customHeight="1" x14ac:dyDescent="0.2">
      <c r="B31" s="347" t="s">
        <v>63</v>
      </c>
      <c r="C31" s="348"/>
      <c r="D31" s="353" t="s">
        <v>75</v>
      </c>
      <c r="E31" s="353"/>
      <c r="F31" s="353"/>
      <c r="G31" s="353"/>
      <c r="H31" s="353"/>
      <c r="I31" s="353"/>
      <c r="J31" s="353"/>
      <c r="K31" s="353"/>
      <c r="L31" s="353"/>
      <c r="M31" s="353"/>
      <c r="N31" s="353"/>
      <c r="O31" s="353"/>
      <c r="P31" s="353"/>
      <c r="Q31" s="354"/>
    </row>
    <row r="32" spans="2:19" ht="12.75" customHeight="1" x14ac:dyDescent="0.2">
      <c r="B32" s="349"/>
      <c r="C32" s="350"/>
      <c r="D32" s="168" t="s">
        <v>65</v>
      </c>
      <c r="E32" s="168" t="s">
        <v>66</v>
      </c>
      <c r="F32" s="168" t="s">
        <v>67</v>
      </c>
      <c r="G32" s="168" t="s">
        <v>68</v>
      </c>
      <c r="H32" s="168" t="s">
        <v>69</v>
      </c>
      <c r="I32" s="168" t="s">
        <v>70</v>
      </c>
      <c r="J32" s="168" t="s">
        <v>71</v>
      </c>
      <c r="K32" s="168" t="s">
        <v>3</v>
      </c>
      <c r="L32" s="168" t="s">
        <v>4</v>
      </c>
      <c r="M32" s="168" t="s">
        <v>5</v>
      </c>
      <c r="N32" s="168" t="s">
        <v>6</v>
      </c>
      <c r="O32" s="168" t="s">
        <v>7</v>
      </c>
      <c r="P32" s="168" t="s">
        <v>8</v>
      </c>
      <c r="Q32" s="169" t="s">
        <v>9</v>
      </c>
    </row>
    <row r="33" spans="2:17" x14ac:dyDescent="0.2">
      <c r="B33" s="351"/>
      <c r="C33" s="352"/>
      <c r="D33" s="170"/>
      <c r="E33" s="170"/>
      <c r="F33" s="170"/>
      <c r="G33" s="170"/>
      <c r="H33" s="170"/>
      <c r="I33" s="170"/>
      <c r="J33" s="170"/>
      <c r="K33" s="170"/>
      <c r="L33" s="171"/>
      <c r="M33" s="171"/>
      <c r="N33" s="171"/>
      <c r="O33" s="171"/>
      <c r="P33" s="171"/>
      <c r="Q33" s="172"/>
    </row>
    <row r="34" spans="2:17" x14ac:dyDescent="0.2">
      <c r="B34" s="355" t="s">
        <v>72</v>
      </c>
      <c r="C34" s="356"/>
      <c r="D34" s="191"/>
      <c r="E34" s="174"/>
      <c r="F34" s="174"/>
      <c r="G34" s="175"/>
      <c r="H34" s="175"/>
      <c r="I34" s="175"/>
      <c r="J34" s="175"/>
      <c r="K34" s="176"/>
      <c r="L34" s="177"/>
      <c r="M34" s="178"/>
      <c r="N34" s="179"/>
      <c r="O34" s="179"/>
      <c r="P34" s="179"/>
      <c r="Q34" s="192"/>
    </row>
    <row r="35" spans="2:17" x14ac:dyDescent="0.2">
      <c r="B35" s="343">
        <v>2007</v>
      </c>
      <c r="C35" s="344"/>
      <c r="D35" s="193">
        <v>142.975291</v>
      </c>
      <c r="E35" s="193">
        <v>150.20802699999999</v>
      </c>
      <c r="F35" s="193">
        <v>154.891887</v>
      </c>
      <c r="G35" s="193">
        <v>153.73095799999999</v>
      </c>
      <c r="H35" s="193">
        <v>149.99813800000001</v>
      </c>
      <c r="I35" s="193">
        <v>145.38546600000001</v>
      </c>
      <c r="J35" s="193">
        <v>139.88523799999999</v>
      </c>
      <c r="K35" s="193">
        <v>133.837197</v>
      </c>
      <c r="L35" s="193">
        <v>127.706202</v>
      </c>
      <c r="M35" s="193">
        <v>121.29727699999999</v>
      </c>
      <c r="N35" s="193">
        <v>114.896586</v>
      </c>
      <c r="O35" s="193">
        <v>109.629818</v>
      </c>
      <c r="P35" s="193">
        <v>105.226956</v>
      </c>
      <c r="Q35" s="194" t="s">
        <v>58</v>
      </c>
    </row>
    <row r="36" spans="2:17" x14ac:dyDescent="0.2">
      <c r="B36" s="343">
        <v>2008</v>
      </c>
      <c r="C36" s="344"/>
      <c r="D36" s="193" t="s">
        <v>58</v>
      </c>
      <c r="E36" s="193">
        <v>149.44148300000001</v>
      </c>
      <c r="F36" s="193">
        <v>155.206379</v>
      </c>
      <c r="G36" s="193">
        <v>156.219998</v>
      </c>
      <c r="H36" s="193">
        <v>155.44310899999999</v>
      </c>
      <c r="I36" s="193">
        <v>153.243504</v>
      </c>
      <c r="J36" s="193">
        <v>149.26183</v>
      </c>
      <c r="K36" s="193">
        <v>144.23449600000001</v>
      </c>
      <c r="L36" s="193">
        <v>138.53831500000001</v>
      </c>
      <c r="M36" s="193">
        <v>132.28311099999999</v>
      </c>
      <c r="N36" s="193">
        <v>125.726049</v>
      </c>
      <c r="O36" s="193">
        <v>119.806702</v>
      </c>
      <c r="P36" s="193">
        <v>115.059686</v>
      </c>
      <c r="Q36" s="194" t="s">
        <v>58</v>
      </c>
    </row>
    <row r="37" spans="2:17" x14ac:dyDescent="0.2">
      <c r="B37" s="343">
        <v>2009</v>
      </c>
      <c r="C37" s="344"/>
      <c r="D37" s="193" t="s">
        <v>58</v>
      </c>
      <c r="E37" s="193" t="s">
        <v>58</v>
      </c>
      <c r="F37" s="193">
        <v>162.66683699999999</v>
      </c>
      <c r="G37" s="193">
        <v>165.62606199999999</v>
      </c>
      <c r="H37" s="193">
        <v>167.14075700000001</v>
      </c>
      <c r="I37" s="193">
        <v>167.461479</v>
      </c>
      <c r="J37" s="193">
        <v>165.708485</v>
      </c>
      <c r="K37" s="193">
        <v>162.43115299999999</v>
      </c>
      <c r="L37" s="193">
        <v>157.736029</v>
      </c>
      <c r="M37" s="193">
        <v>151.70864499999999</v>
      </c>
      <c r="N37" s="193">
        <v>145.267383</v>
      </c>
      <c r="O37" s="193">
        <v>139.55076199999999</v>
      </c>
      <c r="P37" s="193">
        <v>134.498696</v>
      </c>
      <c r="Q37" s="194" t="s">
        <v>58</v>
      </c>
    </row>
    <row r="38" spans="2:17" x14ac:dyDescent="0.2">
      <c r="B38" s="343">
        <v>2010</v>
      </c>
      <c r="C38" s="344"/>
      <c r="D38" s="193" t="s">
        <v>58</v>
      </c>
      <c r="E38" s="193" t="s">
        <v>58</v>
      </c>
      <c r="F38" s="193" t="s">
        <v>58</v>
      </c>
      <c r="G38" s="193">
        <v>188.928358</v>
      </c>
      <c r="H38" s="193">
        <v>192.87431599999999</v>
      </c>
      <c r="I38" s="193">
        <v>195.93634900000001</v>
      </c>
      <c r="J38" s="193">
        <v>197.147516</v>
      </c>
      <c r="K38" s="193">
        <v>196.44080099999999</v>
      </c>
      <c r="L38" s="193">
        <v>193.66631000000001</v>
      </c>
      <c r="M38" s="193">
        <v>188.807884</v>
      </c>
      <c r="N38" s="193">
        <v>182.70962700000001</v>
      </c>
      <c r="O38" s="193">
        <v>176.832955</v>
      </c>
      <c r="P38" s="193">
        <v>171.61152300000001</v>
      </c>
      <c r="Q38" s="194" t="s">
        <v>58</v>
      </c>
    </row>
    <row r="39" spans="2:17" x14ac:dyDescent="0.2">
      <c r="B39" s="343">
        <v>2011</v>
      </c>
      <c r="C39" s="344"/>
      <c r="D39" s="193" t="s">
        <v>58</v>
      </c>
      <c r="E39" s="193" t="s">
        <v>58</v>
      </c>
      <c r="F39" s="193" t="s">
        <v>58</v>
      </c>
      <c r="G39" s="193" t="s">
        <v>58</v>
      </c>
      <c r="H39" s="193">
        <v>203.056107</v>
      </c>
      <c r="I39" s="193">
        <v>208.47932700000001</v>
      </c>
      <c r="J39" s="193">
        <v>212.32422600000001</v>
      </c>
      <c r="K39" s="193">
        <v>214.85738900000001</v>
      </c>
      <c r="L39" s="193">
        <v>214.83100899999999</v>
      </c>
      <c r="M39" s="193">
        <v>211.655224</v>
      </c>
      <c r="N39" s="193">
        <v>206.37205299999999</v>
      </c>
      <c r="O39" s="193">
        <v>201.145814</v>
      </c>
      <c r="P39" s="193">
        <v>196.416293</v>
      </c>
      <c r="Q39" s="194" t="s">
        <v>58</v>
      </c>
    </row>
    <row r="40" spans="2:17" x14ac:dyDescent="0.2">
      <c r="B40" s="343">
        <v>2012</v>
      </c>
      <c r="C40" s="344"/>
      <c r="D40" s="193" t="s">
        <v>58</v>
      </c>
      <c r="E40" s="193" t="s">
        <v>58</v>
      </c>
      <c r="F40" s="193" t="s">
        <v>58</v>
      </c>
      <c r="G40" s="193" t="s">
        <v>58</v>
      </c>
      <c r="H40" s="193" t="s">
        <v>58</v>
      </c>
      <c r="I40" s="193">
        <v>221.73091600000001</v>
      </c>
      <c r="J40" s="193">
        <v>221.45025799999999</v>
      </c>
      <c r="K40" s="193">
        <v>223.701674</v>
      </c>
      <c r="L40" s="193">
        <v>225.10828000000001</v>
      </c>
      <c r="M40" s="193">
        <v>223.35085900000001</v>
      </c>
      <c r="N40" s="193">
        <v>218.82718700000001</v>
      </c>
      <c r="O40" s="193">
        <v>214.12646100000001</v>
      </c>
      <c r="P40" s="193">
        <v>209.36756600000001</v>
      </c>
      <c r="Q40" s="194" t="s">
        <v>58</v>
      </c>
    </row>
    <row r="41" spans="2:17" x14ac:dyDescent="0.2">
      <c r="B41" s="343">
        <v>2013</v>
      </c>
      <c r="C41" s="344"/>
      <c r="D41" s="193" t="s">
        <v>58</v>
      </c>
      <c r="E41" s="193" t="s">
        <v>58</v>
      </c>
      <c r="F41" s="193" t="s">
        <v>58</v>
      </c>
      <c r="G41" s="193" t="s">
        <v>58</v>
      </c>
      <c r="H41" s="193" t="s">
        <v>58</v>
      </c>
      <c r="I41" s="193" t="s">
        <v>58</v>
      </c>
      <c r="J41" s="193">
        <v>236.71212800000001</v>
      </c>
      <c r="K41" s="193">
        <v>237.14237199999999</v>
      </c>
      <c r="L41" s="193">
        <v>238.82042999999999</v>
      </c>
      <c r="M41" s="193">
        <v>238.18229400000001</v>
      </c>
      <c r="N41" s="193">
        <v>234.62322399999999</v>
      </c>
      <c r="O41" s="193">
        <v>230.68553199999999</v>
      </c>
      <c r="P41" s="193">
        <v>226.55539899999999</v>
      </c>
      <c r="Q41" s="194" t="s">
        <v>58</v>
      </c>
    </row>
    <row r="42" spans="2:17" x14ac:dyDescent="0.2">
      <c r="B42" s="343">
        <v>2014</v>
      </c>
      <c r="C42" s="344"/>
      <c r="D42" s="193" t="s">
        <v>58</v>
      </c>
      <c r="E42" s="193" t="s">
        <v>58</v>
      </c>
      <c r="F42" s="193" t="s">
        <v>58</v>
      </c>
      <c r="G42" s="193" t="s">
        <v>58</v>
      </c>
      <c r="H42" s="193" t="s">
        <v>58</v>
      </c>
      <c r="I42" s="193" t="s">
        <v>58</v>
      </c>
      <c r="J42" s="193" t="s">
        <v>58</v>
      </c>
      <c r="K42" s="193">
        <v>247.775476</v>
      </c>
      <c r="L42" s="193">
        <v>249.13938200000001</v>
      </c>
      <c r="M42" s="193">
        <v>249.25642199999999</v>
      </c>
      <c r="N42" s="193">
        <v>247.485153</v>
      </c>
      <c r="O42" s="193">
        <v>245.204949</v>
      </c>
      <c r="P42" s="193">
        <v>242.74806799999999</v>
      </c>
      <c r="Q42" s="194" t="s">
        <v>58</v>
      </c>
    </row>
    <row r="43" spans="2:17" x14ac:dyDescent="0.2">
      <c r="B43" s="343">
        <v>2015</v>
      </c>
      <c r="C43" s="344"/>
      <c r="D43" s="193" t="s">
        <v>58</v>
      </c>
      <c r="E43" s="193" t="s">
        <v>58</v>
      </c>
      <c r="F43" s="193" t="s">
        <v>58</v>
      </c>
      <c r="G43" s="193" t="s">
        <v>58</v>
      </c>
      <c r="H43" s="193" t="s">
        <v>58</v>
      </c>
      <c r="I43" s="193" t="s">
        <v>58</v>
      </c>
      <c r="J43" s="193" t="s">
        <v>58</v>
      </c>
      <c r="K43" s="193" t="s">
        <v>58</v>
      </c>
      <c r="L43" s="193">
        <v>253.830703</v>
      </c>
      <c r="M43" s="193">
        <v>252.009366</v>
      </c>
      <c r="N43" s="193">
        <v>251.31645499999999</v>
      </c>
      <c r="O43" s="193">
        <v>250.942452</v>
      </c>
      <c r="P43" s="193">
        <v>250.14820399999999</v>
      </c>
      <c r="Q43" s="194" t="s">
        <v>58</v>
      </c>
    </row>
    <row r="44" spans="2:17" x14ac:dyDescent="0.2">
      <c r="B44" s="343">
        <v>2016</v>
      </c>
      <c r="C44" s="344"/>
      <c r="D44" s="193" t="s">
        <v>58</v>
      </c>
      <c r="E44" s="193" t="s">
        <v>58</v>
      </c>
      <c r="F44" s="193" t="s">
        <v>58</v>
      </c>
      <c r="G44" s="193" t="s">
        <v>58</v>
      </c>
      <c r="H44" s="193" t="s">
        <v>58</v>
      </c>
      <c r="I44" s="193" t="s">
        <v>58</v>
      </c>
      <c r="J44" s="193" t="s">
        <v>58</v>
      </c>
      <c r="K44" s="193" t="s">
        <v>58</v>
      </c>
      <c r="L44" s="193" t="s">
        <v>58</v>
      </c>
      <c r="M44" s="193">
        <v>387.47790300000003</v>
      </c>
      <c r="N44" s="193">
        <v>400.815473</v>
      </c>
      <c r="O44" s="193">
        <v>419.983903</v>
      </c>
      <c r="P44" s="193">
        <v>441.95937600000002</v>
      </c>
      <c r="Q44" s="194" t="s">
        <v>58</v>
      </c>
    </row>
    <row r="45" spans="2:17" x14ac:dyDescent="0.2">
      <c r="B45" s="343">
        <v>2017</v>
      </c>
      <c r="C45" s="344"/>
      <c r="D45" s="195" t="s">
        <v>58</v>
      </c>
      <c r="E45" s="195" t="s">
        <v>58</v>
      </c>
      <c r="F45" s="195" t="s">
        <v>58</v>
      </c>
      <c r="G45" s="195" t="s">
        <v>58</v>
      </c>
      <c r="H45" s="195" t="s">
        <v>58</v>
      </c>
      <c r="I45" s="195" t="s">
        <v>58</v>
      </c>
      <c r="J45" s="195" t="s">
        <v>58</v>
      </c>
      <c r="K45" s="195" t="s">
        <v>58</v>
      </c>
      <c r="L45" s="195" t="s">
        <v>58</v>
      </c>
      <c r="M45" s="195" t="s">
        <v>58</v>
      </c>
      <c r="N45" s="195">
        <v>354.76404300000002</v>
      </c>
      <c r="O45" s="195">
        <v>366.45495899999997</v>
      </c>
      <c r="P45" s="195">
        <v>387.74450000000002</v>
      </c>
      <c r="Q45" s="194" t="s">
        <v>58</v>
      </c>
    </row>
    <row r="46" spans="2:17" x14ac:dyDescent="0.2">
      <c r="B46" s="343">
        <v>2018</v>
      </c>
      <c r="C46" s="344"/>
      <c r="D46" s="195" t="s">
        <v>58</v>
      </c>
      <c r="E46" s="195" t="s">
        <v>58</v>
      </c>
      <c r="F46" s="195" t="s">
        <v>58</v>
      </c>
      <c r="G46" s="195" t="s">
        <v>58</v>
      </c>
      <c r="H46" s="195" t="s">
        <v>58</v>
      </c>
      <c r="I46" s="195" t="s">
        <v>58</v>
      </c>
      <c r="J46" s="195" t="s">
        <v>58</v>
      </c>
      <c r="K46" s="195" t="s">
        <v>58</v>
      </c>
      <c r="L46" s="195" t="s">
        <v>58</v>
      </c>
      <c r="M46" s="195" t="s">
        <v>58</v>
      </c>
      <c r="N46" s="195" t="s">
        <v>58</v>
      </c>
      <c r="O46" s="195">
        <v>428.40771999999998</v>
      </c>
      <c r="P46" s="195">
        <v>461.02157999999997</v>
      </c>
      <c r="Q46" s="194" t="s">
        <v>58</v>
      </c>
    </row>
    <row r="47" spans="2:17" x14ac:dyDescent="0.2">
      <c r="B47" s="343">
        <v>2019</v>
      </c>
      <c r="C47" s="344"/>
      <c r="D47" s="195" t="s">
        <v>58</v>
      </c>
      <c r="E47" s="195" t="s">
        <v>58</v>
      </c>
      <c r="F47" s="195" t="s">
        <v>58</v>
      </c>
      <c r="G47" s="195" t="s">
        <v>58</v>
      </c>
      <c r="H47" s="195" t="s">
        <v>58</v>
      </c>
      <c r="I47" s="195" t="s">
        <v>58</v>
      </c>
      <c r="J47" s="195" t="s">
        <v>58</v>
      </c>
      <c r="K47" s="195" t="s">
        <v>58</v>
      </c>
      <c r="L47" s="195" t="s">
        <v>58</v>
      </c>
      <c r="M47" s="195" t="s">
        <v>58</v>
      </c>
      <c r="N47" s="195" t="s">
        <v>58</v>
      </c>
      <c r="O47" s="195" t="s">
        <v>58</v>
      </c>
      <c r="P47" s="195">
        <v>489.33486599999998</v>
      </c>
      <c r="Q47" s="194" t="s">
        <v>58</v>
      </c>
    </row>
    <row r="48" spans="2:17" ht="13.5" thickBot="1" x14ac:dyDescent="0.25">
      <c r="B48" s="343">
        <v>2020</v>
      </c>
      <c r="C48" s="344"/>
      <c r="D48" s="195" t="s">
        <v>58</v>
      </c>
      <c r="E48" s="195" t="s">
        <v>58</v>
      </c>
      <c r="F48" s="195" t="s">
        <v>58</v>
      </c>
      <c r="G48" s="195" t="s">
        <v>58</v>
      </c>
      <c r="H48" s="195" t="s">
        <v>58</v>
      </c>
      <c r="I48" s="195" t="s">
        <v>58</v>
      </c>
      <c r="J48" s="195" t="s">
        <v>58</v>
      </c>
      <c r="K48" s="195" t="s">
        <v>58</v>
      </c>
      <c r="L48" s="195" t="s">
        <v>58</v>
      </c>
      <c r="M48" s="195" t="s">
        <v>58</v>
      </c>
      <c r="N48" s="195" t="s">
        <v>58</v>
      </c>
      <c r="O48" s="195" t="s">
        <v>58</v>
      </c>
      <c r="P48" s="195" t="s">
        <v>58</v>
      </c>
      <c r="Q48" s="194">
        <v>540.78500299999996</v>
      </c>
    </row>
    <row r="49" spans="2:18" ht="27.75" customHeight="1" thickBot="1" x14ac:dyDescent="0.25">
      <c r="B49" s="357" t="s">
        <v>152</v>
      </c>
      <c r="C49" s="358"/>
      <c r="D49" s="196">
        <v>787.12659499999995</v>
      </c>
      <c r="E49" s="196">
        <v>951.05804499999999</v>
      </c>
      <c r="F49" s="196">
        <v>1120.78098</v>
      </c>
      <c r="G49" s="196">
        <v>1286.438795</v>
      </c>
      <c r="H49" s="196">
        <v>1459.742272</v>
      </c>
      <c r="I49" s="196">
        <v>1654.2469269999999</v>
      </c>
      <c r="J49" s="196">
        <v>1856.8735389999999</v>
      </c>
      <c r="K49" s="196">
        <v>2068.0976820000001</v>
      </c>
      <c r="L49" s="196">
        <v>2283.0313999999998</v>
      </c>
      <c r="M49" s="196">
        <v>2616.4119219999998</v>
      </c>
      <c r="N49" s="196">
        <v>2921.2230119999999</v>
      </c>
      <c r="O49" s="196">
        <v>3323.903624</v>
      </c>
      <c r="P49" s="196">
        <v>3840.5141509999999</v>
      </c>
      <c r="Q49" s="197" t="s">
        <v>58</v>
      </c>
    </row>
    <row r="50" spans="2:18" s="153" customFormat="1" ht="12" x14ac:dyDescent="0.2">
      <c r="B50" s="359" t="s">
        <v>55</v>
      </c>
      <c r="C50" s="359"/>
      <c r="D50" s="359"/>
      <c r="E50" s="359"/>
      <c r="F50" s="359"/>
      <c r="G50" s="359"/>
      <c r="L50" s="186"/>
      <c r="M50" s="186"/>
      <c r="N50" s="186"/>
      <c r="O50" s="186"/>
      <c r="P50" s="186"/>
      <c r="Q50" s="186" t="s">
        <v>74</v>
      </c>
    </row>
    <row r="51" spans="2:18" s="153" customFormat="1" ht="12" x14ac:dyDescent="0.2">
      <c r="C51" s="198"/>
      <c r="D51" s="199"/>
      <c r="E51" s="199"/>
      <c r="F51" s="199"/>
      <c r="L51" s="186"/>
      <c r="M51" s="186"/>
      <c r="N51" s="186"/>
      <c r="O51" s="186"/>
      <c r="P51" s="186"/>
      <c r="Q51" s="186"/>
    </row>
    <row r="52" spans="2:18" x14ac:dyDescent="0.2">
      <c r="C52" s="187"/>
      <c r="D52" s="188"/>
      <c r="E52" s="188"/>
      <c r="F52" s="188"/>
      <c r="H52" s="189"/>
    </row>
    <row r="53" spans="2:18" ht="12.75" customHeight="1" x14ac:dyDescent="0.2">
      <c r="B53" s="360" t="s">
        <v>147</v>
      </c>
      <c r="C53" s="360"/>
      <c r="D53" s="360"/>
      <c r="E53" s="360"/>
      <c r="F53" s="360"/>
      <c r="G53" s="360"/>
      <c r="H53" s="360"/>
      <c r="I53" s="360"/>
      <c r="J53" s="360"/>
      <c r="K53" s="360"/>
      <c r="L53" s="360"/>
      <c r="M53" s="360"/>
      <c r="N53" s="360"/>
      <c r="O53" s="360"/>
      <c r="P53" s="360"/>
      <c r="Q53" s="360"/>
    </row>
    <row r="54" spans="2:18" ht="6" customHeight="1" thickBot="1" x14ac:dyDescent="0.25">
      <c r="C54" s="163"/>
      <c r="D54" s="164"/>
      <c r="E54" s="164"/>
      <c r="F54" s="165"/>
      <c r="G54" s="166"/>
    </row>
    <row r="55" spans="2:18" ht="15.75" customHeight="1" x14ac:dyDescent="0.2">
      <c r="B55" s="347" t="s">
        <v>63</v>
      </c>
      <c r="C55" s="348"/>
      <c r="D55" s="353" t="s">
        <v>148</v>
      </c>
      <c r="E55" s="353"/>
      <c r="F55" s="353"/>
      <c r="G55" s="353"/>
      <c r="H55" s="353"/>
      <c r="I55" s="353"/>
      <c r="J55" s="353"/>
      <c r="K55" s="353"/>
      <c r="L55" s="353"/>
      <c r="M55" s="353"/>
      <c r="N55" s="353"/>
      <c r="O55" s="353"/>
      <c r="P55" s="353"/>
      <c r="Q55" s="354"/>
    </row>
    <row r="56" spans="2:18" x14ac:dyDescent="0.2">
      <c r="B56" s="349"/>
      <c r="C56" s="350"/>
      <c r="D56" s="168" t="s">
        <v>65</v>
      </c>
      <c r="E56" s="168" t="s">
        <v>66</v>
      </c>
      <c r="F56" s="168" t="s">
        <v>67</v>
      </c>
      <c r="G56" s="168" t="s">
        <v>68</v>
      </c>
      <c r="H56" s="168" t="s">
        <v>69</v>
      </c>
      <c r="I56" s="168" t="s">
        <v>70</v>
      </c>
      <c r="J56" s="168" t="s">
        <v>71</v>
      </c>
      <c r="K56" s="168" t="s">
        <v>3</v>
      </c>
      <c r="L56" s="168" t="s">
        <v>4</v>
      </c>
      <c r="M56" s="168" t="s">
        <v>5</v>
      </c>
      <c r="N56" s="168" t="s">
        <v>6</v>
      </c>
      <c r="O56" s="168" t="s">
        <v>7</v>
      </c>
      <c r="P56" s="168" t="s">
        <v>8</v>
      </c>
      <c r="Q56" s="169" t="s">
        <v>9</v>
      </c>
    </row>
    <row r="57" spans="2:18" s="153" customFormat="1" ht="12" customHeight="1" x14ac:dyDescent="0.2">
      <c r="B57" s="351"/>
      <c r="C57" s="352"/>
      <c r="D57" s="170"/>
      <c r="E57" s="170"/>
      <c r="F57" s="170"/>
      <c r="G57" s="170"/>
      <c r="H57" s="170"/>
      <c r="I57" s="170"/>
      <c r="J57" s="170"/>
      <c r="K57" s="170"/>
      <c r="L57" s="171"/>
      <c r="M57" s="171"/>
      <c r="N57" s="171"/>
      <c r="O57" s="171"/>
      <c r="P57" s="171"/>
      <c r="Q57" s="172"/>
    </row>
    <row r="58" spans="2:18" ht="12.75" customHeight="1" x14ac:dyDescent="0.2">
      <c r="B58" s="355" t="s">
        <v>72</v>
      </c>
      <c r="C58" s="356"/>
      <c r="D58" s="191"/>
      <c r="E58" s="200"/>
      <c r="F58" s="200"/>
      <c r="G58" s="175"/>
      <c r="H58" s="175"/>
      <c r="I58" s="175"/>
      <c r="J58" s="175"/>
      <c r="K58" s="178"/>
      <c r="L58" s="178"/>
      <c r="M58" s="178"/>
      <c r="N58" s="178"/>
      <c r="O58" s="178"/>
      <c r="P58" s="178"/>
      <c r="Q58" s="192"/>
    </row>
    <row r="59" spans="2:18" ht="12.75" customHeight="1" x14ac:dyDescent="0.2">
      <c r="B59" s="343">
        <v>2007</v>
      </c>
      <c r="C59" s="344"/>
      <c r="D59" s="181">
        <v>9900</v>
      </c>
      <c r="E59" s="181">
        <v>10510</v>
      </c>
      <c r="F59" s="181">
        <v>10930</v>
      </c>
      <c r="G59" s="181">
        <v>10930</v>
      </c>
      <c r="H59" s="181">
        <v>10830</v>
      </c>
      <c r="I59" s="181">
        <v>10670</v>
      </c>
      <c r="J59" s="181">
        <v>10440</v>
      </c>
      <c r="K59" s="181">
        <v>10270</v>
      </c>
      <c r="L59" s="181">
        <v>10080</v>
      </c>
      <c r="M59" s="181">
        <v>9880</v>
      </c>
      <c r="N59" s="181">
        <v>9660</v>
      </c>
      <c r="O59" s="181">
        <v>9550</v>
      </c>
      <c r="P59" s="181">
        <v>9520</v>
      </c>
      <c r="Q59" s="182" t="s">
        <v>58</v>
      </c>
    </row>
    <row r="60" spans="2:18" ht="12.75" customHeight="1" x14ac:dyDescent="0.2">
      <c r="B60" s="343">
        <v>2008</v>
      </c>
      <c r="C60" s="344"/>
      <c r="D60" s="181" t="s">
        <v>58</v>
      </c>
      <c r="E60" s="181">
        <v>10580</v>
      </c>
      <c r="F60" s="181">
        <v>11170</v>
      </c>
      <c r="G60" s="181">
        <v>11350</v>
      </c>
      <c r="H60" s="181">
        <v>11420</v>
      </c>
      <c r="I60" s="181">
        <v>11390</v>
      </c>
      <c r="J60" s="181">
        <v>11240</v>
      </c>
      <c r="K60" s="181">
        <v>11060</v>
      </c>
      <c r="L60" s="181">
        <v>10900</v>
      </c>
      <c r="M60" s="181">
        <v>10680</v>
      </c>
      <c r="N60" s="181">
        <v>10440</v>
      </c>
      <c r="O60" s="181">
        <v>10270</v>
      </c>
      <c r="P60" s="181">
        <v>10170</v>
      </c>
      <c r="Q60" s="182" t="s">
        <v>58</v>
      </c>
    </row>
    <row r="61" spans="2:18" ht="12.75" customHeight="1" x14ac:dyDescent="0.2">
      <c r="B61" s="343">
        <v>2009</v>
      </c>
      <c r="C61" s="344"/>
      <c r="D61" s="181" t="s">
        <v>58</v>
      </c>
      <c r="E61" s="181" t="s">
        <v>58</v>
      </c>
      <c r="F61" s="181">
        <v>11240</v>
      </c>
      <c r="G61" s="181">
        <v>11540</v>
      </c>
      <c r="H61" s="181">
        <v>11750</v>
      </c>
      <c r="I61" s="181">
        <v>11860</v>
      </c>
      <c r="J61" s="181">
        <v>11830</v>
      </c>
      <c r="K61" s="181">
        <v>11740</v>
      </c>
      <c r="L61" s="181">
        <v>11610</v>
      </c>
      <c r="M61" s="181">
        <v>11400</v>
      </c>
      <c r="N61" s="181">
        <v>11140</v>
      </c>
      <c r="O61" s="181">
        <v>11010</v>
      </c>
      <c r="P61" s="181">
        <v>10920</v>
      </c>
      <c r="Q61" s="182" t="s">
        <v>58</v>
      </c>
    </row>
    <row r="62" spans="2:18" ht="12.75" customHeight="1" x14ac:dyDescent="0.2">
      <c r="B62" s="343">
        <v>2010</v>
      </c>
      <c r="C62" s="344"/>
      <c r="D62" s="181" t="s">
        <v>58</v>
      </c>
      <c r="E62" s="181" t="s">
        <v>58</v>
      </c>
      <c r="F62" s="181" t="s">
        <v>58</v>
      </c>
      <c r="G62" s="181">
        <v>12540</v>
      </c>
      <c r="H62" s="181">
        <v>12920</v>
      </c>
      <c r="I62" s="181">
        <v>13210</v>
      </c>
      <c r="J62" s="181">
        <v>13390</v>
      </c>
      <c r="K62" s="181">
        <v>13460</v>
      </c>
      <c r="L62" s="181">
        <v>13430</v>
      </c>
      <c r="M62" s="181">
        <v>13260</v>
      </c>
      <c r="N62" s="181">
        <v>13080</v>
      </c>
      <c r="O62" s="181">
        <v>12900</v>
      </c>
      <c r="P62" s="181">
        <v>12780</v>
      </c>
      <c r="Q62" s="182" t="s">
        <v>58</v>
      </c>
      <c r="R62" s="201"/>
    </row>
    <row r="63" spans="2:18" ht="12.75" customHeight="1" x14ac:dyDescent="0.2">
      <c r="B63" s="343">
        <v>2011</v>
      </c>
      <c r="C63" s="344"/>
      <c r="D63" s="181" t="s">
        <v>58</v>
      </c>
      <c r="E63" s="181" t="s">
        <v>58</v>
      </c>
      <c r="F63" s="181" t="s">
        <v>58</v>
      </c>
      <c r="G63" s="181" t="s">
        <v>58</v>
      </c>
      <c r="H63" s="181">
        <v>13080</v>
      </c>
      <c r="I63" s="181">
        <v>13550</v>
      </c>
      <c r="J63" s="181">
        <v>13870</v>
      </c>
      <c r="K63" s="181">
        <v>14140</v>
      </c>
      <c r="L63" s="181">
        <v>14260</v>
      </c>
      <c r="M63" s="181">
        <v>14160</v>
      </c>
      <c r="N63" s="181">
        <v>14010</v>
      </c>
      <c r="O63" s="181">
        <v>13880</v>
      </c>
      <c r="P63" s="181">
        <v>13790</v>
      </c>
      <c r="Q63" s="182" t="s">
        <v>58</v>
      </c>
    </row>
    <row r="64" spans="2:18" ht="12.75" customHeight="1" x14ac:dyDescent="0.2">
      <c r="B64" s="343">
        <v>2012</v>
      </c>
      <c r="C64" s="344"/>
      <c r="D64" s="181" t="s">
        <v>58</v>
      </c>
      <c r="E64" s="181" t="s">
        <v>58</v>
      </c>
      <c r="F64" s="181" t="s">
        <v>58</v>
      </c>
      <c r="G64" s="181" t="s">
        <v>58</v>
      </c>
      <c r="H64" s="181" t="s">
        <v>58</v>
      </c>
      <c r="I64" s="181">
        <v>13490</v>
      </c>
      <c r="J64" s="181">
        <v>13580</v>
      </c>
      <c r="K64" s="181">
        <v>13810</v>
      </c>
      <c r="L64" s="181">
        <v>13990</v>
      </c>
      <c r="M64" s="181">
        <v>14000</v>
      </c>
      <c r="N64" s="181">
        <v>13870</v>
      </c>
      <c r="O64" s="181">
        <v>13750</v>
      </c>
      <c r="P64" s="181">
        <v>13670</v>
      </c>
      <c r="Q64" s="182" t="s">
        <v>58</v>
      </c>
    </row>
    <row r="65" spans="2:17" ht="12.75" customHeight="1" x14ac:dyDescent="0.2">
      <c r="B65" s="343">
        <v>2013</v>
      </c>
      <c r="C65" s="344"/>
      <c r="D65" s="181" t="s">
        <v>58</v>
      </c>
      <c r="E65" s="181" t="s">
        <v>58</v>
      </c>
      <c r="F65" s="181" t="s">
        <v>58</v>
      </c>
      <c r="G65" s="181" t="s">
        <v>58</v>
      </c>
      <c r="H65" s="181" t="s">
        <v>58</v>
      </c>
      <c r="I65" s="181" t="s">
        <v>58</v>
      </c>
      <c r="J65" s="181">
        <v>14820</v>
      </c>
      <c r="K65" s="181">
        <v>14940</v>
      </c>
      <c r="L65" s="181">
        <v>15100</v>
      </c>
      <c r="M65" s="181">
        <v>15130</v>
      </c>
      <c r="N65" s="181">
        <v>15030</v>
      </c>
      <c r="O65" s="181">
        <v>14950</v>
      </c>
      <c r="P65" s="181">
        <v>14830</v>
      </c>
      <c r="Q65" s="182" t="s">
        <v>58</v>
      </c>
    </row>
    <row r="66" spans="2:17" ht="12.75" customHeight="1" x14ac:dyDescent="0.2">
      <c r="B66" s="343">
        <v>2014</v>
      </c>
      <c r="C66" s="344"/>
      <c r="D66" s="181" t="s">
        <v>58</v>
      </c>
      <c r="E66" s="181" t="s">
        <v>58</v>
      </c>
      <c r="F66" s="181" t="s">
        <v>58</v>
      </c>
      <c r="G66" s="181" t="s">
        <v>58</v>
      </c>
      <c r="H66" s="181" t="s">
        <v>58</v>
      </c>
      <c r="I66" s="181" t="s">
        <v>58</v>
      </c>
      <c r="J66" s="181" t="s">
        <v>58</v>
      </c>
      <c r="K66" s="181">
        <v>17240</v>
      </c>
      <c r="L66" s="181">
        <v>17400</v>
      </c>
      <c r="M66" s="181">
        <v>17480</v>
      </c>
      <c r="N66" s="181">
        <v>17440</v>
      </c>
      <c r="O66" s="181">
        <v>17380</v>
      </c>
      <c r="P66" s="181">
        <v>17330</v>
      </c>
      <c r="Q66" s="182" t="s">
        <v>58</v>
      </c>
    </row>
    <row r="67" spans="2:17" ht="12.75" customHeight="1" x14ac:dyDescent="0.2">
      <c r="B67" s="343">
        <v>2015</v>
      </c>
      <c r="C67" s="344"/>
      <c r="D67" s="181" t="s">
        <v>58</v>
      </c>
      <c r="E67" s="181" t="s">
        <v>58</v>
      </c>
      <c r="F67" s="181" t="s">
        <v>58</v>
      </c>
      <c r="G67" s="181" t="s">
        <v>58</v>
      </c>
      <c r="H67" s="181" t="s">
        <v>58</v>
      </c>
      <c r="I67" s="181" t="s">
        <v>58</v>
      </c>
      <c r="J67" s="181" t="s">
        <v>58</v>
      </c>
      <c r="K67" s="181" t="s">
        <v>58</v>
      </c>
      <c r="L67" s="181">
        <v>18980</v>
      </c>
      <c r="M67" s="181">
        <v>18950</v>
      </c>
      <c r="N67" s="181">
        <v>18950</v>
      </c>
      <c r="O67" s="181">
        <v>18990</v>
      </c>
      <c r="P67" s="181">
        <v>19030</v>
      </c>
      <c r="Q67" s="182" t="s">
        <v>58</v>
      </c>
    </row>
    <row r="68" spans="2:17" ht="12.75" customHeight="1" x14ac:dyDescent="0.2">
      <c r="B68" s="343">
        <v>2016</v>
      </c>
      <c r="C68" s="344"/>
      <c r="D68" s="181" t="s">
        <v>58</v>
      </c>
      <c r="E68" s="181" t="s">
        <v>58</v>
      </c>
      <c r="F68" s="181" t="s">
        <v>58</v>
      </c>
      <c r="G68" s="181" t="s">
        <v>58</v>
      </c>
      <c r="H68" s="181" t="s">
        <v>58</v>
      </c>
      <c r="I68" s="181" t="s">
        <v>58</v>
      </c>
      <c r="J68" s="181" t="s">
        <v>58</v>
      </c>
      <c r="K68" s="181" t="s">
        <v>58</v>
      </c>
      <c r="L68" s="181" t="s">
        <v>58</v>
      </c>
      <c r="M68" s="181">
        <v>15900</v>
      </c>
      <c r="N68" s="181">
        <v>16560</v>
      </c>
      <c r="O68" s="181">
        <v>17450</v>
      </c>
      <c r="P68" s="181">
        <v>18450</v>
      </c>
      <c r="Q68" s="182" t="s">
        <v>58</v>
      </c>
    </row>
    <row r="69" spans="2:17" ht="12.75" customHeight="1" x14ac:dyDescent="0.2">
      <c r="B69" s="343">
        <v>2017</v>
      </c>
      <c r="C69" s="344"/>
      <c r="D69" s="183" t="s">
        <v>58</v>
      </c>
      <c r="E69" s="183" t="s">
        <v>58</v>
      </c>
      <c r="F69" s="183" t="s">
        <v>58</v>
      </c>
      <c r="G69" s="183" t="s">
        <v>58</v>
      </c>
      <c r="H69" s="183" t="s">
        <v>58</v>
      </c>
      <c r="I69" s="183" t="s">
        <v>58</v>
      </c>
      <c r="J69" s="183" t="s">
        <v>58</v>
      </c>
      <c r="K69" s="183" t="s">
        <v>58</v>
      </c>
      <c r="L69" s="183" t="s">
        <v>58</v>
      </c>
      <c r="M69" s="183" t="s">
        <v>58</v>
      </c>
      <c r="N69" s="183">
        <v>19050</v>
      </c>
      <c r="O69" s="183">
        <v>19780</v>
      </c>
      <c r="P69" s="183">
        <v>21030</v>
      </c>
      <c r="Q69" s="182" t="s">
        <v>58</v>
      </c>
    </row>
    <row r="70" spans="2:17" ht="12.75" customHeight="1" x14ac:dyDescent="0.2">
      <c r="B70" s="343">
        <v>2018</v>
      </c>
      <c r="C70" s="344"/>
      <c r="D70" s="183" t="s">
        <v>58</v>
      </c>
      <c r="E70" s="183" t="s">
        <v>58</v>
      </c>
      <c r="F70" s="183" t="s">
        <v>58</v>
      </c>
      <c r="G70" s="183" t="s">
        <v>58</v>
      </c>
      <c r="H70" s="183" t="s">
        <v>58</v>
      </c>
      <c r="I70" s="183" t="s">
        <v>58</v>
      </c>
      <c r="J70" s="183" t="s">
        <v>58</v>
      </c>
      <c r="K70" s="183" t="s">
        <v>58</v>
      </c>
      <c r="L70" s="183" t="s">
        <v>58</v>
      </c>
      <c r="M70" s="183" t="s">
        <v>58</v>
      </c>
      <c r="N70" s="183" t="s">
        <v>58</v>
      </c>
      <c r="O70" s="183">
        <v>21350</v>
      </c>
      <c r="P70" s="183">
        <v>23080</v>
      </c>
      <c r="Q70" s="182" t="s">
        <v>58</v>
      </c>
    </row>
    <row r="71" spans="2:17" ht="12.75" customHeight="1" x14ac:dyDescent="0.2">
      <c r="B71" s="343">
        <v>2019</v>
      </c>
      <c r="C71" s="344"/>
      <c r="D71" s="183" t="s">
        <v>58</v>
      </c>
      <c r="E71" s="183" t="s">
        <v>58</v>
      </c>
      <c r="F71" s="183" t="s">
        <v>58</v>
      </c>
      <c r="G71" s="183" t="s">
        <v>58</v>
      </c>
      <c r="H71" s="183" t="s">
        <v>58</v>
      </c>
      <c r="I71" s="183" t="s">
        <v>58</v>
      </c>
      <c r="J71" s="183" t="s">
        <v>58</v>
      </c>
      <c r="K71" s="183" t="s">
        <v>58</v>
      </c>
      <c r="L71" s="183" t="s">
        <v>58</v>
      </c>
      <c r="M71" s="183" t="s">
        <v>58</v>
      </c>
      <c r="N71" s="183" t="s">
        <v>58</v>
      </c>
      <c r="O71" s="183" t="s">
        <v>58</v>
      </c>
      <c r="P71" s="183">
        <v>22780</v>
      </c>
      <c r="Q71" s="182" t="s">
        <v>58</v>
      </c>
    </row>
    <row r="72" spans="2:17" ht="12.75" customHeight="1" thickBot="1" x14ac:dyDescent="0.25">
      <c r="B72" s="343">
        <v>2020</v>
      </c>
      <c r="C72" s="344"/>
      <c r="D72" s="183" t="s">
        <v>58</v>
      </c>
      <c r="E72" s="183" t="s">
        <v>58</v>
      </c>
      <c r="F72" s="183" t="s">
        <v>58</v>
      </c>
      <c r="G72" s="183" t="s">
        <v>58</v>
      </c>
      <c r="H72" s="183" t="s">
        <v>58</v>
      </c>
      <c r="I72" s="183" t="s">
        <v>58</v>
      </c>
      <c r="J72" s="183" t="s">
        <v>58</v>
      </c>
      <c r="K72" s="183" t="s">
        <v>58</v>
      </c>
      <c r="L72" s="183" t="s">
        <v>58</v>
      </c>
      <c r="M72" s="183" t="s">
        <v>58</v>
      </c>
      <c r="N72" s="183" t="s">
        <v>58</v>
      </c>
      <c r="O72" s="183" t="s">
        <v>58</v>
      </c>
      <c r="P72" s="183" t="s">
        <v>58</v>
      </c>
      <c r="Q72" s="182">
        <v>24960</v>
      </c>
    </row>
    <row r="73" spans="2:17" ht="29.25" customHeight="1" thickBot="1" x14ac:dyDescent="0.25">
      <c r="B73" s="357" t="s">
        <v>73</v>
      </c>
      <c r="C73" s="358"/>
      <c r="D73" s="184">
        <v>9330</v>
      </c>
      <c r="E73" s="184">
        <v>9790</v>
      </c>
      <c r="F73" s="184">
        <v>10210</v>
      </c>
      <c r="G73" s="184">
        <v>10460</v>
      </c>
      <c r="H73" s="184">
        <v>10730</v>
      </c>
      <c r="I73" s="184">
        <v>11030</v>
      </c>
      <c r="J73" s="184">
        <v>11390</v>
      </c>
      <c r="K73" s="184">
        <v>11890</v>
      </c>
      <c r="L73" s="184">
        <v>12430</v>
      </c>
      <c r="M73" s="184">
        <v>12820</v>
      </c>
      <c r="N73" s="184">
        <v>13360</v>
      </c>
      <c r="O73" s="184">
        <v>14170</v>
      </c>
      <c r="P73" s="184">
        <v>15260</v>
      </c>
      <c r="Q73" s="185" t="s">
        <v>58</v>
      </c>
    </row>
    <row r="74" spans="2:17" s="153" customFormat="1" ht="12.75" customHeight="1" x14ac:dyDescent="0.2">
      <c r="B74" s="359" t="s">
        <v>55</v>
      </c>
      <c r="C74" s="359"/>
      <c r="D74" s="359"/>
      <c r="E74" s="359"/>
      <c r="F74" s="359"/>
      <c r="G74" s="359"/>
      <c r="H74" s="186"/>
      <c r="K74" s="186"/>
      <c r="N74" s="186"/>
      <c r="O74" s="186"/>
      <c r="P74" s="186"/>
      <c r="Q74" s="186" t="s">
        <v>74</v>
      </c>
    </row>
    <row r="75" spans="2:17" ht="12.75" customHeight="1" x14ac:dyDescent="0.2">
      <c r="C75" s="166"/>
      <c r="D75" s="165"/>
      <c r="E75" s="165"/>
      <c r="F75" s="165"/>
      <c r="G75" s="166"/>
    </row>
    <row r="76" spans="2:17" ht="12.75" customHeight="1" x14ac:dyDescent="0.2">
      <c r="B76" s="364" t="s">
        <v>78</v>
      </c>
      <c r="C76" s="365"/>
      <c r="D76" s="365"/>
      <c r="E76" s="365"/>
      <c r="F76" s="365"/>
      <c r="G76" s="365"/>
      <c r="H76" s="365"/>
      <c r="I76" s="365"/>
      <c r="J76" s="365"/>
      <c r="K76" s="365"/>
      <c r="L76" s="365"/>
      <c r="M76" s="365"/>
      <c r="N76" s="365"/>
      <c r="O76" s="365"/>
      <c r="P76" s="365"/>
      <c r="Q76" s="366"/>
    </row>
    <row r="77" spans="2:17" ht="12.75" customHeight="1" x14ac:dyDescent="0.2">
      <c r="B77" s="231" t="s">
        <v>93</v>
      </c>
      <c r="C77" s="361" t="s">
        <v>80</v>
      </c>
      <c r="D77" s="362"/>
      <c r="E77" s="362"/>
      <c r="F77" s="362"/>
      <c r="G77" s="362"/>
      <c r="H77" s="362"/>
      <c r="I77" s="362"/>
      <c r="J77" s="362"/>
      <c r="K77" s="362"/>
      <c r="L77" s="362"/>
      <c r="M77" s="362"/>
      <c r="N77" s="362"/>
      <c r="O77" s="362"/>
      <c r="P77" s="362"/>
      <c r="Q77" s="363"/>
    </row>
    <row r="78" spans="2:17" ht="12.75" customHeight="1" x14ac:dyDescent="0.2">
      <c r="B78" s="232" t="s">
        <v>95</v>
      </c>
      <c r="C78" s="361" t="s">
        <v>82</v>
      </c>
      <c r="D78" s="362"/>
      <c r="E78" s="362"/>
      <c r="F78" s="362"/>
      <c r="G78" s="362"/>
      <c r="H78" s="362"/>
      <c r="I78" s="362"/>
      <c r="J78" s="362"/>
      <c r="K78" s="362"/>
      <c r="L78" s="362"/>
      <c r="M78" s="362"/>
      <c r="N78" s="362"/>
      <c r="O78" s="362"/>
      <c r="P78" s="362"/>
      <c r="Q78" s="363"/>
    </row>
    <row r="79" spans="2:17" x14ac:dyDescent="0.2">
      <c r="B79" s="251" t="s">
        <v>96</v>
      </c>
      <c r="C79" s="361" t="s">
        <v>101</v>
      </c>
      <c r="D79" s="362"/>
      <c r="E79" s="362"/>
      <c r="F79" s="362"/>
      <c r="G79" s="362"/>
      <c r="H79" s="362"/>
      <c r="I79" s="362"/>
      <c r="J79" s="362"/>
      <c r="K79" s="362"/>
      <c r="L79" s="362"/>
      <c r="M79" s="362"/>
      <c r="N79" s="362"/>
      <c r="O79" s="362"/>
      <c r="P79" s="362"/>
      <c r="Q79" s="363"/>
    </row>
  </sheetData>
  <mergeCells count="67">
    <mergeCell ref="C79:Q79"/>
    <mergeCell ref="C78:Q78"/>
    <mergeCell ref="B72:C72"/>
    <mergeCell ref="B73:C73"/>
    <mergeCell ref="B74:G74"/>
    <mergeCell ref="B76:Q76"/>
    <mergeCell ref="C77:Q77"/>
    <mergeCell ref="B71:C71"/>
    <mergeCell ref="B60:C60"/>
    <mergeCell ref="B61:C61"/>
    <mergeCell ref="B62:C62"/>
    <mergeCell ref="B63:C63"/>
    <mergeCell ref="B64:C64"/>
    <mergeCell ref="B65:C65"/>
    <mergeCell ref="B66:C66"/>
    <mergeCell ref="B67:C67"/>
    <mergeCell ref="B68:C68"/>
    <mergeCell ref="B69:C69"/>
    <mergeCell ref="B70:C70"/>
    <mergeCell ref="B59:C59"/>
    <mergeCell ref="B44:C44"/>
    <mergeCell ref="B45:C45"/>
    <mergeCell ref="B46:C46"/>
    <mergeCell ref="B47:C47"/>
    <mergeCell ref="B48:C48"/>
    <mergeCell ref="B49:C49"/>
    <mergeCell ref="B50:G50"/>
    <mergeCell ref="B53:Q53"/>
    <mergeCell ref="B55:C57"/>
    <mergeCell ref="D55:Q55"/>
    <mergeCell ref="B58:C58"/>
    <mergeCell ref="B43:C43"/>
    <mergeCell ref="B31:C33"/>
    <mergeCell ref="D31:Q31"/>
    <mergeCell ref="B34:C34"/>
    <mergeCell ref="B35:C35"/>
    <mergeCell ref="B36:C36"/>
    <mergeCell ref="B37:C37"/>
    <mergeCell ref="B38:C38"/>
    <mergeCell ref="B39:C39"/>
    <mergeCell ref="B40:C40"/>
    <mergeCell ref="B41:C41"/>
    <mergeCell ref="B42:C42"/>
    <mergeCell ref="B29:Q29"/>
    <mergeCell ref="B16:C16"/>
    <mergeCell ref="B17:C17"/>
    <mergeCell ref="B18:C18"/>
    <mergeCell ref="B19:C19"/>
    <mergeCell ref="B20:C20"/>
    <mergeCell ref="B21:C21"/>
    <mergeCell ref="B22:C22"/>
    <mergeCell ref="B23:C23"/>
    <mergeCell ref="B24:C24"/>
    <mergeCell ref="B25:C25"/>
    <mergeCell ref="B26:G26"/>
    <mergeCell ref="B15:C15"/>
    <mergeCell ref="B1:Q1"/>
    <mergeCell ref="B2:Q2"/>
    <mergeCell ref="B3:Q3"/>
    <mergeCell ref="B5:Q5"/>
    <mergeCell ref="B7:C9"/>
    <mergeCell ref="D7:Q7"/>
    <mergeCell ref="B10:C10"/>
    <mergeCell ref="B11:C11"/>
    <mergeCell ref="B12:C12"/>
    <mergeCell ref="B13:C13"/>
    <mergeCell ref="B14:C14"/>
  </mergeCells>
  <pageMargins left="0.74803149606299213" right="0.74803149606299213" top="0.98425196850393704" bottom="0.98425196850393704" header="0.51181102362204722" footer="0.51181102362204722"/>
  <pageSetup paperSize="9" scale="69" fitToHeight="2" orientation="landscape" r:id="rId1"/>
  <headerFooter alignWithMargins="0"/>
  <rowBreaks count="1" manualBreakCount="1">
    <brk id="52"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E08D7-3E7C-4278-9749-1B216DF803BB}">
  <sheetPr>
    <tabColor rgb="FF3D6497"/>
  </sheetPr>
  <dimension ref="B1:U83"/>
  <sheetViews>
    <sheetView showGridLines="0" zoomScaleNormal="100" zoomScaleSheetLayoutView="85" workbookViewId="0"/>
  </sheetViews>
  <sheetFormatPr defaultRowHeight="12.75" x14ac:dyDescent="0.2"/>
  <cols>
    <col min="1" max="1" width="1.7109375" style="3" customWidth="1"/>
    <col min="2" max="2" width="4" style="3" customWidth="1"/>
    <col min="3" max="3" width="32.140625" style="3" customWidth="1"/>
    <col min="4" max="17" width="8.85546875" style="3" customWidth="1"/>
    <col min="18" max="18" width="4.5703125" style="3" customWidth="1"/>
    <col min="19" max="25" width="8.85546875" style="3" customWidth="1"/>
    <col min="26" max="16384" width="9.140625" style="3"/>
  </cols>
  <sheetData>
    <row r="1" spans="2:21" ht="15" x14ac:dyDescent="0.25">
      <c r="B1" s="375" t="s">
        <v>158</v>
      </c>
      <c r="C1" s="375"/>
      <c r="D1" s="375"/>
      <c r="E1" s="375"/>
      <c r="F1" s="375"/>
      <c r="G1" s="375"/>
      <c r="H1" s="375"/>
      <c r="I1" s="375"/>
      <c r="J1" s="375"/>
      <c r="K1" s="375"/>
      <c r="L1" s="375"/>
      <c r="M1" s="375"/>
      <c r="N1" s="375"/>
      <c r="O1" s="375"/>
      <c r="P1" s="375"/>
      <c r="Q1" s="375"/>
      <c r="R1" s="202"/>
      <c r="S1" s="202"/>
      <c r="T1" s="202"/>
      <c r="U1" s="202"/>
    </row>
    <row r="2" spans="2:21" ht="15" x14ac:dyDescent="0.25">
      <c r="B2" s="376" t="s">
        <v>76</v>
      </c>
      <c r="C2" s="376"/>
      <c r="D2" s="376"/>
      <c r="E2" s="376"/>
      <c r="F2" s="376"/>
      <c r="G2" s="376"/>
      <c r="H2" s="376"/>
      <c r="I2" s="376"/>
      <c r="J2" s="376"/>
      <c r="K2" s="376"/>
      <c r="L2" s="376"/>
      <c r="M2" s="376"/>
      <c r="N2" s="376"/>
      <c r="O2" s="376"/>
      <c r="P2" s="376"/>
      <c r="Q2" s="376"/>
      <c r="R2" s="202"/>
      <c r="S2" s="202"/>
      <c r="T2" s="202"/>
      <c r="U2" s="202"/>
    </row>
    <row r="3" spans="2:21" s="4" customFormat="1" ht="15" x14ac:dyDescent="0.25">
      <c r="B3" s="322" t="s">
        <v>61</v>
      </c>
      <c r="C3" s="322"/>
      <c r="D3" s="322"/>
      <c r="E3" s="322"/>
      <c r="F3" s="322"/>
      <c r="G3" s="322"/>
      <c r="H3" s="322"/>
      <c r="I3" s="322"/>
      <c r="J3" s="322"/>
      <c r="K3" s="322"/>
      <c r="L3" s="322"/>
      <c r="M3" s="322"/>
      <c r="N3" s="322"/>
      <c r="O3" s="322"/>
      <c r="P3" s="322"/>
      <c r="Q3" s="322"/>
    </row>
    <row r="4" spans="2:21" x14ac:dyDescent="0.2">
      <c r="C4" s="161"/>
      <c r="D4" s="203"/>
      <c r="E4" s="162"/>
      <c r="F4" s="162"/>
      <c r="G4" s="162"/>
      <c r="H4" s="162"/>
      <c r="I4" s="162"/>
      <c r="J4" s="162"/>
      <c r="K4" s="162"/>
      <c r="L4" s="162"/>
      <c r="M4" s="162"/>
      <c r="N4" s="161"/>
    </row>
    <row r="5" spans="2:21" x14ac:dyDescent="0.2">
      <c r="B5" s="377" t="s">
        <v>162</v>
      </c>
      <c r="C5" s="377"/>
      <c r="D5" s="377"/>
      <c r="E5" s="377"/>
      <c r="F5" s="377"/>
      <c r="G5" s="377"/>
      <c r="H5" s="377"/>
      <c r="I5" s="377"/>
      <c r="J5" s="377"/>
      <c r="K5" s="377"/>
      <c r="L5" s="377"/>
      <c r="M5" s="377"/>
      <c r="N5" s="377"/>
      <c r="O5" s="377"/>
      <c r="P5" s="377"/>
      <c r="Q5" s="377"/>
    </row>
    <row r="6" spans="2:21" s="204" customFormat="1" ht="6" customHeight="1" thickBot="1" x14ac:dyDescent="0.25">
      <c r="C6" s="163"/>
      <c r="D6" s="163"/>
      <c r="E6" s="165"/>
      <c r="F6" s="165"/>
      <c r="G6" s="164"/>
      <c r="H6" s="164"/>
      <c r="I6" s="164"/>
      <c r="J6" s="164"/>
      <c r="K6" s="164"/>
      <c r="L6" s="164"/>
      <c r="M6" s="165"/>
      <c r="N6" s="166"/>
    </row>
    <row r="7" spans="2:21" ht="12.75" customHeight="1" x14ac:dyDescent="0.2">
      <c r="B7" s="367" t="s">
        <v>63</v>
      </c>
      <c r="C7" s="368"/>
      <c r="D7" s="373" t="s">
        <v>64</v>
      </c>
      <c r="E7" s="373"/>
      <c r="F7" s="373"/>
      <c r="G7" s="373"/>
      <c r="H7" s="373"/>
      <c r="I7" s="373"/>
      <c r="J7" s="373"/>
      <c r="K7" s="373"/>
      <c r="L7" s="373"/>
      <c r="M7" s="373"/>
      <c r="N7" s="373"/>
      <c r="O7" s="373"/>
      <c r="P7" s="373"/>
      <c r="Q7" s="374"/>
    </row>
    <row r="8" spans="2:21" ht="12.75" customHeight="1" x14ac:dyDescent="0.2">
      <c r="B8" s="369"/>
      <c r="C8" s="370"/>
      <c r="D8" s="205" t="s">
        <v>65</v>
      </c>
      <c r="E8" s="205" t="s">
        <v>66</v>
      </c>
      <c r="F8" s="205" t="s">
        <v>67</v>
      </c>
      <c r="G8" s="205" t="s">
        <v>68</v>
      </c>
      <c r="H8" s="205" t="s">
        <v>69</v>
      </c>
      <c r="I8" s="205" t="s">
        <v>70</v>
      </c>
      <c r="J8" s="205" t="s">
        <v>71</v>
      </c>
      <c r="K8" s="205" t="s">
        <v>3</v>
      </c>
      <c r="L8" s="205" t="s">
        <v>4</v>
      </c>
      <c r="M8" s="205" t="s">
        <v>5</v>
      </c>
      <c r="N8" s="205" t="s">
        <v>6</v>
      </c>
      <c r="O8" s="205" t="s">
        <v>7</v>
      </c>
      <c r="P8" s="205" t="s">
        <v>8</v>
      </c>
      <c r="Q8" s="206" t="s">
        <v>9</v>
      </c>
    </row>
    <row r="9" spans="2:21" x14ac:dyDescent="0.2">
      <c r="B9" s="371"/>
      <c r="C9" s="372"/>
      <c r="D9" s="207"/>
      <c r="E9" s="208"/>
      <c r="F9" s="208"/>
      <c r="G9" s="208"/>
      <c r="H9" s="208"/>
      <c r="I9" s="208"/>
      <c r="J9" s="208"/>
      <c r="K9" s="208"/>
      <c r="L9" s="171"/>
      <c r="M9" s="171"/>
      <c r="N9" s="171"/>
      <c r="O9" s="171"/>
      <c r="P9" s="171"/>
      <c r="Q9" s="172"/>
    </row>
    <row r="10" spans="2:21" x14ac:dyDescent="0.2">
      <c r="B10" s="355" t="s">
        <v>72</v>
      </c>
      <c r="C10" s="356"/>
      <c r="D10" s="209"/>
      <c r="E10" s="210"/>
      <c r="F10" s="210"/>
      <c r="G10" s="210"/>
      <c r="H10" s="210"/>
      <c r="I10" s="211"/>
      <c r="J10" s="210"/>
      <c r="K10" s="178"/>
      <c r="L10" s="178"/>
      <c r="M10" s="178"/>
      <c r="N10" s="178"/>
      <c r="O10" s="178"/>
      <c r="P10" s="178"/>
      <c r="Q10" s="212"/>
    </row>
    <row r="11" spans="2:21" x14ac:dyDescent="0.2">
      <c r="B11" s="343">
        <v>2007</v>
      </c>
      <c r="C11" s="344"/>
      <c r="D11" s="213">
        <v>0</v>
      </c>
      <c r="E11" s="214">
        <v>0</v>
      </c>
      <c r="F11" s="214">
        <v>0</v>
      </c>
      <c r="G11" s="214">
        <v>0</v>
      </c>
      <c r="H11" s="214">
        <v>0</v>
      </c>
      <c r="I11" s="214">
        <v>0</v>
      </c>
      <c r="J11" s="214">
        <v>0</v>
      </c>
      <c r="K11" s="214">
        <v>0</v>
      </c>
      <c r="L11" s="214">
        <v>0</v>
      </c>
      <c r="M11" s="214">
        <v>0</v>
      </c>
      <c r="N11" s="214">
        <v>0</v>
      </c>
      <c r="O11" s="214">
        <v>0</v>
      </c>
      <c r="P11" s="214">
        <v>0</v>
      </c>
      <c r="Q11" s="215" t="s">
        <v>58</v>
      </c>
    </row>
    <row r="12" spans="2:21" x14ac:dyDescent="0.2">
      <c r="B12" s="343">
        <v>2008</v>
      </c>
      <c r="C12" s="344"/>
      <c r="D12" s="213" t="s">
        <v>58</v>
      </c>
      <c r="E12" s="214">
        <v>150</v>
      </c>
      <c r="F12" s="214">
        <v>140</v>
      </c>
      <c r="G12" s="214">
        <v>125</v>
      </c>
      <c r="H12" s="214">
        <v>110</v>
      </c>
      <c r="I12" s="214">
        <v>100</v>
      </c>
      <c r="J12" s="214">
        <v>90</v>
      </c>
      <c r="K12" s="214">
        <v>85</v>
      </c>
      <c r="L12" s="214">
        <v>80</v>
      </c>
      <c r="M12" s="214">
        <v>75</v>
      </c>
      <c r="N12" s="214">
        <v>70</v>
      </c>
      <c r="O12" s="214">
        <v>70</v>
      </c>
      <c r="P12" s="214">
        <v>65</v>
      </c>
      <c r="Q12" s="215" t="s">
        <v>58</v>
      </c>
    </row>
    <row r="13" spans="2:21" x14ac:dyDescent="0.2">
      <c r="B13" s="343">
        <v>2009</v>
      </c>
      <c r="C13" s="344"/>
      <c r="D13" s="213" t="s">
        <v>58</v>
      </c>
      <c r="E13" s="214" t="s">
        <v>58</v>
      </c>
      <c r="F13" s="214">
        <v>185</v>
      </c>
      <c r="G13" s="214">
        <v>165</v>
      </c>
      <c r="H13" s="214">
        <v>145</v>
      </c>
      <c r="I13" s="214">
        <v>140</v>
      </c>
      <c r="J13" s="214">
        <v>130</v>
      </c>
      <c r="K13" s="214">
        <v>125</v>
      </c>
      <c r="L13" s="214">
        <v>110</v>
      </c>
      <c r="M13" s="214">
        <v>100</v>
      </c>
      <c r="N13" s="214">
        <v>100</v>
      </c>
      <c r="O13" s="214">
        <v>95</v>
      </c>
      <c r="P13" s="214">
        <v>90</v>
      </c>
      <c r="Q13" s="215" t="s">
        <v>58</v>
      </c>
    </row>
    <row r="14" spans="2:21" x14ac:dyDescent="0.2">
      <c r="B14" s="343">
        <v>2010</v>
      </c>
      <c r="C14" s="344"/>
      <c r="D14" s="213" t="s">
        <v>58</v>
      </c>
      <c r="E14" s="214" t="s">
        <v>58</v>
      </c>
      <c r="F14" s="214" t="s">
        <v>58</v>
      </c>
      <c r="G14" s="214">
        <v>345</v>
      </c>
      <c r="H14" s="214">
        <v>315</v>
      </c>
      <c r="I14" s="214">
        <v>295</v>
      </c>
      <c r="J14" s="214">
        <v>275</v>
      </c>
      <c r="K14" s="214">
        <v>255</v>
      </c>
      <c r="L14" s="214">
        <v>235</v>
      </c>
      <c r="M14" s="214">
        <v>225</v>
      </c>
      <c r="N14" s="214">
        <v>215</v>
      </c>
      <c r="O14" s="214">
        <v>200</v>
      </c>
      <c r="P14" s="214">
        <v>195</v>
      </c>
      <c r="Q14" s="215" t="s">
        <v>58</v>
      </c>
      <c r="R14" s="201"/>
    </row>
    <row r="15" spans="2:21" x14ac:dyDescent="0.2">
      <c r="B15" s="343">
        <v>2011</v>
      </c>
      <c r="C15" s="344"/>
      <c r="D15" s="213" t="s">
        <v>58</v>
      </c>
      <c r="E15" s="214" t="s">
        <v>58</v>
      </c>
      <c r="F15" s="214" t="s">
        <v>58</v>
      </c>
      <c r="G15" s="214" t="s">
        <v>58</v>
      </c>
      <c r="H15" s="214">
        <v>495</v>
      </c>
      <c r="I15" s="214">
        <v>480</v>
      </c>
      <c r="J15" s="214">
        <v>465</v>
      </c>
      <c r="K15" s="214">
        <v>440</v>
      </c>
      <c r="L15" s="214">
        <v>410</v>
      </c>
      <c r="M15" s="214">
        <v>385</v>
      </c>
      <c r="N15" s="214">
        <v>360</v>
      </c>
      <c r="O15" s="214">
        <v>330</v>
      </c>
      <c r="P15" s="214">
        <v>315</v>
      </c>
      <c r="Q15" s="215" t="s">
        <v>58</v>
      </c>
    </row>
    <row r="16" spans="2:21" x14ac:dyDescent="0.2">
      <c r="B16" s="343">
        <v>2012</v>
      </c>
      <c r="C16" s="344"/>
      <c r="D16" s="213" t="s">
        <v>58</v>
      </c>
      <c r="E16" s="214" t="s">
        <v>58</v>
      </c>
      <c r="F16" s="214" t="s">
        <v>58</v>
      </c>
      <c r="G16" s="214" t="s">
        <v>58</v>
      </c>
      <c r="H16" s="214" t="s">
        <v>58</v>
      </c>
      <c r="I16" s="214">
        <v>505</v>
      </c>
      <c r="J16" s="214">
        <v>500</v>
      </c>
      <c r="K16" s="214">
        <v>485</v>
      </c>
      <c r="L16" s="214">
        <v>460</v>
      </c>
      <c r="M16" s="214">
        <v>440</v>
      </c>
      <c r="N16" s="214">
        <v>415</v>
      </c>
      <c r="O16" s="214">
        <v>390</v>
      </c>
      <c r="P16" s="214">
        <v>370</v>
      </c>
      <c r="Q16" s="215" t="s">
        <v>58</v>
      </c>
    </row>
    <row r="17" spans="2:17" x14ac:dyDescent="0.2">
      <c r="B17" s="343">
        <v>2013</v>
      </c>
      <c r="C17" s="344"/>
      <c r="D17" s="213" t="s">
        <v>58</v>
      </c>
      <c r="E17" s="214" t="s">
        <v>58</v>
      </c>
      <c r="F17" s="214" t="s">
        <v>58</v>
      </c>
      <c r="G17" s="214" t="s">
        <v>58</v>
      </c>
      <c r="H17" s="214" t="s">
        <v>58</v>
      </c>
      <c r="I17" s="214" t="s">
        <v>58</v>
      </c>
      <c r="J17" s="214">
        <v>505</v>
      </c>
      <c r="K17" s="214">
        <v>500</v>
      </c>
      <c r="L17" s="214">
        <v>485</v>
      </c>
      <c r="M17" s="214">
        <v>475</v>
      </c>
      <c r="N17" s="214">
        <v>445</v>
      </c>
      <c r="O17" s="214">
        <v>420</v>
      </c>
      <c r="P17" s="214">
        <v>400</v>
      </c>
      <c r="Q17" s="215" t="s">
        <v>58</v>
      </c>
    </row>
    <row r="18" spans="2:17" x14ac:dyDescent="0.2">
      <c r="B18" s="343">
        <v>2014</v>
      </c>
      <c r="C18" s="344"/>
      <c r="D18" s="213" t="s">
        <v>58</v>
      </c>
      <c r="E18" s="214" t="s">
        <v>58</v>
      </c>
      <c r="F18" s="214" t="s">
        <v>58</v>
      </c>
      <c r="G18" s="214" t="s">
        <v>58</v>
      </c>
      <c r="H18" s="214" t="s">
        <v>58</v>
      </c>
      <c r="I18" s="214" t="s">
        <v>58</v>
      </c>
      <c r="J18" s="214" t="s">
        <v>58</v>
      </c>
      <c r="K18" s="214">
        <v>460</v>
      </c>
      <c r="L18" s="214">
        <v>455</v>
      </c>
      <c r="M18" s="214">
        <v>445</v>
      </c>
      <c r="N18" s="214">
        <v>435</v>
      </c>
      <c r="O18" s="214">
        <v>425</v>
      </c>
      <c r="P18" s="214">
        <v>415</v>
      </c>
      <c r="Q18" s="215" t="s">
        <v>58</v>
      </c>
    </row>
    <row r="19" spans="2:17" x14ac:dyDescent="0.2">
      <c r="B19" s="343">
        <v>2015</v>
      </c>
      <c r="C19" s="344"/>
      <c r="D19" s="213" t="s">
        <v>58</v>
      </c>
      <c r="E19" s="214" t="s">
        <v>58</v>
      </c>
      <c r="F19" s="214" t="s">
        <v>58</v>
      </c>
      <c r="G19" s="214" t="s">
        <v>58</v>
      </c>
      <c r="H19" s="214" t="s">
        <v>58</v>
      </c>
      <c r="I19" s="214" t="s">
        <v>58</v>
      </c>
      <c r="J19" s="214" t="s">
        <v>58</v>
      </c>
      <c r="K19" s="214" t="s">
        <v>58</v>
      </c>
      <c r="L19" s="214">
        <v>380</v>
      </c>
      <c r="M19" s="214">
        <v>370</v>
      </c>
      <c r="N19" s="214">
        <v>365</v>
      </c>
      <c r="O19" s="214">
        <v>355</v>
      </c>
      <c r="P19" s="214">
        <v>350</v>
      </c>
      <c r="Q19" s="215" t="s">
        <v>58</v>
      </c>
    </row>
    <row r="20" spans="2:17" x14ac:dyDescent="0.2">
      <c r="B20" s="343">
        <v>2016</v>
      </c>
      <c r="C20" s="344"/>
      <c r="D20" s="213" t="s">
        <v>58</v>
      </c>
      <c r="E20" s="214" t="s">
        <v>58</v>
      </c>
      <c r="F20" s="214" t="s">
        <v>58</v>
      </c>
      <c r="G20" s="214" t="s">
        <v>58</v>
      </c>
      <c r="H20" s="214" t="s">
        <v>58</v>
      </c>
      <c r="I20" s="214" t="s">
        <v>58</v>
      </c>
      <c r="J20" s="214" t="s">
        <v>58</v>
      </c>
      <c r="K20" s="214" t="s">
        <v>58</v>
      </c>
      <c r="L20" s="214" t="s">
        <v>58</v>
      </c>
      <c r="M20" s="214">
        <v>840</v>
      </c>
      <c r="N20" s="214">
        <v>805</v>
      </c>
      <c r="O20" s="214">
        <v>780</v>
      </c>
      <c r="P20" s="214">
        <v>765</v>
      </c>
      <c r="Q20" s="215" t="s">
        <v>58</v>
      </c>
    </row>
    <row r="21" spans="2:17" x14ac:dyDescent="0.2">
      <c r="B21" s="343">
        <v>2017</v>
      </c>
      <c r="C21" s="344"/>
      <c r="D21" s="213" t="s">
        <v>58</v>
      </c>
      <c r="E21" s="214" t="s">
        <v>58</v>
      </c>
      <c r="F21" s="214" t="s">
        <v>58</v>
      </c>
      <c r="G21" s="214" t="s">
        <v>58</v>
      </c>
      <c r="H21" s="214" t="s">
        <v>58</v>
      </c>
      <c r="I21" s="214" t="s">
        <v>58</v>
      </c>
      <c r="J21" s="214" t="s">
        <v>58</v>
      </c>
      <c r="K21" s="214" t="s">
        <v>58</v>
      </c>
      <c r="L21" s="214" t="s">
        <v>58</v>
      </c>
      <c r="M21" s="214" t="s">
        <v>58</v>
      </c>
      <c r="N21" s="214">
        <v>555</v>
      </c>
      <c r="O21" s="214">
        <v>535</v>
      </c>
      <c r="P21" s="214">
        <v>520</v>
      </c>
      <c r="Q21" s="215" t="s">
        <v>58</v>
      </c>
    </row>
    <row r="22" spans="2:17" x14ac:dyDescent="0.2">
      <c r="B22" s="343">
        <v>2018</v>
      </c>
      <c r="C22" s="344"/>
      <c r="D22" s="213" t="s">
        <v>58</v>
      </c>
      <c r="E22" s="214" t="s">
        <v>58</v>
      </c>
      <c r="F22" s="214" t="s">
        <v>58</v>
      </c>
      <c r="G22" s="214" t="s">
        <v>58</v>
      </c>
      <c r="H22" s="214" t="s">
        <v>58</v>
      </c>
      <c r="I22" s="214" t="s">
        <v>58</v>
      </c>
      <c r="J22" s="214" t="s">
        <v>58</v>
      </c>
      <c r="K22" s="214" t="s">
        <v>58</v>
      </c>
      <c r="L22" s="214" t="s">
        <v>58</v>
      </c>
      <c r="M22" s="214" t="s">
        <v>58</v>
      </c>
      <c r="N22" s="214" t="s">
        <v>58</v>
      </c>
      <c r="O22" s="214">
        <v>590</v>
      </c>
      <c r="P22" s="214">
        <v>570</v>
      </c>
      <c r="Q22" s="215" t="s">
        <v>58</v>
      </c>
    </row>
    <row r="23" spans="2:17" x14ac:dyDescent="0.2">
      <c r="B23" s="343">
        <v>2019</v>
      </c>
      <c r="C23" s="344"/>
      <c r="D23" s="213" t="s">
        <v>58</v>
      </c>
      <c r="E23" s="214" t="s">
        <v>58</v>
      </c>
      <c r="F23" s="214" t="s">
        <v>58</v>
      </c>
      <c r="G23" s="214" t="s">
        <v>58</v>
      </c>
      <c r="H23" s="214" t="s">
        <v>58</v>
      </c>
      <c r="I23" s="214" t="s">
        <v>58</v>
      </c>
      <c r="J23" s="214" t="s">
        <v>58</v>
      </c>
      <c r="K23" s="214" t="s">
        <v>58</v>
      </c>
      <c r="L23" s="214" t="s">
        <v>58</v>
      </c>
      <c r="M23" s="214" t="s">
        <v>58</v>
      </c>
      <c r="N23" s="214" t="s">
        <v>58</v>
      </c>
      <c r="O23" s="214" t="s">
        <v>58</v>
      </c>
      <c r="P23" s="214">
        <v>650</v>
      </c>
      <c r="Q23" s="215" t="s">
        <v>58</v>
      </c>
    </row>
    <row r="24" spans="2:17" ht="13.5" thickBot="1" x14ac:dyDescent="0.25">
      <c r="B24" s="343">
        <v>2020</v>
      </c>
      <c r="C24" s="344"/>
      <c r="D24" s="216" t="s">
        <v>58</v>
      </c>
      <c r="E24" s="217" t="s">
        <v>58</v>
      </c>
      <c r="F24" s="217" t="s">
        <v>58</v>
      </c>
      <c r="G24" s="217" t="s">
        <v>58</v>
      </c>
      <c r="H24" s="217" t="s">
        <v>58</v>
      </c>
      <c r="I24" s="217" t="s">
        <v>58</v>
      </c>
      <c r="J24" s="217" t="s">
        <v>58</v>
      </c>
      <c r="K24" s="217" t="s">
        <v>58</v>
      </c>
      <c r="L24" s="217" t="s">
        <v>58</v>
      </c>
      <c r="M24" s="217" t="s">
        <v>58</v>
      </c>
      <c r="N24" s="217" t="s">
        <v>58</v>
      </c>
      <c r="O24" s="217" t="s">
        <v>58</v>
      </c>
      <c r="P24" s="217" t="s">
        <v>58</v>
      </c>
      <c r="Q24" s="218">
        <v>800</v>
      </c>
    </row>
    <row r="25" spans="2:17" ht="21" customHeight="1" thickBot="1" x14ac:dyDescent="0.25">
      <c r="B25" s="357" t="s">
        <v>73</v>
      </c>
      <c r="C25" s="358"/>
      <c r="D25" s="219" t="s">
        <v>57</v>
      </c>
      <c r="E25" s="220">
        <v>150</v>
      </c>
      <c r="F25" s="220">
        <v>320</v>
      </c>
      <c r="G25" s="220">
        <v>635</v>
      </c>
      <c r="H25" s="220">
        <v>1065</v>
      </c>
      <c r="I25" s="220">
        <v>1520</v>
      </c>
      <c r="J25" s="220">
        <v>1970</v>
      </c>
      <c r="K25" s="220">
        <v>2350</v>
      </c>
      <c r="L25" s="220">
        <v>2610</v>
      </c>
      <c r="M25" s="220">
        <v>3360</v>
      </c>
      <c r="N25" s="220">
        <v>3765</v>
      </c>
      <c r="O25" s="220">
        <v>4195</v>
      </c>
      <c r="P25" s="220">
        <v>4710</v>
      </c>
      <c r="Q25" s="221" t="s">
        <v>58</v>
      </c>
    </row>
    <row r="26" spans="2:17" s="153" customFormat="1" ht="12" x14ac:dyDescent="0.2">
      <c r="B26" s="359" t="s">
        <v>55</v>
      </c>
      <c r="C26" s="359"/>
      <c r="D26" s="359"/>
      <c r="E26" s="359"/>
      <c r="F26" s="359"/>
      <c r="G26" s="359"/>
      <c r="K26" s="222"/>
      <c r="M26" s="222"/>
      <c r="N26" s="222"/>
      <c r="O26" s="222"/>
      <c r="P26" s="222"/>
      <c r="Q26" s="222" t="s">
        <v>74</v>
      </c>
    </row>
    <row r="28" spans="2:17" x14ac:dyDescent="0.2">
      <c r="C28" s="223"/>
    </row>
    <row r="29" spans="2:17" s="204" customFormat="1" ht="12.75" customHeight="1" x14ac:dyDescent="0.2">
      <c r="B29" s="377" t="s">
        <v>161</v>
      </c>
      <c r="C29" s="377"/>
      <c r="D29" s="377"/>
      <c r="E29" s="377"/>
      <c r="F29" s="377"/>
      <c r="G29" s="377"/>
      <c r="H29" s="377"/>
      <c r="I29" s="377"/>
      <c r="J29" s="377"/>
      <c r="K29" s="377"/>
      <c r="L29" s="377"/>
      <c r="M29" s="377"/>
      <c r="N29" s="377"/>
      <c r="O29" s="377"/>
      <c r="P29" s="377"/>
      <c r="Q29" s="377"/>
    </row>
    <row r="30" spans="2:17" s="204" customFormat="1" ht="6" customHeight="1" thickBot="1" x14ac:dyDescent="0.25">
      <c r="C30" s="163"/>
      <c r="D30" s="163"/>
      <c r="E30" s="165"/>
      <c r="F30" s="165"/>
      <c r="G30" s="164"/>
      <c r="H30" s="164"/>
      <c r="I30" s="164"/>
      <c r="J30" s="164"/>
      <c r="K30" s="164"/>
      <c r="L30" s="164"/>
      <c r="M30" s="165"/>
      <c r="N30" s="166"/>
    </row>
    <row r="31" spans="2:17" ht="12.75" customHeight="1" x14ac:dyDescent="0.2">
      <c r="B31" s="367" t="s">
        <v>63</v>
      </c>
      <c r="C31" s="368"/>
      <c r="D31" s="373" t="s">
        <v>75</v>
      </c>
      <c r="E31" s="373"/>
      <c r="F31" s="373"/>
      <c r="G31" s="373"/>
      <c r="H31" s="373"/>
      <c r="I31" s="373"/>
      <c r="J31" s="373"/>
      <c r="K31" s="373"/>
      <c r="L31" s="373"/>
      <c r="M31" s="373"/>
      <c r="N31" s="373"/>
      <c r="O31" s="373"/>
      <c r="P31" s="373"/>
      <c r="Q31" s="374"/>
    </row>
    <row r="32" spans="2:17" ht="12.75" customHeight="1" x14ac:dyDescent="0.2">
      <c r="B32" s="369"/>
      <c r="C32" s="370"/>
      <c r="D32" s="205" t="s">
        <v>65</v>
      </c>
      <c r="E32" s="205" t="s">
        <v>66</v>
      </c>
      <c r="F32" s="205" t="s">
        <v>67</v>
      </c>
      <c r="G32" s="205" t="s">
        <v>68</v>
      </c>
      <c r="H32" s="205" t="s">
        <v>69</v>
      </c>
      <c r="I32" s="205" t="s">
        <v>70</v>
      </c>
      <c r="J32" s="205" t="s">
        <v>71</v>
      </c>
      <c r="K32" s="205" t="s">
        <v>3</v>
      </c>
      <c r="L32" s="205" t="s">
        <v>4</v>
      </c>
      <c r="M32" s="205" t="s">
        <v>5</v>
      </c>
      <c r="N32" s="205" t="s">
        <v>6</v>
      </c>
      <c r="O32" s="205" t="s">
        <v>7</v>
      </c>
      <c r="P32" s="205" t="s">
        <v>8</v>
      </c>
      <c r="Q32" s="206" t="s">
        <v>9</v>
      </c>
    </row>
    <row r="33" spans="2:18" x14ac:dyDescent="0.2">
      <c r="B33" s="371"/>
      <c r="C33" s="372"/>
      <c r="D33" s="207"/>
      <c r="E33" s="208"/>
      <c r="F33" s="208"/>
      <c r="G33" s="208"/>
      <c r="H33" s="208"/>
      <c r="I33" s="208"/>
      <c r="J33" s="208"/>
      <c r="K33" s="208"/>
      <c r="L33" s="171"/>
      <c r="M33" s="171"/>
      <c r="N33" s="171"/>
      <c r="O33" s="171"/>
      <c r="P33" s="171"/>
      <c r="Q33" s="172"/>
    </row>
    <row r="34" spans="2:18" x14ac:dyDescent="0.2">
      <c r="B34" s="355" t="s">
        <v>72</v>
      </c>
      <c r="C34" s="356"/>
      <c r="D34" s="209"/>
      <c r="E34" s="210"/>
      <c r="F34" s="210"/>
      <c r="G34" s="210"/>
      <c r="H34" s="210"/>
      <c r="I34" s="211"/>
      <c r="J34" s="210"/>
      <c r="K34" s="178"/>
      <c r="L34" s="178"/>
      <c r="M34" s="178"/>
      <c r="N34" s="178"/>
      <c r="O34" s="178"/>
      <c r="P34" s="178"/>
      <c r="Q34" s="212"/>
      <c r="R34" s="167"/>
    </row>
    <row r="35" spans="2:18" x14ac:dyDescent="0.2">
      <c r="B35" s="343">
        <v>2007</v>
      </c>
      <c r="C35" s="344"/>
      <c r="D35" s="213" t="s">
        <v>57</v>
      </c>
      <c r="E35" s="214">
        <v>0</v>
      </c>
      <c r="F35" s="214">
        <v>0</v>
      </c>
      <c r="G35" s="214">
        <v>0</v>
      </c>
      <c r="H35" s="214">
        <v>0</v>
      </c>
      <c r="I35" s="214">
        <v>0</v>
      </c>
      <c r="J35" s="214">
        <v>0</v>
      </c>
      <c r="K35" s="214">
        <v>0</v>
      </c>
      <c r="L35" s="214">
        <v>0</v>
      </c>
      <c r="M35" s="214">
        <v>0</v>
      </c>
      <c r="N35" s="214">
        <v>0</v>
      </c>
      <c r="O35" s="214">
        <v>0</v>
      </c>
      <c r="P35" s="214">
        <v>0</v>
      </c>
      <c r="Q35" s="215" t="s">
        <v>58</v>
      </c>
    </row>
    <row r="36" spans="2:18" x14ac:dyDescent="0.2">
      <c r="B36" s="343">
        <v>2008</v>
      </c>
      <c r="C36" s="344"/>
      <c r="D36" s="213" t="s">
        <v>58</v>
      </c>
      <c r="E36" s="214">
        <v>177.16900000000001</v>
      </c>
      <c r="F36" s="214">
        <v>164.904</v>
      </c>
      <c r="G36" s="214">
        <v>154.64699999999999</v>
      </c>
      <c r="H36" s="214">
        <v>145.68199999999999</v>
      </c>
      <c r="I36" s="214">
        <v>144.928</v>
      </c>
      <c r="J36" s="214">
        <v>137.00899999999999</v>
      </c>
      <c r="K36" s="214">
        <v>130.851</v>
      </c>
      <c r="L36" s="214">
        <v>127.2</v>
      </c>
      <c r="M36" s="214">
        <v>123.379</v>
      </c>
      <c r="N36" s="214">
        <v>117.646</v>
      </c>
      <c r="O36" s="214">
        <v>114.417</v>
      </c>
      <c r="P36" s="214">
        <v>109.565</v>
      </c>
      <c r="Q36" s="215" t="s">
        <v>58</v>
      </c>
    </row>
    <row r="37" spans="2:18" x14ac:dyDescent="0.2">
      <c r="B37" s="343">
        <v>2009</v>
      </c>
      <c r="C37" s="344"/>
      <c r="D37" s="213" t="s">
        <v>58</v>
      </c>
      <c r="E37" s="214" t="s">
        <v>58</v>
      </c>
      <c r="F37" s="214">
        <v>240.631</v>
      </c>
      <c r="G37" s="214">
        <v>210.25399999999999</v>
      </c>
      <c r="H37" s="214">
        <v>197.11099999999999</v>
      </c>
      <c r="I37" s="214">
        <v>197.28299999999999</v>
      </c>
      <c r="J37" s="214">
        <v>196.78100000000001</v>
      </c>
      <c r="K37" s="214">
        <v>185.06</v>
      </c>
      <c r="L37" s="214">
        <v>172.07400000000001</v>
      </c>
      <c r="M37" s="214">
        <v>164.15100000000001</v>
      </c>
      <c r="N37" s="214">
        <v>154.38200000000001</v>
      </c>
      <c r="O37" s="214">
        <v>151.38800000000001</v>
      </c>
      <c r="P37" s="214">
        <v>142.73099999999999</v>
      </c>
      <c r="Q37" s="215" t="s">
        <v>58</v>
      </c>
    </row>
    <row r="38" spans="2:18" x14ac:dyDescent="0.2">
      <c r="B38" s="343">
        <v>2010</v>
      </c>
      <c r="C38" s="344"/>
      <c r="D38" s="213" t="s">
        <v>58</v>
      </c>
      <c r="E38" s="214" t="s">
        <v>58</v>
      </c>
      <c r="F38" s="214" t="s">
        <v>58</v>
      </c>
      <c r="G38" s="214">
        <v>840.27099999999996</v>
      </c>
      <c r="H38" s="214">
        <v>784.37199999999996</v>
      </c>
      <c r="I38" s="214">
        <v>733.44</v>
      </c>
      <c r="J38" s="214">
        <v>689.21</v>
      </c>
      <c r="K38" s="214">
        <v>629.63800000000003</v>
      </c>
      <c r="L38" s="214">
        <v>576.13499999999999</v>
      </c>
      <c r="M38" s="214">
        <v>538.77499999999998</v>
      </c>
      <c r="N38" s="214">
        <v>488.226</v>
      </c>
      <c r="O38" s="214">
        <v>446.53</v>
      </c>
      <c r="P38" s="214">
        <v>417.01499999999999</v>
      </c>
      <c r="Q38" s="215" t="s">
        <v>58</v>
      </c>
    </row>
    <row r="39" spans="2:18" x14ac:dyDescent="0.2">
      <c r="B39" s="343">
        <v>2011</v>
      </c>
      <c r="C39" s="344"/>
      <c r="D39" s="213" t="s">
        <v>58</v>
      </c>
      <c r="E39" s="214" t="s">
        <v>58</v>
      </c>
      <c r="F39" s="214" t="s">
        <v>58</v>
      </c>
      <c r="G39" s="214" t="s">
        <v>58</v>
      </c>
      <c r="H39" s="214">
        <v>1362.03</v>
      </c>
      <c r="I39" s="214">
        <v>1359.4949999999999</v>
      </c>
      <c r="J39" s="214">
        <v>1309.154</v>
      </c>
      <c r="K39" s="214">
        <v>1240.212</v>
      </c>
      <c r="L39" s="214">
        <v>1153.817</v>
      </c>
      <c r="M39" s="214">
        <v>1098.694</v>
      </c>
      <c r="N39" s="214">
        <v>1008.986</v>
      </c>
      <c r="O39" s="214">
        <v>929.19399999999996</v>
      </c>
      <c r="P39" s="214">
        <v>866.68600000000004</v>
      </c>
      <c r="Q39" s="215" t="s">
        <v>58</v>
      </c>
      <c r="R39" s="201"/>
    </row>
    <row r="40" spans="2:18" x14ac:dyDescent="0.2">
      <c r="B40" s="343">
        <v>2012</v>
      </c>
      <c r="C40" s="344"/>
      <c r="D40" s="213" t="s">
        <v>58</v>
      </c>
      <c r="E40" s="214" t="s">
        <v>58</v>
      </c>
      <c r="F40" s="214" t="s">
        <v>58</v>
      </c>
      <c r="G40" s="214" t="s">
        <v>58</v>
      </c>
      <c r="H40" s="214" t="s">
        <v>58</v>
      </c>
      <c r="I40" s="214">
        <v>1672.2260000000001</v>
      </c>
      <c r="J40" s="214">
        <v>1690.2929999999999</v>
      </c>
      <c r="K40" s="214">
        <v>1624.203</v>
      </c>
      <c r="L40" s="214">
        <v>1541.5709999999999</v>
      </c>
      <c r="M40" s="214">
        <v>1456.9090000000001</v>
      </c>
      <c r="N40" s="214">
        <v>1361.6969999999999</v>
      </c>
      <c r="O40" s="214">
        <v>1260.9749999999999</v>
      </c>
      <c r="P40" s="214">
        <v>1186.1300000000001</v>
      </c>
      <c r="Q40" s="215" t="s">
        <v>58</v>
      </c>
    </row>
    <row r="41" spans="2:18" x14ac:dyDescent="0.2">
      <c r="B41" s="343">
        <v>2013</v>
      </c>
      <c r="C41" s="344"/>
      <c r="D41" s="213" t="s">
        <v>58</v>
      </c>
      <c r="E41" s="214" t="s">
        <v>58</v>
      </c>
      <c r="F41" s="214" t="s">
        <v>58</v>
      </c>
      <c r="G41" s="214" t="s">
        <v>58</v>
      </c>
      <c r="H41" s="214" t="s">
        <v>58</v>
      </c>
      <c r="I41" s="214" t="s">
        <v>58</v>
      </c>
      <c r="J41" s="214">
        <v>1917.1479999999999</v>
      </c>
      <c r="K41" s="214">
        <v>1893.44</v>
      </c>
      <c r="L41" s="214">
        <v>1806.3040000000001</v>
      </c>
      <c r="M41" s="214">
        <v>1706.1980000000001</v>
      </c>
      <c r="N41" s="214">
        <v>1592.645</v>
      </c>
      <c r="O41" s="214">
        <v>1476.1780000000001</v>
      </c>
      <c r="P41" s="214">
        <v>1383.963</v>
      </c>
      <c r="Q41" s="215" t="s">
        <v>58</v>
      </c>
    </row>
    <row r="42" spans="2:18" x14ac:dyDescent="0.2">
      <c r="B42" s="343">
        <v>2014</v>
      </c>
      <c r="C42" s="344"/>
      <c r="D42" s="213" t="s">
        <v>58</v>
      </c>
      <c r="E42" s="214" t="s">
        <v>58</v>
      </c>
      <c r="F42" s="214" t="s">
        <v>58</v>
      </c>
      <c r="G42" s="214" t="s">
        <v>58</v>
      </c>
      <c r="H42" s="214" t="s">
        <v>58</v>
      </c>
      <c r="I42" s="214" t="s">
        <v>58</v>
      </c>
      <c r="J42" s="214" t="s">
        <v>58</v>
      </c>
      <c r="K42" s="214">
        <v>3431.1729999999998</v>
      </c>
      <c r="L42" s="214">
        <v>3433.5349999999999</v>
      </c>
      <c r="M42" s="214">
        <v>3371.616</v>
      </c>
      <c r="N42" s="214">
        <v>3268.8159999999998</v>
      </c>
      <c r="O42" s="214">
        <v>3143.2069999999999</v>
      </c>
      <c r="P42" s="214">
        <v>3023.8319999999999</v>
      </c>
      <c r="Q42" s="215" t="s">
        <v>58</v>
      </c>
    </row>
    <row r="43" spans="2:18" x14ac:dyDescent="0.2">
      <c r="B43" s="343">
        <v>2015</v>
      </c>
      <c r="C43" s="344"/>
      <c r="D43" s="213" t="s">
        <v>58</v>
      </c>
      <c r="E43" s="214" t="s">
        <v>58</v>
      </c>
      <c r="F43" s="214" t="s">
        <v>58</v>
      </c>
      <c r="G43" s="214" t="s">
        <v>58</v>
      </c>
      <c r="H43" s="214" t="s">
        <v>58</v>
      </c>
      <c r="I43" s="214" t="s">
        <v>58</v>
      </c>
      <c r="J43" s="214" t="s">
        <v>58</v>
      </c>
      <c r="K43" s="214" t="s">
        <v>58</v>
      </c>
      <c r="L43" s="214">
        <v>3617.0830000000001</v>
      </c>
      <c r="M43" s="214">
        <v>3623.7130000000002</v>
      </c>
      <c r="N43" s="214">
        <v>3541.1019999999999</v>
      </c>
      <c r="O43" s="214">
        <v>3459.654</v>
      </c>
      <c r="P43" s="214">
        <v>3319.4490000000001</v>
      </c>
      <c r="Q43" s="215" t="s">
        <v>58</v>
      </c>
    </row>
    <row r="44" spans="2:18" x14ac:dyDescent="0.2">
      <c r="B44" s="343">
        <v>2016</v>
      </c>
      <c r="C44" s="344"/>
      <c r="D44" s="213" t="s">
        <v>58</v>
      </c>
      <c r="E44" s="214" t="s">
        <v>58</v>
      </c>
      <c r="F44" s="214" t="s">
        <v>58</v>
      </c>
      <c r="G44" s="214" t="s">
        <v>58</v>
      </c>
      <c r="H44" s="214" t="s">
        <v>58</v>
      </c>
      <c r="I44" s="214" t="s">
        <v>58</v>
      </c>
      <c r="J44" s="214" t="s">
        <v>58</v>
      </c>
      <c r="K44" s="214" t="s">
        <v>58</v>
      </c>
      <c r="L44" s="214" t="s">
        <v>58</v>
      </c>
      <c r="M44" s="214">
        <v>6434.5349999999999</v>
      </c>
      <c r="N44" s="214">
        <v>6401.18</v>
      </c>
      <c r="O44" s="214">
        <v>6405.9639999999999</v>
      </c>
      <c r="P44" s="214">
        <v>6449.4070000000002</v>
      </c>
      <c r="Q44" s="215" t="s">
        <v>58</v>
      </c>
    </row>
    <row r="45" spans="2:18" x14ac:dyDescent="0.2">
      <c r="B45" s="343">
        <v>2017</v>
      </c>
      <c r="C45" s="344"/>
      <c r="D45" s="213" t="s">
        <v>58</v>
      </c>
      <c r="E45" s="214" t="s">
        <v>58</v>
      </c>
      <c r="F45" s="214" t="s">
        <v>58</v>
      </c>
      <c r="G45" s="214" t="s">
        <v>58</v>
      </c>
      <c r="H45" s="214" t="s">
        <v>58</v>
      </c>
      <c r="I45" s="214" t="s">
        <v>58</v>
      </c>
      <c r="J45" s="214" t="s">
        <v>58</v>
      </c>
      <c r="K45" s="214" t="s">
        <v>58</v>
      </c>
      <c r="L45" s="214" t="s">
        <v>58</v>
      </c>
      <c r="M45" s="214" t="s">
        <v>58</v>
      </c>
      <c r="N45" s="214">
        <v>5523.8980000000001</v>
      </c>
      <c r="O45" s="214">
        <v>5434.2579999999998</v>
      </c>
      <c r="P45" s="214">
        <v>5578.5249999999996</v>
      </c>
      <c r="Q45" s="215" t="s">
        <v>58</v>
      </c>
    </row>
    <row r="46" spans="2:18" x14ac:dyDescent="0.2">
      <c r="B46" s="343">
        <v>2018</v>
      </c>
      <c r="C46" s="344"/>
      <c r="D46" s="213" t="s">
        <v>58</v>
      </c>
      <c r="E46" s="214" t="s">
        <v>58</v>
      </c>
      <c r="F46" s="214" t="s">
        <v>58</v>
      </c>
      <c r="G46" s="214" t="s">
        <v>58</v>
      </c>
      <c r="H46" s="214" t="s">
        <v>58</v>
      </c>
      <c r="I46" s="214" t="s">
        <v>58</v>
      </c>
      <c r="J46" s="214" t="s">
        <v>58</v>
      </c>
      <c r="K46" s="214" t="s">
        <v>58</v>
      </c>
      <c r="L46" s="214" t="s">
        <v>58</v>
      </c>
      <c r="M46" s="214" t="s">
        <v>58</v>
      </c>
      <c r="N46" s="214" t="s">
        <v>58</v>
      </c>
      <c r="O46" s="214">
        <v>6471.7169999999996</v>
      </c>
      <c r="P46" s="214">
        <v>6516.6809999999996</v>
      </c>
      <c r="Q46" s="215" t="s">
        <v>58</v>
      </c>
    </row>
    <row r="47" spans="2:18" x14ac:dyDescent="0.2">
      <c r="B47" s="343">
        <v>2019</v>
      </c>
      <c r="C47" s="344"/>
      <c r="D47" s="213" t="s">
        <v>58</v>
      </c>
      <c r="E47" s="214" t="s">
        <v>58</v>
      </c>
      <c r="F47" s="214" t="s">
        <v>58</v>
      </c>
      <c r="G47" s="214" t="s">
        <v>58</v>
      </c>
      <c r="H47" s="214" t="s">
        <v>58</v>
      </c>
      <c r="I47" s="214" t="s">
        <v>58</v>
      </c>
      <c r="J47" s="214" t="s">
        <v>58</v>
      </c>
      <c r="K47" s="214" t="s">
        <v>58</v>
      </c>
      <c r="L47" s="214" t="s">
        <v>58</v>
      </c>
      <c r="M47" s="214" t="s">
        <v>58</v>
      </c>
      <c r="N47" s="214" t="s">
        <v>58</v>
      </c>
      <c r="O47" s="214" t="s">
        <v>58</v>
      </c>
      <c r="P47" s="214">
        <v>7943.2910000000002</v>
      </c>
      <c r="Q47" s="215" t="s">
        <v>58</v>
      </c>
    </row>
    <row r="48" spans="2:18" ht="13.5" thickBot="1" x14ac:dyDescent="0.25">
      <c r="B48" s="343">
        <v>2020</v>
      </c>
      <c r="C48" s="344"/>
      <c r="D48" s="216" t="s">
        <v>58</v>
      </c>
      <c r="E48" s="217" t="s">
        <v>58</v>
      </c>
      <c r="F48" s="217" t="s">
        <v>58</v>
      </c>
      <c r="G48" s="217" t="s">
        <v>58</v>
      </c>
      <c r="H48" s="217" t="s">
        <v>58</v>
      </c>
      <c r="I48" s="217" t="s">
        <v>58</v>
      </c>
      <c r="J48" s="217" t="s">
        <v>58</v>
      </c>
      <c r="K48" s="217" t="s">
        <v>58</v>
      </c>
      <c r="L48" s="217" t="s">
        <v>58</v>
      </c>
      <c r="M48" s="217" t="s">
        <v>58</v>
      </c>
      <c r="N48" s="217" t="s">
        <v>58</v>
      </c>
      <c r="O48" s="217" t="s">
        <v>58</v>
      </c>
      <c r="P48" s="217" t="s">
        <v>58</v>
      </c>
      <c r="Q48" s="218">
        <v>10901.298000000001</v>
      </c>
    </row>
    <row r="49" spans="2:18" ht="21" customHeight="1" thickBot="1" x14ac:dyDescent="0.25">
      <c r="B49" s="357" t="s">
        <v>73</v>
      </c>
      <c r="C49" s="358"/>
      <c r="D49" s="219" t="s">
        <v>57</v>
      </c>
      <c r="E49" s="220">
        <v>177.16900000000001</v>
      </c>
      <c r="F49" s="220">
        <v>405.53500000000003</v>
      </c>
      <c r="G49" s="220">
        <v>1205.172</v>
      </c>
      <c r="H49" s="220">
        <v>2489.1950000000002</v>
      </c>
      <c r="I49" s="220">
        <v>4107.3720000000003</v>
      </c>
      <c r="J49" s="220">
        <v>5939.5950000000003</v>
      </c>
      <c r="K49" s="220">
        <v>9134.5769999999993</v>
      </c>
      <c r="L49" s="220">
        <v>12427.718999999999</v>
      </c>
      <c r="M49" s="220">
        <v>18517.97</v>
      </c>
      <c r="N49" s="220">
        <v>23458.578000000001</v>
      </c>
      <c r="O49" s="220">
        <v>29293.482</v>
      </c>
      <c r="P49" s="220">
        <v>36937.275000000001</v>
      </c>
      <c r="Q49" s="221" t="s">
        <v>58</v>
      </c>
    </row>
    <row r="50" spans="2:18" s="153" customFormat="1" ht="12" x14ac:dyDescent="0.2">
      <c r="B50" s="359" t="s">
        <v>55</v>
      </c>
      <c r="C50" s="359"/>
      <c r="D50" s="359"/>
      <c r="E50" s="359"/>
      <c r="F50" s="359"/>
      <c r="G50" s="359"/>
      <c r="K50" s="222"/>
      <c r="M50" s="222"/>
      <c r="N50" s="222"/>
      <c r="O50" s="222"/>
      <c r="P50" s="222"/>
      <c r="Q50" s="222" t="s">
        <v>74</v>
      </c>
    </row>
    <row r="51" spans="2:18" s="153" customFormat="1" ht="12" x14ac:dyDescent="0.2">
      <c r="C51" s="198"/>
      <c r="D51" s="198"/>
      <c r="E51" s="198"/>
      <c r="F51" s="198"/>
      <c r="G51" s="198"/>
      <c r="K51" s="222"/>
      <c r="M51" s="222"/>
      <c r="N51" s="222"/>
      <c r="O51" s="222"/>
      <c r="P51" s="222"/>
      <c r="Q51" s="222"/>
    </row>
    <row r="52" spans="2:18" x14ac:dyDescent="0.2">
      <c r="C52" s="160"/>
      <c r="L52" s="224"/>
      <c r="M52" s="224"/>
      <c r="N52" s="224"/>
      <c r="O52" s="224"/>
      <c r="P52" s="224"/>
      <c r="Q52" s="224"/>
    </row>
    <row r="53" spans="2:18" x14ac:dyDescent="0.2">
      <c r="B53" s="346" t="s">
        <v>151</v>
      </c>
      <c r="C53" s="346"/>
      <c r="D53" s="346"/>
      <c r="E53" s="346"/>
      <c r="F53" s="346"/>
      <c r="G53" s="346"/>
      <c r="H53" s="346"/>
      <c r="I53" s="346"/>
      <c r="J53" s="346"/>
      <c r="K53" s="346"/>
      <c r="L53" s="346"/>
      <c r="M53" s="346"/>
      <c r="N53" s="346"/>
      <c r="O53" s="346"/>
      <c r="P53" s="346"/>
      <c r="Q53" s="346"/>
    </row>
    <row r="54" spans="2:18" s="204" customFormat="1" ht="6" customHeight="1" thickBot="1" x14ac:dyDescent="0.25">
      <c r="C54" s="163"/>
      <c r="D54" s="163"/>
      <c r="E54" s="165"/>
      <c r="F54" s="165"/>
      <c r="G54" s="164"/>
      <c r="H54" s="164"/>
      <c r="I54" s="164"/>
      <c r="J54" s="164"/>
      <c r="K54" s="164"/>
      <c r="L54" s="164"/>
      <c r="M54" s="165"/>
      <c r="N54" s="166"/>
    </row>
    <row r="55" spans="2:18" ht="12.75" customHeight="1" x14ac:dyDescent="0.2">
      <c r="B55" s="367" t="s">
        <v>63</v>
      </c>
      <c r="C55" s="368"/>
      <c r="D55" s="373" t="s">
        <v>148</v>
      </c>
      <c r="E55" s="373"/>
      <c r="F55" s="373"/>
      <c r="G55" s="373"/>
      <c r="H55" s="373"/>
      <c r="I55" s="373"/>
      <c r="J55" s="373"/>
      <c r="K55" s="373"/>
      <c r="L55" s="373"/>
      <c r="M55" s="373"/>
      <c r="N55" s="373"/>
      <c r="O55" s="373"/>
      <c r="P55" s="373"/>
      <c r="Q55" s="374"/>
    </row>
    <row r="56" spans="2:18" ht="12.75" customHeight="1" x14ac:dyDescent="0.2">
      <c r="B56" s="369"/>
      <c r="C56" s="370"/>
      <c r="D56" s="205" t="s">
        <v>65</v>
      </c>
      <c r="E56" s="205" t="s">
        <v>66</v>
      </c>
      <c r="F56" s="205" t="s">
        <v>67</v>
      </c>
      <c r="G56" s="205" t="s">
        <v>68</v>
      </c>
      <c r="H56" s="205" t="s">
        <v>69</v>
      </c>
      <c r="I56" s="205" t="s">
        <v>70</v>
      </c>
      <c r="J56" s="205" t="s">
        <v>71</v>
      </c>
      <c r="K56" s="205" t="s">
        <v>3</v>
      </c>
      <c r="L56" s="205" t="s">
        <v>4</v>
      </c>
      <c r="M56" s="205" t="s">
        <v>5</v>
      </c>
      <c r="N56" s="205" t="s">
        <v>6</v>
      </c>
      <c r="O56" s="205" t="s">
        <v>7</v>
      </c>
      <c r="P56" s="205" t="s">
        <v>8</v>
      </c>
      <c r="Q56" s="206" t="s">
        <v>9</v>
      </c>
    </row>
    <row r="57" spans="2:18" x14ac:dyDescent="0.2">
      <c r="B57" s="371"/>
      <c r="C57" s="372"/>
      <c r="D57" s="207"/>
      <c r="E57" s="208"/>
      <c r="F57" s="208"/>
      <c r="G57" s="208"/>
      <c r="H57" s="208"/>
      <c r="I57" s="208"/>
      <c r="J57" s="208"/>
      <c r="K57" s="208"/>
      <c r="L57" s="171"/>
      <c r="M57" s="171"/>
      <c r="N57" s="171"/>
      <c r="O57" s="171"/>
      <c r="P57" s="171"/>
      <c r="Q57" s="172"/>
      <c r="R57" s="167"/>
    </row>
    <row r="58" spans="2:18" x14ac:dyDescent="0.2">
      <c r="B58" s="355" t="s">
        <v>72</v>
      </c>
      <c r="C58" s="356"/>
      <c r="D58" s="209"/>
      <c r="E58" s="210"/>
      <c r="F58" s="210"/>
      <c r="G58" s="210"/>
      <c r="H58" s="210"/>
      <c r="I58" s="211"/>
      <c r="J58" s="210"/>
      <c r="K58" s="178"/>
      <c r="L58" s="178"/>
      <c r="M58" s="178"/>
      <c r="N58" s="178"/>
      <c r="O58" s="178"/>
      <c r="P58" s="178"/>
      <c r="Q58" s="212"/>
    </row>
    <row r="59" spans="2:18" x14ac:dyDescent="0.2">
      <c r="B59" s="343">
        <v>2007</v>
      </c>
      <c r="C59" s="344"/>
      <c r="D59" s="213" t="s">
        <v>58</v>
      </c>
      <c r="E59" s="214" t="s">
        <v>58</v>
      </c>
      <c r="F59" s="214" t="s">
        <v>58</v>
      </c>
      <c r="G59" s="214" t="s">
        <v>58</v>
      </c>
      <c r="H59" s="214" t="s">
        <v>58</v>
      </c>
      <c r="I59" s="214" t="s">
        <v>58</v>
      </c>
      <c r="J59" s="214" t="s">
        <v>58</v>
      </c>
      <c r="K59" s="214" t="s">
        <v>58</v>
      </c>
      <c r="L59" s="214" t="s">
        <v>58</v>
      </c>
      <c r="M59" s="214" t="s">
        <v>58</v>
      </c>
      <c r="N59" s="214" t="s">
        <v>58</v>
      </c>
      <c r="O59" s="214" t="s">
        <v>58</v>
      </c>
      <c r="P59" s="214" t="s">
        <v>58</v>
      </c>
      <c r="Q59" s="215" t="s">
        <v>58</v>
      </c>
    </row>
    <row r="60" spans="2:18" x14ac:dyDescent="0.2">
      <c r="B60" s="343">
        <v>2008</v>
      </c>
      <c r="C60" s="344"/>
      <c r="D60" s="213" t="s">
        <v>58</v>
      </c>
      <c r="E60" s="214">
        <v>1180</v>
      </c>
      <c r="F60" s="214">
        <v>1190</v>
      </c>
      <c r="G60" s="214">
        <v>1230</v>
      </c>
      <c r="H60" s="214">
        <v>1340</v>
      </c>
      <c r="I60" s="214">
        <v>1430</v>
      </c>
      <c r="J60" s="214">
        <v>1490</v>
      </c>
      <c r="K60" s="214">
        <v>1560</v>
      </c>
      <c r="L60" s="214">
        <v>1570</v>
      </c>
      <c r="M60" s="214">
        <v>1600</v>
      </c>
      <c r="N60" s="214">
        <v>1660</v>
      </c>
      <c r="O60" s="214">
        <v>1660</v>
      </c>
      <c r="P60" s="214">
        <v>1660</v>
      </c>
      <c r="Q60" s="215" t="s">
        <v>58</v>
      </c>
    </row>
    <row r="61" spans="2:18" x14ac:dyDescent="0.2">
      <c r="B61" s="343">
        <v>2009</v>
      </c>
      <c r="C61" s="344"/>
      <c r="D61" s="213" t="s">
        <v>58</v>
      </c>
      <c r="E61" s="214" t="s">
        <v>58</v>
      </c>
      <c r="F61" s="214">
        <v>1310</v>
      </c>
      <c r="G61" s="214">
        <v>1270</v>
      </c>
      <c r="H61" s="214">
        <v>1360</v>
      </c>
      <c r="I61" s="214">
        <v>1430</v>
      </c>
      <c r="J61" s="214">
        <v>1490</v>
      </c>
      <c r="K61" s="214">
        <v>1490</v>
      </c>
      <c r="L61" s="214">
        <v>1590</v>
      </c>
      <c r="M61" s="214">
        <v>1640</v>
      </c>
      <c r="N61" s="214">
        <v>1560</v>
      </c>
      <c r="O61" s="214">
        <v>1590</v>
      </c>
      <c r="P61" s="214">
        <v>1570</v>
      </c>
      <c r="Q61" s="215" t="s">
        <v>58</v>
      </c>
    </row>
    <row r="62" spans="2:18" x14ac:dyDescent="0.2">
      <c r="B62" s="343">
        <v>2010</v>
      </c>
      <c r="C62" s="344"/>
      <c r="D62" s="213" t="s">
        <v>58</v>
      </c>
      <c r="E62" s="214" t="s">
        <v>58</v>
      </c>
      <c r="F62" s="214" t="s">
        <v>58</v>
      </c>
      <c r="G62" s="214">
        <v>2430</v>
      </c>
      <c r="H62" s="214">
        <v>2470</v>
      </c>
      <c r="I62" s="214">
        <v>2500</v>
      </c>
      <c r="J62" s="214">
        <v>2510</v>
      </c>
      <c r="K62" s="214">
        <v>2450</v>
      </c>
      <c r="L62" s="214">
        <v>2470</v>
      </c>
      <c r="M62" s="214">
        <v>2380</v>
      </c>
      <c r="N62" s="214">
        <v>2290</v>
      </c>
      <c r="O62" s="214">
        <v>2230</v>
      </c>
      <c r="P62" s="214">
        <v>2160</v>
      </c>
      <c r="Q62" s="215" t="s">
        <v>58</v>
      </c>
    </row>
    <row r="63" spans="2:18" x14ac:dyDescent="0.2">
      <c r="B63" s="343">
        <v>2011</v>
      </c>
      <c r="C63" s="344"/>
      <c r="D63" s="213" t="s">
        <v>58</v>
      </c>
      <c r="E63" s="214" t="s">
        <v>58</v>
      </c>
      <c r="F63" s="214" t="s">
        <v>58</v>
      </c>
      <c r="G63" s="214" t="s">
        <v>58</v>
      </c>
      <c r="H63" s="214">
        <v>2750</v>
      </c>
      <c r="I63" s="214">
        <v>2820</v>
      </c>
      <c r="J63" s="214">
        <v>2820</v>
      </c>
      <c r="K63" s="214">
        <v>2810</v>
      </c>
      <c r="L63" s="214">
        <v>2810</v>
      </c>
      <c r="M63" s="214">
        <v>2840</v>
      </c>
      <c r="N63" s="214">
        <v>2820</v>
      </c>
      <c r="O63" s="214">
        <v>2810</v>
      </c>
      <c r="P63" s="214">
        <v>2750</v>
      </c>
      <c r="Q63" s="215" t="s">
        <v>58</v>
      </c>
    </row>
    <row r="64" spans="2:18" x14ac:dyDescent="0.2">
      <c r="B64" s="343">
        <v>2012</v>
      </c>
      <c r="C64" s="344"/>
      <c r="D64" s="213" t="s">
        <v>58</v>
      </c>
      <c r="E64" s="214" t="s">
        <v>58</v>
      </c>
      <c r="F64" s="214" t="s">
        <v>58</v>
      </c>
      <c r="G64" s="214" t="s">
        <v>58</v>
      </c>
      <c r="H64" s="214" t="s">
        <v>58</v>
      </c>
      <c r="I64" s="214">
        <v>3310</v>
      </c>
      <c r="J64" s="214">
        <v>3390</v>
      </c>
      <c r="K64" s="214">
        <v>3360</v>
      </c>
      <c r="L64" s="214">
        <v>3370</v>
      </c>
      <c r="M64" s="214">
        <v>3330</v>
      </c>
      <c r="N64" s="214">
        <v>3280</v>
      </c>
      <c r="O64" s="214">
        <v>3230</v>
      </c>
      <c r="P64" s="214">
        <v>3200</v>
      </c>
      <c r="Q64" s="215" t="s">
        <v>58</v>
      </c>
      <c r="R64" s="201"/>
    </row>
    <row r="65" spans="2:17" x14ac:dyDescent="0.2">
      <c r="B65" s="343">
        <v>2013</v>
      </c>
      <c r="C65" s="344"/>
      <c r="D65" s="213" t="s">
        <v>58</v>
      </c>
      <c r="E65" s="214" t="s">
        <v>58</v>
      </c>
      <c r="F65" s="214" t="s">
        <v>58</v>
      </c>
      <c r="G65" s="214" t="s">
        <v>58</v>
      </c>
      <c r="H65" s="214" t="s">
        <v>58</v>
      </c>
      <c r="I65" s="214" t="s">
        <v>58</v>
      </c>
      <c r="J65" s="214">
        <v>3780</v>
      </c>
      <c r="K65" s="214">
        <v>3790</v>
      </c>
      <c r="L65" s="214">
        <v>3710</v>
      </c>
      <c r="M65" s="214">
        <v>3590</v>
      </c>
      <c r="N65" s="214">
        <v>3570</v>
      </c>
      <c r="O65" s="214">
        <v>3520</v>
      </c>
      <c r="P65" s="214">
        <v>3440</v>
      </c>
      <c r="Q65" s="215" t="s">
        <v>58</v>
      </c>
    </row>
    <row r="66" spans="2:17" x14ac:dyDescent="0.2">
      <c r="B66" s="343">
        <v>2014</v>
      </c>
      <c r="C66" s="344"/>
      <c r="D66" s="213" t="s">
        <v>58</v>
      </c>
      <c r="E66" s="214" t="s">
        <v>58</v>
      </c>
      <c r="F66" s="214" t="s">
        <v>58</v>
      </c>
      <c r="G66" s="214" t="s">
        <v>58</v>
      </c>
      <c r="H66" s="214" t="s">
        <v>58</v>
      </c>
      <c r="I66" s="214" t="s">
        <v>58</v>
      </c>
      <c r="J66" s="214" t="s">
        <v>58</v>
      </c>
      <c r="K66" s="214">
        <v>7430</v>
      </c>
      <c r="L66" s="214">
        <v>7560</v>
      </c>
      <c r="M66" s="214">
        <v>7610</v>
      </c>
      <c r="N66" s="214">
        <v>7480</v>
      </c>
      <c r="O66" s="214">
        <v>7430</v>
      </c>
      <c r="P66" s="214">
        <v>7290</v>
      </c>
      <c r="Q66" s="215" t="s">
        <v>58</v>
      </c>
    </row>
    <row r="67" spans="2:17" x14ac:dyDescent="0.2">
      <c r="B67" s="343">
        <v>2015</v>
      </c>
      <c r="C67" s="344"/>
      <c r="D67" s="213" t="s">
        <v>58</v>
      </c>
      <c r="E67" s="214" t="s">
        <v>58</v>
      </c>
      <c r="F67" s="214" t="s">
        <v>58</v>
      </c>
      <c r="G67" s="214" t="s">
        <v>58</v>
      </c>
      <c r="H67" s="214" t="s">
        <v>58</v>
      </c>
      <c r="I67" s="214" t="s">
        <v>58</v>
      </c>
      <c r="J67" s="214" t="s">
        <v>58</v>
      </c>
      <c r="K67" s="214" t="s">
        <v>58</v>
      </c>
      <c r="L67" s="214">
        <v>9570</v>
      </c>
      <c r="M67" s="214">
        <v>9770</v>
      </c>
      <c r="N67" s="214">
        <v>9730</v>
      </c>
      <c r="O67" s="214">
        <v>9690</v>
      </c>
      <c r="P67" s="214">
        <v>9480</v>
      </c>
      <c r="Q67" s="215" t="s">
        <v>58</v>
      </c>
    </row>
    <row r="68" spans="2:17" x14ac:dyDescent="0.2">
      <c r="B68" s="343">
        <v>2016</v>
      </c>
      <c r="C68" s="344"/>
      <c r="D68" s="213" t="s">
        <v>58</v>
      </c>
      <c r="E68" s="214" t="s">
        <v>58</v>
      </c>
      <c r="F68" s="214" t="s">
        <v>58</v>
      </c>
      <c r="G68" s="214" t="s">
        <v>58</v>
      </c>
      <c r="H68" s="214" t="s">
        <v>58</v>
      </c>
      <c r="I68" s="214" t="s">
        <v>58</v>
      </c>
      <c r="J68" s="214" t="s">
        <v>58</v>
      </c>
      <c r="K68" s="214" t="s">
        <v>58</v>
      </c>
      <c r="L68" s="214" t="s">
        <v>58</v>
      </c>
      <c r="M68" s="214">
        <v>7650</v>
      </c>
      <c r="N68" s="214">
        <v>7930</v>
      </c>
      <c r="O68" s="214">
        <v>8190</v>
      </c>
      <c r="P68" s="214">
        <v>8440</v>
      </c>
      <c r="Q68" s="215" t="s">
        <v>58</v>
      </c>
    </row>
    <row r="69" spans="2:17" x14ac:dyDescent="0.2">
      <c r="B69" s="343">
        <v>2017</v>
      </c>
      <c r="C69" s="344"/>
      <c r="D69" s="213" t="s">
        <v>58</v>
      </c>
      <c r="E69" s="214" t="s">
        <v>58</v>
      </c>
      <c r="F69" s="214" t="s">
        <v>58</v>
      </c>
      <c r="G69" s="214" t="s">
        <v>58</v>
      </c>
      <c r="H69" s="214" t="s">
        <v>58</v>
      </c>
      <c r="I69" s="214" t="s">
        <v>58</v>
      </c>
      <c r="J69" s="214" t="s">
        <v>58</v>
      </c>
      <c r="K69" s="214" t="s">
        <v>58</v>
      </c>
      <c r="L69" s="214" t="s">
        <v>58</v>
      </c>
      <c r="M69" s="214" t="s">
        <v>58</v>
      </c>
      <c r="N69" s="214">
        <v>9940</v>
      </c>
      <c r="O69" s="214">
        <v>10160</v>
      </c>
      <c r="P69" s="214">
        <v>10750</v>
      </c>
      <c r="Q69" s="215" t="s">
        <v>58</v>
      </c>
    </row>
    <row r="70" spans="2:17" x14ac:dyDescent="0.2">
      <c r="B70" s="343">
        <v>2018</v>
      </c>
      <c r="C70" s="344"/>
      <c r="D70" s="213" t="s">
        <v>58</v>
      </c>
      <c r="E70" s="214" t="s">
        <v>58</v>
      </c>
      <c r="F70" s="214" t="s">
        <v>58</v>
      </c>
      <c r="G70" s="214" t="s">
        <v>58</v>
      </c>
      <c r="H70" s="214" t="s">
        <v>58</v>
      </c>
      <c r="I70" s="214" t="s">
        <v>58</v>
      </c>
      <c r="J70" s="214" t="s">
        <v>58</v>
      </c>
      <c r="K70" s="214" t="s">
        <v>58</v>
      </c>
      <c r="L70" s="214" t="s">
        <v>58</v>
      </c>
      <c r="M70" s="214" t="s">
        <v>58</v>
      </c>
      <c r="N70" s="214" t="s">
        <v>58</v>
      </c>
      <c r="O70" s="214">
        <v>10930</v>
      </c>
      <c r="P70" s="214">
        <v>11410</v>
      </c>
      <c r="Q70" s="215" t="s">
        <v>58</v>
      </c>
    </row>
    <row r="71" spans="2:17" x14ac:dyDescent="0.2">
      <c r="B71" s="343">
        <v>2019</v>
      </c>
      <c r="C71" s="344"/>
      <c r="D71" s="213" t="s">
        <v>58</v>
      </c>
      <c r="E71" s="214" t="s">
        <v>58</v>
      </c>
      <c r="F71" s="214" t="s">
        <v>58</v>
      </c>
      <c r="G71" s="214" t="s">
        <v>58</v>
      </c>
      <c r="H71" s="214" t="s">
        <v>58</v>
      </c>
      <c r="I71" s="214" t="s">
        <v>58</v>
      </c>
      <c r="J71" s="214" t="s">
        <v>58</v>
      </c>
      <c r="K71" s="214" t="s">
        <v>58</v>
      </c>
      <c r="L71" s="214" t="s">
        <v>58</v>
      </c>
      <c r="M71" s="214" t="s">
        <v>58</v>
      </c>
      <c r="N71" s="214" t="s">
        <v>58</v>
      </c>
      <c r="O71" s="214" t="s">
        <v>58</v>
      </c>
      <c r="P71" s="214">
        <v>12180</v>
      </c>
      <c r="Q71" s="215" t="s">
        <v>58</v>
      </c>
    </row>
    <row r="72" spans="2:17" ht="13.5" thickBot="1" x14ac:dyDescent="0.25">
      <c r="B72" s="343">
        <v>2020</v>
      </c>
      <c r="C72" s="344"/>
      <c r="D72" s="216" t="s">
        <v>58</v>
      </c>
      <c r="E72" s="217" t="s">
        <v>58</v>
      </c>
      <c r="F72" s="217" t="s">
        <v>58</v>
      </c>
      <c r="G72" s="217" t="s">
        <v>58</v>
      </c>
      <c r="H72" s="217" t="s">
        <v>58</v>
      </c>
      <c r="I72" s="217" t="s">
        <v>58</v>
      </c>
      <c r="J72" s="217" t="s">
        <v>58</v>
      </c>
      <c r="K72" s="217" t="s">
        <v>58</v>
      </c>
      <c r="L72" s="217" t="s">
        <v>58</v>
      </c>
      <c r="M72" s="217" t="s">
        <v>58</v>
      </c>
      <c r="N72" s="217" t="s">
        <v>58</v>
      </c>
      <c r="O72" s="217" t="s">
        <v>58</v>
      </c>
      <c r="P72" s="217" t="s">
        <v>58</v>
      </c>
      <c r="Q72" s="218">
        <v>13590</v>
      </c>
    </row>
    <row r="73" spans="2:17" ht="21" customHeight="1" thickBot="1" x14ac:dyDescent="0.25">
      <c r="B73" s="357" t="s">
        <v>73</v>
      </c>
      <c r="C73" s="358"/>
      <c r="D73" s="226" t="s">
        <v>58</v>
      </c>
      <c r="E73" s="220">
        <v>1180</v>
      </c>
      <c r="F73" s="220">
        <v>1260</v>
      </c>
      <c r="G73" s="220">
        <v>1890</v>
      </c>
      <c r="H73" s="220">
        <v>2330</v>
      </c>
      <c r="I73" s="220">
        <v>2700</v>
      </c>
      <c r="J73" s="220">
        <v>3020</v>
      </c>
      <c r="K73" s="220">
        <v>3880</v>
      </c>
      <c r="L73" s="220">
        <v>4760</v>
      </c>
      <c r="M73" s="220">
        <v>5510</v>
      </c>
      <c r="N73" s="220">
        <v>6230</v>
      </c>
      <c r="O73" s="220">
        <v>6990</v>
      </c>
      <c r="P73" s="220">
        <v>7840</v>
      </c>
      <c r="Q73" s="221" t="s">
        <v>58</v>
      </c>
    </row>
    <row r="74" spans="2:17" s="153" customFormat="1" ht="12.75" customHeight="1" x14ac:dyDescent="0.2">
      <c r="B74" s="359" t="s">
        <v>55</v>
      </c>
      <c r="C74" s="359"/>
      <c r="D74" s="359"/>
      <c r="E74" s="359"/>
      <c r="F74" s="359"/>
      <c r="G74" s="359"/>
      <c r="L74" s="222"/>
      <c r="M74" s="222"/>
      <c r="N74" s="222"/>
      <c r="O74" s="222"/>
      <c r="P74" s="222"/>
      <c r="Q74" s="222" t="s">
        <v>74</v>
      </c>
    </row>
    <row r="75" spans="2:17" x14ac:dyDescent="0.2">
      <c r="C75" s="160"/>
      <c r="L75" s="224"/>
      <c r="M75" s="224"/>
      <c r="N75" s="224"/>
      <c r="O75" s="224"/>
      <c r="P75" s="224"/>
      <c r="Q75" s="224"/>
    </row>
    <row r="76" spans="2:17" ht="12.75" customHeight="1" x14ac:dyDescent="0.2">
      <c r="B76" s="364" t="s">
        <v>78</v>
      </c>
      <c r="C76" s="365"/>
      <c r="D76" s="365"/>
      <c r="E76" s="365"/>
      <c r="F76" s="365"/>
      <c r="G76" s="365"/>
      <c r="H76" s="365"/>
      <c r="I76" s="365"/>
      <c r="J76" s="365"/>
      <c r="K76" s="365"/>
      <c r="L76" s="365"/>
      <c r="M76" s="365"/>
      <c r="N76" s="365"/>
      <c r="O76" s="365"/>
      <c r="P76" s="365"/>
      <c r="Q76" s="366"/>
    </row>
    <row r="77" spans="2:17" x14ac:dyDescent="0.2">
      <c r="B77" s="231" t="s">
        <v>94</v>
      </c>
      <c r="C77" s="361" t="s">
        <v>81</v>
      </c>
      <c r="D77" s="362"/>
      <c r="E77" s="362"/>
      <c r="F77" s="362"/>
      <c r="G77" s="362"/>
      <c r="H77" s="362"/>
      <c r="I77" s="362"/>
      <c r="J77" s="362"/>
      <c r="K77" s="362"/>
      <c r="L77" s="362"/>
      <c r="M77" s="362"/>
      <c r="N77" s="362"/>
      <c r="O77" s="362"/>
      <c r="P77" s="362"/>
      <c r="Q77" s="363"/>
    </row>
    <row r="78" spans="2:17" x14ac:dyDescent="0.2">
      <c r="B78" s="232" t="s">
        <v>95</v>
      </c>
      <c r="C78" s="361" t="s">
        <v>82</v>
      </c>
      <c r="D78" s="362"/>
      <c r="E78" s="362"/>
      <c r="F78" s="362"/>
      <c r="G78" s="362"/>
      <c r="H78" s="362"/>
      <c r="I78" s="362"/>
      <c r="J78" s="362"/>
      <c r="K78" s="362"/>
      <c r="L78" s="362"/>
      <c r="M78" s="362"/>
      <c r="N78" s="362"/>
      <c r="O78" s="362"/>
      <c r="P78" s="362"/>
      <c r="Q78" s="363"/>
    </row>
    <row r="80" spans="2:17" x14ac:dyDescent="0.2">
      <c r="C80" s="225"/>
      <c r="D80" s="225"/>
      <c r="E80" s="225"/>
      <c r="F80" s="225"/>
      <c r="G80" s="225"/>
      <c r="H80" s="225"/>
      <c r="I80" s="225"/>
      <c r="J80" s="225"/>
      <c r="K80" s="225"/>
      <c r="L80" s="225"/>
      <c r="M80" s="225"/>
      <c r="N80" s="225"/>
      <c r="O80" s="225"/>
      <c r="P80" s="225"/>
      <c r="Q80" s="225"/>
    </row>
    <row r="81" spans="3:17" x14ac:dyDescent="0.2">
      <c r="C81" s="225"/>
      <c r="D81" s="225"/>
      <c r="E81" s="225"/>
      <c r="F81" s="225"/>
      <c r="G81" s="225"/>
      <c r="H81" s="225"/>
      <c r="I81" s="225"/>
      <c r="J81" s="225"/>
      <c r="K81" s="225"/>
      <c r="L81" s="225"/>
      <c r="M81" s="225"/>
      <c r="N81" s="225"/>
      <c r="O81" s="225"/>
      <c r="P81" s="225"/>
      <c r="Q81" s="225"/>
    </row>
    <row r="82" spans="3:17" x14ac:dyDescent="0.2">
      <c r="C82" s="225"/>
      <c r="D82" s="225"/>
      <c r="E82" s="225"/>
      <c r="F82" s="225"/>
      <c r="G82" s="225"/>
      <c r="H82" s="225"/>
      <c r="I82" s="225"/>
      <c r="J82" s="225"/>
      <c r="K82" s="225"/>
      <c r="L82" s="225"/>
      <c r="M82" s="225"/>
      <c r="N82" s="225"/>
      <c r="O82" s="225"/>
      <c r="P82" s="225"/>
      <c r="Q82" s="225"/>
    </row>
    <row r="83" spans="3:17" x14ac:dyDescent="0.2">
      <c r="C83" s="225"/>
      <c r="D83" s="225"/>
      <c r="E83" s="225"/>
      <c r="F83" s="225"/>
      <c r="G83" s="225"/>
      <c r="H83" s="225"/>
      <c r="I83" s="225"/>
      <c r="J83" s="225"/>
      <c r="K83" s="225"/>
      <c r="L83" s="225"/>
      <c r="M83" s="225"/>
      <c r="N83" s="225"/>
      <c r="O83" s="225"/>
      <c r="P83" s="225"/>
      <c r="Q83" s="225"/>
    </row>
  </sheetData>
  <mergeCells count="66">
    <mergeCell ref="C78:Q78"/>
    <mergeCell ref="B15:C15"/>
    <mergeCell ref="B1:Q1"/>
    <mergeCell ref="B2:Q2"/>
    <mergeCell ref="B3:Q3"/>
    <mergeCell ref="B5:Q5"/>
    <mergeCell ref="B7:C9"/>
    <mergeCell ref="D7:Q7"/>
    <mergeCell ref="B10:C10"/>
    <mergeCell ref="B11:C11"/>
    <mergeCell ref="B12:C12"/>
    <mergeCell ref="B13:C13"/>
    <mergeCell ref="B14:C14"/>
    <mergeCell ref="B29:Q29"/>
    <mergeCell ref="B16:C16"/>
    <mergeCell ref="B17:C17"/>
    <mergeCell ref="B18:C18"/>
    <mergeCell ref="B19:C19"/>
    <mergeCell ref="B20:C20"/>
    <mergeCell ref="B21:C21"/>
    <mergeCell ref="B22:C22"/>
    <mergeCell ref="B23:C23"/>
    <mergeCell ref="B24:C24"/>
    <mergeCell ref="B25:C25"/>
    <mergeCell ref="B26:G26"/>
    <mergeCell ref="B43:C43"/>
    <mergeCell ref="B31:C33"/>
    <mergeCell ref="D31:Q31"/>
    <mergeCell ref="B34:C34"/>
    <mergeCell ref="B35:C35"/>
    <mergeCell ref="B36:C36"/>
    <mergeCell ref="B37:C37"/>
    <mergeCell ref="B38:C38"/>
    <mergeCell ref="B39:C39"/>
    <mergeCell ref="B40:C40"/>
    <mergeCell ref="B41:C41"/>
    <mergeCell ref="B42:C42"/>
    <mergeCell ref="B59:C59"/>
    <mergeCell ref="B44:C44"/>
    <mergeCell ref="B45:C45"/>
    <mergeCell ref="B46:C46"/>
    <mergeCell ref="B47:C47"/>
    <mergeCell ref="B48:C48"/>
    <mergeCell ref="B49:C49"/>
    <mergeCell ref="B50:G50"/>
    <mergeCell ref="B53:Q53"/>
    <mergeCell ref="B55:C57"/>
    <mergeCell ref="D55:Q55"/>
    <mergeCell ref="B58:C58"/>
    <mergeCell ref="B71:C71"/>
    <mergeCell ref="B60:C60"/>
    <mergeCell ref="B61:C61"/>
    <mergeCell ref="B62:C62"/>
    <mergeCell ref="B63:C63"/>
    <mergeCell ref="B64:C64"/>
    <mergeCell ref="B65:C65"/>
    <mergeCell ref="B66:C66"/>
    <mergeCell ref="B67:C67"/>
    <mergeCell ref="B68:C68"/>
    <mergeCell ref="B69:C69"/>
    <mergeCell ref="B70:C70"/>
    <mergeCell ref="C77:Q77"/>
    <mergeCell ref="B72:C72"/>
    <mergeCell ref="B73:C73"/>
    <mergeCell ref="B74:G74"/>
    <mergeCell ref="B76:Q76"/>
  </mergeCells>
  <hyperlinks>
    <hyperlink ref="D7:P7" location="Footnotes!B13" display="Number of borrowers with a Loan Balance [12]" xr:uid="{669A61CC-93D5-4858-AAE8-206C3603A106}"/>
  </hyperlinks>
  <pageMargins left="0.74803149606299213" right="0.74803149606299213" top="0.98425196850393704" bottom="0.98425196850393704" header="0.51181102362204722" footer="0.51181102362204722"/>
  <pageSetup paperSize="9" scale="69" fitToHeight="2" orientation="landscape" r:id="rId1"/>
  <headerFooter alignWithMargins="0"/>
  <rowBreaks count="1" manualBreakCount="1">
    <brk id="5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C8EDF-A660-45A0-97E5-50778BE9ECE0}">
  <sheetPr>
    <tabColor rgb="FF3D6497"/>
    <pageSetUpPr fitToPage="1"/>
  </sheetPr>
  <dimension ref="B2:C12"/>
  <sheetViews>
    <sheetView showGridLines="0" zoomScaleNormal="100" workbookViewId="0"/>
  </sheetViews>
  <sheetFormatPr defaultRowHeight="12.75" x14ac:dyDescent="0.2"/>
  <cols>
    <col min="1" max="1" width="2.140625" style="228" customWidth="1"/>
    <col min="2" max="2" width="9.140625" style="227"/>
    <col min="3" max="3" width="166.5703125" style="228" bestFit="1" customWidth="1"/>
    <col min="4" max="16384" width="9.140625" style="228"/>
  </cols>
  <sheetData>
    <row r="2" spans="2:3" ht="18.75" customHeight="1" x14ac:dyDescent="0.2">
      <c r="B2" s="378" t="s">
        <v>78</v>
      </c>
      <c r="C2" s="378"/>
    </row>
    <row r="3" spans="2:3" s="227" customFormat="1" ht="39" customHeight="1" x14ac:dyDescent="0.25">
      <c r="B3" s="229" t="s">
        <v>87</v>
      </c>
      <c r="C3" s="230" t="s">
        <v>154</v>
      </c>
    </row>
    <row r="4" spans="2:3" s="227" customFormat="1" ht="39" customHeight="1" x14ac:dyDescent="0.25">
      <c r="B4" s="229" t="s">
        <v>88</v>
      </c>
      <c r="C4" s="230" t="s">
        <v>167</v>
      </c>
    </row>
    <row r="5" spans="2:3" s="227" customFormat="1" ht="39" customHeight="1" x14ac:dyDescent="0.25">
      <c r="B5" s="229" t="s">
        <v>89</v>
      </c>
      <c r="C5" s="230" t="s">
        <v>97</v>
      </c>
    </row>
    <row r="6" spans="2:3" s="227" customFormat="1" ht="74.25" customHeight="1" x14ac:dyDescent="0.25">
      <c r="B6" s="229" t="s">
        <v>90</v>
      </c>
      <c r="C6" s="230" t="s">
        <v>168</v>
      </c>
    </row>
    <row r="7" spans="2:3" s="227" customFormat="1" ht="39" customHeight="1" x14ac:dyDescent="0.25">
      <c r="B7" s="229" t="s">
        <v>91</v>
      </c>
      <c r="C7" s="230" t="s">
        <v>153</v>
      </c>
    </row>
    <row r="8" spans="2:3" s="227" customFormat="1" ht="39" customHeight="1" x14ac:dyDescent="0.25">
      <c r="B8" s="229" t="s">
        <v>92</v>
      </c>
      <c r="C8" s="230" t="s">
        <v>98</v>
      </c>
    </row>
    <row r="9" spans="2:3" s="227" customFormat="1" ht="39" customHeight="1" x14ac:dyDescent="0.25">
      <c r="B9" s="229" t="s">
        <v>93</v>
      </c>
      <c r="C9" s="230" t="s">
        <v>80</v>
      </c>
    </row>
    <row r="10" spans="2:3" s="227" customFormat="1" ht="39" customHeight="1" x14ac:dyDescent="0.25">
      <c r="B10" s="229" t="s">
        <v>94</v>
      </c>
      <c r="C10" s="230" t="s">
        <v>81</v>
      </c>
    </row>
    <row r="11" spans="2:3" s="227" customFormat="1" ht="39" customHeight="1" x14ac:dyDescent="0.25">
      <c r="B11" s="229" t="s">
        <v>95</v>
      </c>
      <c r="C11" s="230" t="s">
        <v>82</v>
      </c>
    </row>
    <row r="12" spans="2:3" s="227" customFormat="1" ht="39" customHeight="1" x14ac:dyDescent="0.25">
      <c r="B12" s="229" t="s">
        <v>96</v>
      </c>
      <c r="C12" s="230" t="s">
        <v>101</v>
      </c>
    </row>
  </sheetData>
  <mergeCells count="1">
    <mergeCell ref="B2:C2"/>
  </mergeCells>
  <pageMargins left="0.70866141732283472" right="0.70866141732283472" top="0.74803149606299213" bottom="0.74803149606299213" header="0.31496062992125984" footer="0.31496062992125984"/>
  <pageSetup paperSize="9" scale="74" orientation="landscape" r:id="rId1"/>
  <colBreaks count="1" manualBreakCount="1">
    <brk id="2" max="1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25500-CBDD-498F-A773-10288E26C69D}">
  <sheetPr>
    <tabColor rgb="FF3D6497"/>
  </sheetPr>
  <dimension ref="B1:D28"/>
  <sheetViews>
    <sheetView showGridLines="0" zoomScaleNormal="100" workbookViewId="0"/>
  </sheetViews>
  <sheetFormatPr defaultRowHeight="12.75" x14ac:dyDescent="0.25"/>
  <cols>
    <col min="1" max="1" width="2.140625" style="241" customWidth="1"/>
    <col min="2" max="2" width="22.28515625" style="241" customWidth="1"/>
    <col min="3" max="3" width="153.42578125" style="241" customWidth="1"/>
    <col min="4" max="4" width="4.28515625" style="244" customWidth="1"/>
    <col min="5" max="16384" width="9.140625" style="241"/>
  </cols>
  <sheetData>
    <row r="1" spans="2:4" s="239" customFormat="1" ht="15.75" thickBot="1" x14ac:dyDescent="0.3">
      <c r="D1" s="240"/>
    </row>
    <row r="2" spans="2:4" s="239" customFormat="1" ht="15" x14ac:dyDescent="0.25">
      <c r="B2" s="379" t="s">
        <v>79</v>
      </c>
      <c r="C2" s="380"/>
    </row>
    <row r="3" spans="2:4" s="239" customFormat="1" ht="15" x14ac:dyDescent="0.25">
      <c r="B3" s="381"/>
      <c r="C3" s="382"/>
    </row>
    <row r="4" spans="2:4" ht="25.5" x14ac:dyDescent="0.25">
      <c r="B4" s="242" t="s">
        <v>125</v>
      </c>
      <c r="C4" s="243" t="s">
        <v>126</v>
      </c>
      <c r="D4" s="241"/>
    </row>
    <row r="5" spans="2:4" x14ac:dyDescent="0.25">
      <c r="B5" s="242" t="s">
        <v>29</v>
      </c>
      <c r="C5" s="243" t="s">
        <v>127</v>
      </c>
      <c r="D5" s="241"/>
    </row>
    <row r="6" spans="2:4" x14ac:dyDescent="0.25">
      <c r="B6" s="383" t="s">
        <v>103</v>
      </c>
      <c r="C6" s="248" t="s">
        <v>104</v>
      </c>
      <c r="D6" s="241"/>
    </row>
    <row r="7" spans="2:4" x14ac:dyDescent="0.25">
      <c r="B7" s="384"/>
      <c r="C7" s="249" t="s">
        <v>105</v>
      </c>
      <c r="D7" s="241"/>
    </row>
    <row r="8" spans="2:4" x14ac:dyDescent="0.25">
      <c r="B8" s="384"/>
      <c r="C8" s="249" t="s">
        <v>128</v>
      </c>
      <c r="D8" s="241"/>
    </row>
    <row r="9" spans="2:4" x14ac:dyDescent="0.25">
      <c r="B9" s="384"/>
      <c r="C9" s="249" t="s">
        <v>129</v>
      </c>
      <c r="D9" s="241"/>
    </row>
    <row r="10" spans="2:4" x14ac:dyDescent="0.25">
      <c r="B10" s="385"/>
      <c r="C10" s="250" t="s">
        <v>106</v>
      </c>
      <c r="D10" s="241"/>
    </row>
    <row r="11" spans="2:4" ht="25.5" x14ac:dyDescent="0.25">
      <c r="B11" s="242" t="s">
        <v>107</v>
      </c>
      <c r="C11" s="243" t="s">
        <v>130</v>
      </c>
      <c r="D11" s="241"/>
    </row>
    <row r="12" spans="2:4" ht="25.5" x14ac:dyDescent="0.25">
      <c r="B12" s="242" t="s">
        <v>108</v>
      </c>
      <c r="C12" s="243" t="s">
        <v>131</v>
      </c>
      <c r="D12" s="241"/>
    </row>
    <row r="13" spans="2:4" ht="25.5" x14ac:dyDescent="0.25">
      <c r="B13" s="242" t="s">
        <v>132</v>
      </c>
      <c r="C13" s="243" t="s">
        <v>133</v>
      </c>
      <c r="D13" s="241"/>
    </row>
    <row r="14" spans="2:4" ht="25.5" x14ac:dyDescent="0.25">
      <c r="B14" s="242" t="s">
        <v>109</v>
      </c>
      <c r="C14" s="243" t="s">
        <v>134</v>
      </c>
      <c r="D14" s="241"/>
    </row>
    <row r="15" spans="2:4" x14ac:dyDescent="0.25">
      <c r="B15" s="242" t="s">
        <v>110</v>
      </c>
      <c r="C15" s="243" t="s">
        <v>111</v>
      </c>
      <c r="D15" s="241"/>
    </row>
    <row r="16" spans="2:4" ht="38.25" x14ac:dyDescent="0.25">
      <c r="B16" s="242" t="s">
        <v>112</v>
      </c>
      <c r="C16" s="243" t="s">
        <v>113</v>
      </c>
      <c r="D16" s="241"/>
    </row>
    <row r="17" spans="2:4" x14ac:dyDescent="0.25">
      <c r="B17" s="242" t="s">
        <v>114</v>
      </c>
      <c r="C17" s="243" t="s">
        <v>115</v>
      </c>
      <c r="D17" s="241"/>
    </row>
    <row r="18" spans="2:4" x14ac:dyDescent="0.25">
      <c r="B18" s="242" t="s">
        <v>116</v>
      </c>
      <c r="C18" s="243" t="s">
        <v>117</v>
      </c>
      <c r="D18" s="241"/>
    </row>
    <row r="19" spans="2:4" ht="38.25" x14ac:dyDescent="0.25">
      <c r="B19" s="242" t="s">
        <v>118</v>
      </c>
      <c r="C19" s="243" t="s">
        <v>135</v>
      </c>
      <c r="D19" s="241"/>
    </row>
    <row r="20" spans="2:4" x14ac:dyDescent="0.25">
      <c r="B20" s="242" t="s">
        <v>119</v>
      </c>
      <c r="C20" s="243" t="s">
        <v>136</v>
      </c>
    </row>
    <row r="21" spans="2:4" ht="25.5" x14ac:dyDescent="0.25">
      <c r="B21" s="242" t="s">
        <v>137</v>
      </c>
      <c r="C21" s="243" t="s">
        <v>138</v>
      </c>
      <c r="D21" s="245"/>
    </row>
    <row r="22" spans="2:4" x14ac:dyDescent="0.25">
      <c r="B22" s="242" t="s">
        <v>120</v>
      </c>
      <c r="C22" s="243" t="s">
        <v>121</v>
      </c>
    </row>
    <row r="23" spans="2:4" ht="25.5" x14ac:dyDescent="0.25">
      <c r="B23" s="242" t="s">
        <v>139</v>
      </c>
      <c r="C23" s="243" t="s">
        <v>140</v>
      </c>
    </row>
    <row r="24" spans="2:4" ht="25.5" x14ac:dyDescent="0.25">
      <c r="B24" s="242" t="s">
        <v>72</v>
      </c>
      <c r="C24" s="243" t="s">
        <v>141</v>
      </c>
    </row>
    <row r="25" spans="2:4" ht="38.25" x14ac:dyDescent="0.25">
      <c r="B25" s="242" t="s">
        <v>142</v>
      </c>
      <c r="C25" s="243" t="s">
        <v>143</v>
      </c>
    </row>
    <row r="26" spans="2:4" ht="25.5" x14ac:dyDescent="0.25">
      <c r="B26" s="242" t="s">
        <v>122</v>
      </c>
      <c r="C26" s="243" t="s">
        <v>144</v>
      </c>
    </row>
    <row r="27" spans="2:4" x14ac:dyDescent="0.25">
      <c r="B27" s="242" t="s">
        <v>123</v>
      </c>
      <c r="C27" s="243" t="s">
        <v>124</v>
      </c>
    </row>
    <row r="28" spans="2:4" ht="13.5" thickBot="1" x14ac:dyDescent="0.3">
      <c r="B28" s="246" t="s">
        <v>145</v>
      </c>
      <c r="C28" s="247" t="s">
        <v>146</v>
      </c>
    </row>
  </sheetData>
  <mergeCells count="2">
    <mergeCell ref="B2:C3"/>
    <mergeCell ref="B6:B10"/>
  </mergeCells>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Title of publication</vt:lpstr>
      <vt:lpstr>Contents</vt:lpstr>
      <vt:lpstr>Table 1</vt:lpstr>
      <vt:lpstr>Table 5A</vt:lpstr>
      <vt:lpstr>Table 5B</vt:lpstr>
      <vt:lpstr>Footnotes</vt:lpstr>
      <vt:lpstr>Definitions</vt:lpstr>
      <vt:lpstr>Definitions!Print_Area</vt:lpstr>
      <vt:lpstr>Footnotes!Print_Area</vt:lpstr>
      <vt:lpstr>'Table 1'!Print_Area</vt:lpstr>
      <vt:lpstr>'Table 5A'!Print_Area</vt:lpstr>
      <vt:lpstr>'Table 5B'!Print_Area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dalecl</cp:lastModifiedBy>
  <cp:lastPrinted>2020-06-08T11:58:07Z</cp:lastPrinted>
  <dcterms:created xsi:type="dcterms:W3CDTF">2020-05-29T11:14:07Z</dcterms:created>
  <dcterms:modified xsi:type="dcterms:W3CDTF">2020-06-10T17:51:48Z</dcterms:modified>
</cp:coreProperties>
</file>