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om1.infra.int\data\hq\102PF\Shared\Group_LCDSHD2_IMD\IMD\Statistics Branch\Civil\Quarterly Bulletins\Civil Court Statistics\2020\Q1\RCJ tables\"/>
    </mc:Choice>
  </mc:AlternateContent>
  <bookViews>
    <workbookView xWindow="0" yWindow="0" windowWidth="23040" windowHeight="9060"/>
  </bookViews>
  <sheets>
    <sheet name="Index" sheetId="44" r:id="rId1"/>
    <sheet name="3.1" sheetId="90" r:id="rId2"/>
    <sheet name="3.7" sheetId="7" r:id="rId3"/>
    <sheet name="3.8" sheetId="8" r:id="rId4"/>
    <sheet name="3.9" sheetId="89" r:id="rId5"/>
    <sheet name="3.10" sheetId="10" r:id="rId6"/>
    <sheet name="3.11" sheetId="11" r:id="rId7"/>
    <sheet name="3.12" sheetId="70" r:id="rId8"/>
    <sheet name="3.13" sheetId="64" r:id="rId9"/>
    <sheet name="3.14" sheetId="65" r:id="rId10"/>
    <sheet name="3.15" sheetId="66" r:id="rId11"/>
    <sheet name="3.16" sheetId="67" r:id="rId12"/>
    <sheet name="3.17" sheetId="68" r:id="rId13"/>
    <sheet name="3.18" sheetId="69" r:id="rId14"/>
    <sheet name="3.19" sheetId="71" r:id="rId15"/>
    <sheet name="3.20" sheetId="72" r:id="rId16"/>
    <sheet name="3.21" sheetId="73" r:id="rId17"/>
    <sheet name="3.22" sheetId="74" r:id="rId18"/>
    <sheet name="3.23" sheetId="75" r:id="rId19"/>
    <sheet name="3.24" sheetId="76" r:id="rId20"/>
    <sheet name="3.25" sheetId="77" r:id="rId21"/>
    <sheet name="3.26" sheetId="78" r:id="rId22"/>
    <sheet name="3.27" sheetId="79" r:id="rId23"/>
    <sheet name="3.28" sheetId="80" r:id="rId24"/>
    <sheet name="3.29" sheetId="81" r:id="rId25"/>
    <sheet name="3.30" sheetId="33" r:id="rId26"/>
    <sheet name="3.31" sheetId="82" r:id="rId27"/>
    <sheet name="4.1" sheetId="83" r:id="rId28"/>
    <sheet name="4.2" sheetId="84" r:id="rId29"/>
    <sheet name="4.3" sheetId="85" r:id="rId30"/>
    <sheet name="4.4" sheetId="49" r:id="rId31"/>
    <sheet name="5.1" sheetId="86" r:id="rId32"/>
    <sheet name="5.2" sheetId="87" r:id="rId33"/>
    <sheet name="5.3" sheetId="88" r:id="rId34"/>
    <sheet name="6.1" sheetId="40" r:id="rId3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7" i="89" l="1"/>
  <c r="F47" i="89"/>
  <c r="E47" i="89"/>
  <c r="F35" i="89"/>
  <c r="C47" i="89"/>
  <c r="D47" i="89"/>
  <c r="G47" i="89"/>
  <c r="C35" i="89"/>
  <c r="D35" i="89"/>
  <c r="E35" i="89"/>
  <c r="G35" i="89"/>
  <c r="B35" i="89"/>
  <c r="C39" i="49" l="1"/>
  <c r="D39" i="49"/>
  <c r="E39" i="49"/>
  <c r="F39" i="49"/>
  <c r="F42" i="49" s="1"/>
  <c r="G39" i="49"/>
  <c r="H39" i="49"/>
  <c r="C34" i="49"/>
  <c r="D34" i="49"/>
  <c r="E34" i="49"/>
  <c r="F34" i="49"/>
  <c r="G34" i="49"/>
  <c r="H34" i="49"/>
  <c r="H42" i="49" l="1"/>
  <c r="G42" i="49"/>
  <c r="E42" i="49"/>
  <c r="D42" i="49"/>
  <c r="C42" i="49"/>
  <c r="G114" i="85" l="1"/>
  <c r="G137" i="85"/>
  <c r="G136" i="85" l="1"/>
  <c r="G135" i="85"/>
  <c r="G134" i="85"/>
  <c r="G133" i="85"/>
  <c r="H133" i="85" s="1"/>
  <c r="G132" i="85"/>
  <c r="G131" i="85"/>
  <c r="G130" i="85"/>
  <c r="G129" i="85"/>
  <c r="G128" i="85"/>
  <c r="G127" i="85"/>
  <c r="G126" i="85"/>
  <c r="G125" i="85"/>
  <c r="G124" i="85"/>
  <c r="G123" i="85"/>
  <c r="G122" i="85"/>
  <c r="G121" i="85"/>
  <c r="G120" i="85"/>
  <c r="G119" i="85"/>
  <c r="F137" i="85"/>
  <c r="E137" i="85"/>
  <c r="C137" i="85"/>
  <c r="B137" i="85"/>
  <c r="H136" i="85"/>
  <c r="D136" i="85"/>
  <c r="H135" i="85"/>
  <c r="D135" i="85"/>
  <c r="H134" i="85"/>
  <c r="D134" i="85"/>
  <c r="D133" i="85"/>
  <c r="H132" i="85"/>
  <c r="D132" i="85"/>
  <c r="H131" i="85"/>
  <c r="D131" i="85"/>
  <c r="H130" i="85"/>
  <c r="D130" i="85"/>
  <c r="H129" i="85"/>
  <c r="D129" i="85"/>
  <c r="H128" i="85"/>
  <c r="D128" i="85"/>
  <c r="H127" i="85"/>
  <c r="D127" i="85"/>
  <c r="H126" i="85"/>
  <c r="D126" i="85"/>
  <c r="H125" i="85"/>
  <c r="D125" i="85"/>
  <c r="H124" i="85"/>
  <c r="D124" i="85"/>
  <c r="H123" i="85"/>
  <c r="D123" i="85"/>
  <c r="H122" i="85"/>
  <c r="D122" i="85"/>
  <c r="H121" i="85"/>
  <c r="D121" i="85"/>
  <c r="H120" i="85"/>
  <c r="D120" i="85"/>
  <c r="H119" i="85"/>
  <c r="D119" i="85"/>
  <c r="D137" i="85" s="1"/>
  <c r="H137" i="85" l="1"/>
  <c r="I29" i="72" l="1"/>
  <c r="I30" i="72"/>
  <c r="I31" i="72"/>
  <c r="I32" i="72"/>
  <c r="I33" i="72"/>
  <c r="I34" i="72"/>
  <c r="I36" i="72"/>
  <c r="H29" i="72"/>
  <c r="H30" i="72"/>
  <c r="H31" i="72"/>
  <c r="H32" i="72"/>
  <c r="H33" i="72"/>
  <c r="H34" i="72"/>
  <c r="H36" i="72"/>
  <c r="H38" i="72"/>
  <c r="I38" i="72"/>
  <c r="G38" i="72"/>
  <c r="G30" i="72"/>
  <c r="G31" i="72"/>
  <c r="G32" i="72"/>
  <c r="G33" i="72"/>
  <c r="G34" i="72"/>
  <c r="G36" i="72"/>
  <c r="G29" i="72"/>
  <c r="F30" i="72"/>
  <c r="F31" i="72"/>
  <c r="F32" i="72"/>
  <c r="F33" i="72"/>
  <c r="F34" i="72"/>
  <c r="F35" i="72"/>
  <c r="F36" i="72"/>
  <c r="F29" i="72"/>
  <c r="H44" i="89" l="1"/>
  <c r="H32" i="89"/>
  <c r="H35" i="89" s="1"/>
  <c r="F114" i="85" l="1"/>
  <c r="E114" i="85"/>
  <c r="D114" i="85"/>
  <c r="C114" i="85"/>
  <c r="B114" i="85"/>
  <c r="H113" i="85"/>
  <c r="G113" i="85"/>
  <c r="D113" i="85"/>
  <c r="H112" i="85"/>
  <c r="G112" i="85"/>
  <c r="D112" i="85"/>
  <c r="H111" i="85"/>
  <c r="G111" i="85"/>
  <c r="D111" i="85"/>
  <c r="H110" i="85"/>
  <c r="G110" i="85"/>
  <c r="D110" i="85"/>
  <c r="H109" i="85"/>
  <c r="G109" i="85"/>
  <c r="D109" i="85"/>
  <c r="H108" i="85"/>
  <c r="G108" i="85"/>
  <c r="D108" i="85"/>
  <c r="H107" i="85"/>
  <c r="G107" i="85"/>
  <c r="D107" i="85"/>
  <c r="H106" i="85"/>
  <c r="G106" i="85"/>
  <c r="D106" i="85"/>
  <c r="H105" i="85"/>
  <c r="G105" i="85"/>
  <c r="D105" i="85"/>
  <c r="H104" i="85"/>
  <c r="G104" i="85"/>
  <c r="D104" i="85"/>
  <c r="H103" i="85"/>
  <c r="G103" i="85"/>
  <c r="D103" i="85"/>
  <c r="H102" i="85"/>
  <c r="G102" i="85"/>
  <c r="D102" i="85"/>
  <c r="H101" i="85"/>
  <c r="G101" i="85"/>
  <c r="D101" i="85"/>
  <c r="H100" i="85"/>
  <c r="G100" i="85"/>
  <c r="D100" i="85"/>
  <c r="H99" i="85"/>
  <c r="G99" i="85"/>
  <c r="D99" i="85"/>
  <c r="H98" i="85"/>
  <c r="G98" i="85"/>
  <c r="D98" i="85"/>
  <c r="H97" i="85"/>
  <c r="G97" i="85"/>
  <c r="D97" i="85"/>
  <c r="H96" i="85"/>
  <c r="H114" i="85" s="1"/>
  <c r="G96" i="85"/>
  <c r="D96" i="85"/>
  <c r="M15" i="78" l="1"/>
  <c r="M14" i="78"/>
  <c r="F190" i="69"/>
  <c r="E190" i="69"/>
  <c r="D190" i="69"/>
  <c r="C190" i="69"/>
  <c r="B190" i="69"/>
  <c r="F177" i="69"/>
  <c r="E177" i="69"/>
  <c r="D177" i="69"/>
  <c r="C177" i="69"/>
  <c r="B177" i="69"/>
  <c r="F164" i="69"/>
  <c r="E164" i="69"/>
  <c r="D164" i="69"/>
  <c r="C164" i="69"/>
  <c r="B164" i="69"/>
  <c r="F151" i="69"/>
  <c r="E151" i="69"/>
  <c r="D151" i="69"/>
  <c r="C151" i="69"/>
  <c r="B151" i="69"/>
  <c r="F138" i="69"/>
  <c r="E138" i="69"/>
  <c r="D138" i="69"/>
  <c r="C138" i="69"/>
  <c r="B138" i="69"/>
  <c r="F125" i="69"/>
  <c r="E125" i="69"/>
  <c r="D125" i="69"/>
  <c r="C125" i="69"/>
  <c r="B125" i="69"/>
  <c r="F112" i="69"/>
  <c r="E112" i="69"/>
  <c r="D112" i="69"/>
  <c r="C112" i="69"/>
  <c r="B112" i="69"/>
  <c r="H146" i="49" l="1"/>
  <c r="H154" i="49" s="1"/>
  <c r="G146" i="49"/>
  <c r="F146" i="49"/>
  <c r="F154" i="49" s="1"/>
  <c r="E146" i="49"/>
  <c r="D146" i="49"/>
  <c r="C146" i="49"/>
  <c r="C154" i="49" s="1"/>
  <c r="B146" i="49"/>
  <c r="D133" i="49"/>
  <c r="B133" i="49"/>
  <c r="B111" i="49"/>
  <c r="H108" i="49"/>
  <c r="F108" i="49"/>
  <c r="E108" i="49"/>
  <c r="D108" i="49"/>
  <c r="C108" i="49"/>
  <c r="H103" i="49"/>
  <c r="G103" i="49"/>
  <c r="F103" i="49"/>
  <c r="E103" i="49"/>
  <c r="D103" i="49"/>
  <c r="D111" i="49" s="1"/>
  <c r="C103" i="49"/>
  <c r="H111" i="49" l="1"/>
  <c r="E111" i="49"/>
  <c r="D154" i="49"/>
  <c r="F111" i="49"/>
  <c r="E154" i="49"/>
  <c r="C111" i="49"/>
  <c r="G111" i="49"/>
</calcChain>
</file>

<file path=xl/sharedStrings.xml><?xml version="1.0" encoding="utf-8"?>
<sst xmlns="http://schemas.openxmlformats.org/spreadsheetml/2006/main" count="5380" uniqueCount="871">
  <si>
    <t>Table 3.7 - Court of Appeal (Criminal Division)</t>
  </si>
  <si>
    <t>Index</t>
  </si>
  <si>
    <t>Applications received</t>
  </si>
  <si>
    <t>Applications considered by single judge</t>
  </si>
  <si>
    <t>Applications renewed</t>
  </si>
  <si>
    <t>Applications to renew granted by Full Court</t>
  </si>
  <si>
    <t>Conviction</t>
  </si>
  <si>
    <t>Sentence</t>
  </si>
  <si>
    <t>Total</t>
  </si>
  <si>
    <t xml:space="preserve">Conviction </t>
  </si>
  <si>
    <t xml:space="preserve">Sentence </t>
  </si>
  <si>
    <r>
      <t>Other Receipts</t>
    </r>
    <r>
      <rPr>
        <vertAlign val="superscript"/>
        <sz val="10"/>
        <rFont val="Arial"/>
        <family val="2"/>
      </rPr>
      <t>2</t>
    </r>
  </si>
  <si>
    <t>Granted</t>
  </si>
  <si>
    <t>Refused</t>
  </si>
  <si>
    <t>..</t>
  </si>
  <si>
    <t/>
  </si>
  <si>
    <t>Notes:</t>
  </si>
  <si>
    <t>1) Figures relate to appellants for 1995 and 1996, and to applications from 1997 onwards</t>
  </si>
  <si>
    <t xml:space="preserve">2) Other Receipts include the following applications: applications under s159 Criminal Justice Act 1988, Interlocutory Appeals under s6 Criminal Justice Act 1987, appeals against Minimum Terms for mandatory life sentences set by the High Court under s22 Criminal Justice Act 2003, references from the Attorney General under s36 Criminal Justice Act 1988, Prosecution Rights of Appeal, Confiscation and Restraint Order appeals under Proceeds of Crime Act 2002, appeals against Wasted Costs Orders under section 3(c) of the Costs in Criminal Cases (General) (Amendment) Regulations 1991    </t>
  </si>
  <si>
    <t>.. = Data not available</t>
  </si>
  <si>
    <t>- = zero</t>
  </si>
  <si>
    <r>
      <t>Table 3.8 - Court of Appeal</t>
    </r>
    <r>
      <rPr>
        <b/>
        <vertAlign val="superscript"/>
        <sz val="10"/>
        <rFont val="Arial"/>
        <family val="2"/>
      </rPr>
      <t>1</t>
    </r>
    <r>
      <rPr>
        <b/>
        <sz val="10"/>
        <rFont val="Arial"/>
        <family val="2"/>
      </rPr>
      <t xml:space="preserve"> (Criminal Division)</t>
    </r>
  </si>
  <si>
    <t xml:space="preserve">Total </t>
  </si>
  <si>
    <r>
      <t>Number of retrials ordered</t>
    </r>
    <r>
      <rPr>
        <b/>
        <vertAlign val="superscript"/>
        <sz val="10"/>
        <rFont val="Arial"/>
        <family val="2"/>
      </rPr>
      <t>2</t>
    </r>
  </si>
  <si>
    <t>Allowed</t>
  </si>
  <si>
    <t>Dismissed</t>
  </si>
  <si>
    <t>Note:</t>
  </si>
  <si>
    <t>2) The number of conviction appeals allowed includes the number of re-trials ordered</t>
  </si>
  <si>
    <t>Table 3.9 - Court of Appeal (Civil Division)</t>
  </si>
  <si>
    <t>Final appeals filed and disposed of</t>
  </si>
  <si>
    <r>
      <t>Total appeals filed</t>
    </r>
    <r>
      <rPr>
        <b/>
        <vertAlign val="superscript"/>
        <sz val="10"/>
        <rFont val="Arial"/>
        <family val="2"/>
      </rPr>
      <t>1</t>
    </r>
  </si>
  <si>
    <t>Appeals disposed of, by result</t>
  </si>
  <si>
    <r>
      <t>Allowed</t>
    </r>
    <r>
      <rPr>
        <vertAlign val="superscript"/>
        <sz val="10"/>
        <rFont val="Arial"/>
        <family val="2"/>
      </rPr>
      <t>2</t>
    </r>
  </si>
  <si>
    <r>
      <t>Dismissed</t>
    </r>
    <r>
      <rPr>
        <vertAlign val="superscript"/>
        <sz val="10"/>
        <rFont val="Arial"/>
        <family val="2"/>
      </rPr>
      <t>3</t>
    </r>
  </si>
  <si>
    <r>
      <t>Dismissed by consent</t>
    </r>
    <r>
      <rPr>
        <vertAlign val="superscript"/>
        <sz val="10"/>
        <rFont val="Arial"/>
        <family val="2"/>
      </rPr>
      <t>4</t>
    </r>
  </si>
  <si>
    <r>
      <t>Struck out</t>
    </r>
    <r>
      <rPr>
        <vertAlign val="superscript"/>
        <sz val="10"/>
        <rFont val="Arial"/>
        <family val="2"/>
      </rPr>
      <t>5</t>
    </r>
  </si>
  <si>
    <r>
      <t>Otherwise disposed of</t>
    </r>
    <r>
      <rPr>
        <vertAlign val="superscript"/>
        <sz val="10"/>
        <rFont val="Arial"/>
        <family val="2"/>
      </rPr>
      <t>6</t>
    </r>
  </si>
  <si>
    <t>Total Disposals</t>
  </si>
  <si>
    <t>Bankruptcy</t>
  </si>
  <si>
    <t>County Court</t>
  </si>
  <si>
    <t>-</t>
  </si>
  <si>
    <t>Source: Court of Appeal (Civil Division) Case Management System</t>
  </si>
  <si>
    <t>Notes</t>
  </si>
  <si>
    <t>1) Filed: Cases filed/setdown within period</t>
  </si>
  <si>
    <t>2) Allowed: Appeals given a final result of 'Allowed' or 'Allowed with consent'</t>
  </si>
  <si>
    <t>3) Dismissed: Appeals given a final result of 'Refused'</t>
  </si>
  <si>
    <t>4) Dismissed by consent: Appeals given a final result of 'Dismissed with consent'</t>
  </si>
  <si>
    <t>5) Struck out for failure to provide documents: Appeals given a final result of 'Dismissal list' or 'Struck out'</t>
  </si>
  <si>
    <t>6) Otherwise disposed of: Appeals given a final result of 'Not our Jurisdiction', 'Totally without merit', 'Varied with consent', 'Other result’, and 'Remitted'</t>
  </si>
  <si>
    <t xml:space="preserve">    (r) Revised</t>
  </si>
  <si>
    <t xml:space="preserve">    .. = Data not available</t>
  </si>
  <si>
    <t xml:space="preserve">    - = zero</t>
  </si>
  <si>
    <t>Table 3.10 - Court of Appeal (Civil Division)</t>
  </si>
  <si>
    <t>Table 3.11 - Court of Appeal (Civil Division)</t>
  </si>
  <si>
    <t>Applications set down and disposed of</t>
  </si>
  <si>
    <r>
      <t>Appeals Filed</t>
    </r>
    <r>
      <rPr>
        <b/>
        <vertAlign val="superscript"/>
        <sz val="10"/>
        <rFont val="Arial"/>
        <family val="2"/>
      </rPr>
      <t>2</t>
    </r>
  </si>
  <si>
    <t>Permission to Appeal - On Paper</t>
  </si>
  <si>
    <t>Permission to Appeal - At Oral Hearing</t>
  </si>
  <si>
    <t>Filed</t>
  </si>
  <si>
    <t>Disposed</t>
  </si>
  <si>
    <t>Set down</t>
  </si>
  <si>
    <t>Filed / Set down</t>
  </si>
  <si>
    <t xml:space="preserve">1) In previous editions of this publication this table had a different break breakdown of applications set down and disposed of, which went back to 1994. For access to these figures please see previous years publications, at: </t>
  </si>
  <si>
    <t>https://www.gov.uk/government/statistics/civil-justice-statistics-quarterly-january-to-march-2016-and-the-royal-courts-of-justice-2015</t>
  </si>
  <si>
    <t>2) Appeals Filed can be heard by 2 or 3 judges</t>
  </si>
  <si>
    <t>Table 4.1 - The Official Solicitor and the Public Trustee</t>
  </si>
  <si>
    <t>New referrals</t>
  </si>
  <si>
    <t>Litigation Cases</t>
  </si>
  <si>
    <t>Administrative, Trusts and Estates cases</t>
  </si>
  <si>
    <t>Family Litigation and Divorce</t>
  </si>
  <si>
    <t>Civil Litigation (including Contempt's)</t>
  </si>
  <si>
    <t>Court of Protection, Property and Affairs</t>
  </si>
  <si>
    <r>
      <t>Court of Protection, Healthcare and Welfare</t>
    </r>
    <r>
      <rPr>
        <vertAlign val="superscript"/>
        <sz val="10"/>
        <rFont val="Arial"/>
        <family val="2"/>
      </rPr>
      <t>2</t>
    </r>
  </si>
  <si>
    <t>Litigation cases total</t>
  </si>
  <si>
    <t>Child Abduction</t>
  </si>
  <si>
    <r>
      <t>Reciprocal Enforcement Maintenance Orders (REMO)</t>
    </r>
    <r>
      <rPr>
        <vertAlign val="superscript"/>
        <sz val="10"/>
        <rFont val="Arial"/>
        <family val="2"/>
      </rPr>
      <t>1</t>
    </r>
  </si>
  <si>
    <r>
      <t>Child Trust Funds</t>
    </r>
    <r>
      <rPr>
        <vertAlign val="superscript"/>
        <sz val="10"/>
        <rFont val="Arial"/>
        <family val="2"/>
      </rPr>
      <t>4</t>
    </r>
  </si>
  <si>
    <t>Estates, Trusts, Executorships, Pension &amp; Institutional Funds</t>
  </si>
  <si>
    <t>Admin, trusts and estates total</t>
  </si>
  <si>
    <r>
      <t>Average number of active cases</t>
    </r>
    <r>
      <rPr>
        <b/>
        <vertAlign val="superscript"/>
        <sz val="10"/>
        <rFont val="Arial"/>
        <family val="2"/>
      </rPr>
      <t>3</t>
    </r>
  </si>
  <si>
    <t>1) Applies from 1 April 2005 only. Relates to international maintenance claims, where one of the parties lives outside the UK in a country or territory with which the UK has reciprocal arrangements for the enforcement of maintenance</t>
  </si>
  <si>
    <t>2) Post the Mental Capacity Act 2005, CoP healthcare and Welfare cases start in the CoP, not the Family Division. Data was recorded from April 2008.</t>
  </si>
  <si>
    <t>3) Based on the average number of active cases month-by-month within each year shown</t>
  </si>
  <si>
    <t xml:space="preserve">Table 4.2 - Child Abduction and Contact Unit (ICACU) </t>
  </si>
  <si>
    <t>Year</t>
  </si>
  <si>
    <t>1980 Hague Convention cases</t>
  </si>
  <si>
    <t>1996 Hague Convention cases</t>
  </si>
  <si>
    <t>Other cases brought under specific articles of the Revised Brussels IIa Regulation</t>
  </si>
  <si>
    <t>Other cases brought under the 1980 European Convention</t>
  </si>
  <si>
    <t>Total Number of Cases Arising</t>
  </si>
  <si>
    <r>
      <t>Article 15</t>
    </r>
    <r>
      <rPr>
        <vertAlign val="superscript"/>
        <sz val="10"/>
        <color indexed="8"/>
        <rFont val="Arial"/>
        <family val="2"/>
      </rPr>
      <t>1</t>
    </r>
  </si>
  <si>
    <r>
      <t>Article 39</t>
    </r>
    <r>
      <rPr>
        <vertAlign val="superscript"/>
        <sz val="10"/>
        <color indexed="8"/>
        <rFont val="Arial"/>
        <family val="2"/>
      </rPr>
      <t>2</t>
    </r>
  </si>
  <si>
    <r>
      <t>Article 41</t>
    </r>
    <r>
      <rPr>
        <vertAlign val="superscript"/>
        <sz val="10"/>
        <color indexed="8"/>
        <rFont val="Arial"/>
        <family val="2"/>
      </rPr>
      <t>3</t>
    </r>
  </si>
  <si>
    <r>
      <t>Article 42</t>
    </r>
    <r>
      <rPr>
        <vertAlign val="superscript"/>
        <sz val="10"/>
        <color indexed="8"/>
        <rFont val="Arial"/>
        <family val="2"/>
      </rPr>
      <t>4</t>
    </r>
  </si>
  <si>
    <r>
      <t>Article 55</t>
    </r>
    <r>
      <rPr>
        <vertAlign val="superscript"/>
        <sz val="10"/>
        <color indexed="8"/>
        <rFont val="Arial"/>
        <family val="2"/>
      </rPr>
      <t>5</t>
    </r>
  </si>
  <si>
    <r>
      <t>Article 56</t>
    </r>
    <r>
      <rPr>
        <vertAlign val="superscript"/>
        <sz val="10"/>
        <color indexed="8"/>
        <rFont val="Arial"/>
        <family val="2"/>
      </rPr>
      <t>6</t>
    </r>
  </si>
  <si>
    <t>Access In</t>
  </si>
  <si>
    <t>Access out</t>
  </si>
  <si>
    <t>Return In</t>
  </si>
  <si>
    <t>Return Out</t>
  </si>
  <si>
    <t xml:space="preserve">In </t>
  </si>
  <si>
    <t xml:space="preserve">Out </t>
  </si>
  <si>
    <r>
      <rPr>
        <vertAlign val="superscript"/>
        <sz val="8"/>
        <color indexed="8"/>
        <rFont val="Calibri"/>
        <family val="2"/>
      </rPr>
      <t>1</t>
    </r>
    <r>
      <rPr>
        <sz val="8"/>
        <rFont val="Arial"/>
        <family val="2"/>
      </rPr>
      <t>Article 15 - Transfer to a court better placed to hear the case</t>
    </r>
  </si>
  <si>
    <r>
      <rPr>
        <vertAlign val="superscript"/>
        <sz val="8"/>
        <color indexed="8"/>
        <rFont val="Calibri"/>
        <family val="2"/>
      </rPr>
      <t>2</t>
    </r>
    <r>
      <rPr>
        <sz val="8"/>
        <rFont val="Arial"/>
        <family val="2"/>
      </rPr>
      <t>Article 39 - Recognition of a judgment concerning parental responsibility</t>
    </r>
  </si>
  <si>
    <r>
      <rPr>
        <vertAlign val="superscript"/>
        <sz val="8"/>
        <color indexed="8"/>
        <rFont val="Calibri"/>
        <family val="2"/>
      </rPr>
      <t>3</t>
    </r>
    <r>
      <rPr>
        <sz val="8"/>
        <rFont val="Arial"/>
        <family val="2"/>
      </rPr>
      <t>Article 41 - Enforcement of existing contact order</t>
    </r>
  </si>
  <si>
    <r>
      <rPr>
        <vertAlign val="superscript"/>
        <sz val="8"/>
        <color indexed="8"/>
        <rFont val="Calibri"/>
        <family val="2"/>
      </rPr>
      <t>4</t>
    </r>
    <r>
      <rPr>
        <sz val="8"/>
        <rFont val="Arial"/>
        <family val="2"/>
      </rPr>
      <t>Article 42 - Return of the child by a certified judgment</t>
    </r>
  </si>
  <si>
    <r>
      <rPr>
        <vertAlign val="superscript"/>
        <sz val="8"/>
        <color indexed="8"/>
        <rFont val="Calibri"/>
        <family val="2"/>
      </rPr>
      <t>5</t>
    </r>
    <r>
      <rPr>
        <sz val="8"/>
        <rFont val="Arial"/>
        <family val="2"/>
      </rPr>
      <t>Article 55 - Co operation on specific cases</t>
    </r>
  </si>
  <si>
    <r>
      <rPr>
        <vertAlign val="superscript"/>
        <sz val="8"/>
        <color indexed="8"/>
        <rFont val="Calibri"/>
        <family val="2"/>
      </rPr>
      <t>6</t>
    </r>
    <r>
      <rPr>
        <sz val="8"/>
        <rFont val="Arial"/>
        <family val="2"/>
      </rPr>
      <t>Article 56 - Placement of a child in another member state</t>
    </r>
  </si>
  <si>
    <t xml:space="preserve">Table 4.3 - Child Abduction and Contact Unit (ICACU) </t>
  </si>
  <si>
    <t>The number of 1980 Hague Convention ICACU Cases Closed, by Outcome, 2014-2017</t>
  </si>
  <si>
    <t xml:space="preserve">IN </t>
  </si>
  <si>
    <t>IN  Total</t>
  </si>
  <si>
    <t>OUT</t>
  </si>
  <si>
    <t>OUT Total</t>
  </si>
  <si>
    <t>Grand Total</t>
  </si>
  <si>
    <t>Closure reason</t>
  </si>
  <si>
    <t>Hague Access</t>
  </si>
  <si>
    <t>Hague Return</t>
  </si>
  <si>
    <t>Access Agreed</t>
  </si>
  <si>
    <t>Access Denied by Court</t>
  </si>
  <si>
    <t>Access Enforced</t>
  </si>
  <si>
    <t>Access Order</t>
  </si>
  <si>
    <t>Assistance Provided</t>
  </si>
  <si>
    <t>Cases Rejected</t>
  </si>
  <si>
    <t>Cases Withdrawn</t>
  </si>
  <si>
    <t>Child Not Traced</t>
  </si>
  <si>
    <t>Child Traced to Non Convention Country</t>
  </si>
  <si>
    <t>Child Traced to Other Convention Country</t>
  </si>
  <si>
    <t>Judicial Refusal</t>
  </si>
  <si>
    <t>Judicial Return</t>
  </si>
  <si>
    <t>Return Enforced</t>
  </si>
  <si>
    <t>Voluntary Return</t>
  </si>
  <si>
    <t>Withdrawal of Application</t>
  </si>
  <si>
    <t>No Reason Given</t>
  </si>
  <si>
    <t>Case transferred</t>
  </si>
  <si>
    <t>Relevant authorities declined to assist</t>
  </si>
  <si>
    <t>IN</t>
  </si>
  <si>
    <t>IN Total</t>
  </si>
  <si>
    <t>Out</t>
  </si>
  <si>
    <t>Registration Ordered</t>
  </si>
  <si>
    <t>No reason given</t>
  </si>
  <si>
    <t>Relevant Authority Declined to Assist</t>
  </si>
  <si>
    <r>
      <t>Table 3.31 - High Court - Administrative Court</t>
    </r>
    <r>
      <rPr>
        <b/>
        <vertAlign val="superscript"/>
        <sz val="10"/>
        <rFont val="Arial"/>
        <family val="2"/>
      </rPr>
      <t>1</t>
    </r>
  </si>
  <si>
    <t>Nature of appeal / application</t>
  </si>
  <si>
    <r>
      <t>Statutory: Planning and related</t>
    </r>
    <r>
      <rPr>
        <b/>
        <vertAlign val="superscript"/>
        <sz val="10"/>
        <rFont val="Arial"/>
        <family val="2"/>
      </rPr>
      <t>3</t>
    </r>
  </si>
  <si>
    <r>
      <t>Statutory: Others</t>
    </r>
    <r>
      <rPr>
        <b/>
        <vertAlign val="superscript"/>
        <sz val="10"/>
        <rFont val="Arial"/>
        <family val="2"/>
      </rPr>
      <t>6</t>
    </r>
  </si>
  <si>
    <r>
      <t>Statutory: Extradition</t>
    </r>
    <r>
      <rPr>
        <b/>
        <vertAlign val="superscript"/>
        <sz val="10"/>
        <rFont val="Arial"/>
        <family val="2"/>
      </rPr>
      <t>6</t>
    </r>
  </si>
  <si>
    <r>
      <t>Habeas Corpus</t>
    </r>
    <r>
      <rPr>
        <b/>
        <vertAlign val="superscript"/>
        <sz val="10"/>
        <rFont val="Arial"/>
        <family val="2"/>
      </rPr>
      <t>2</t>
    </r>
  </si>
  <si>
    <t>Committal for Contempt</t>
  </si>
  <si>
    <r>
      <t>Reconsideration under s101 or s103a NIAA 2002</t>
    </r>
    <r>
      <rPr>
        <b/>
        <vertAlign val="superscript"/>
        <sz val="10"/>
        <rFont val="Arial"/>
        <family val="2"/>
      </rPr>
      <t>5</t>
    </r>
  </si>
  <si>
    <t>Total Received</t>
  </si>
  <si>
    <t>Appeals / applications disposed of, by result</t>
  </si>
  <si>
    <t>Determined by the  Court</t>
  </si>
  <si>
    <r>
      <t>Withdrawn</t>
    </r>
    <r>
      <rPr>
        <vertAlign val="superscript"/>
        <sz val="10"/>
        <rFont val="Arial"/>
        <family val="2"/>
      </rPr>
      <t>4</t>
    </r>
  </si>
  <si>
    <t>1) From April 2009, this includes Regional Offices of the Administrative Court</t>
  </si>
  <si>
    <t>2) Habeas corpus: An order requiring a prisoner to be brought to court, to allow the court to determine if their detention is lawful.</t>
  </si>
  <si>
    <t xml:space="preserve">3) From April 2014, the Administrative Court includes the Planning Court.  These figures relate to cases under the Town and Country Planning Act section 288  and  289 only.  Planning matters can also be brought by way of Judicial Review or Statutory Appeal. </t>
  </si>
  <si>
    <t>4) The number withdrawn indicates the number of appeals withdrawn at the substantive hearing and does not reflect the number withdrawn prior to hearing</t>
  </si>
  <si>
    <t>5) Nationality Immigration and Asylum Act 2002</t>
  </si>
  <si>
    <t>6) Up to 2016 extradition applications were inlucded in the 'Statutory Others' category. From 2016 extradition applications have been seperated from this group and put into their own category.  Therefore, to compare the 'Statutory Others' category for 2016 with previous years, the 2016 extradiction application figure would need to be included.</t>
  </si>
  <si>
    <r>
      <t>Table 3.30 - High Court - Administrative Court</t>
    </r>
    <r>
      <rPr>
        <b/>
        <vertAlign val="superscript"/>
        <sz val="10"/>
        <rFont val="Arial"/>
        <family val="2"/>
      </rPr>
      <t>1</t>
    </r>
  </si>
  <si>
    <t xml:space="preserve">Year </t>
  </si>
  <si>
    <t>Crown Court</t>
  </si>
  <si>
    <t>Magistrates' court</t>
  </si>
  <si>
    <t>Appeals disposed of, by result                                         Determined by the court</t>
  </si>
  <si>
    <r>
      <t>Withdrawn</t>
    </r>
    <r>
      <rPr>
        <vertAlign val="superscript"/>
        <sz val="10"/>
        <rFont val="Arial"/>
        <family val="2"/>
      </rPr>
      <t>3</t>
    </r>
  </si>
  <si>
    <r>
      <t>2003</t>
    </r>
    <r>
      <rPr>
        <vertAlign val="superscript"/>
        <sz val="10"/>
        <rFont val="Arial"/>
        <family val="2"/>
      </rPr>
      <t xml:space="preserve">2 (r) </t>
    </r>
  </si>
  <si>
    <t>1) Includes Regional Offices of the Administrative Court</t>
  </si>
  <si>
    <t>2) Total for 2003 inclides a small number of 'other' cases</t>
  </si>
  <si>
    <t>3) The number withdrawn indicates the number of appeals withdrawn at the substantive hearing and does not reflect the number withdrawn prior to hearing</t>
  </si>
  <si>
    <t>Table 5.1 - The Judiciary</t>
  </si>
  <si>
    <t>Lords Justices</t>
  </si>
  <si>
    <t>High Court judges</t>
  </si>
  <si>
    <t>Deputy High Court judges</t>
  </si>
  <si>
    <t>Circuit judges</t>
  </si>
  <si>
    <t>Deputy circuit judges</t>
  </si>
  <si>
    <t>Recorders</t>
  </si>
  <si>
    <t>District judges</t>
  </si>
  <si>
    <t>Deputy district judges</t>
  </si>
  <si>
    <r>
      <t>Unknown</t>
    </r>
    <r>
      <rPr>
        <vertAlign val="superscript"/>
        <sz val="10"/>
        <color indexed="8"/>
        <rFont val="Arial"/>
        <family val="2"/>
      </rPr>
      <t>2</t>
    </r>
  </si>
  <si>
    <r>
      <t>Total</t>
    </r>
    <r>
      <rPr>
        <vertAlign val="superscript"/>
        <sz val="10"/>
        <color indexed="8"/>
        <rFont val="Arial"/>
        <family val="2"/>
      </rPr>
      <t>3</t>
    </r>
  </si>
  <si>
    <r>
      <t>Other</t>
    </r>
    <r>
      <rPr>
        <vertAlign val="superscript"/>
        <sz val="10"/>
        <color indexed="8"/>
        <rFont val="Arial"/>
        <family val="2"/>
      </rPr>
      <t xml:space="preserve">5 </t>
    </r>
  </si>
  <si>
    <r>
      <t>2009</t>
    </r>
    <r>
      <rPr>
        <vertAlign val="superscript"/>
        <sz val="10"/>
        <color indexed="8"/>
        <rFont val="Arial"/>
        <family val="2"/>
      </rPr>
      <t>4</t>
    </r>
  </si>
  <si>
    <t xml:space="preserve"> </t>
  </si>
  <si>
    <t>1) Days sat in court and chambers</t>
  </si>
  <si>
    <t>2) Records where the judge type has not been recorded</t>
  </si>
  <si>
    <t>3) These figures represent only the days sat in court or in chambers in the jurisdictions shown.  Judges sit in other areas, and also undertake a range of other functions outside the courtroom that are not shown here</t>
  </si>
  <si>
    <t xml:space="preserve">4) The figures for 2009 are estimates so should not be compared directly with 2010 or with previous years </t>
  </si>
  <si>
    <t>5) Days sat by the following; DJ (PRFD), DJ (Mags), Deputy Master, Lay Assessor, Legal Advisor and Employment Judge. This detailed split was not previously available, so data has been refreshed</t>
  </si>
  <si>
    <t>Table 5.2 - The Judiciary</t>
  </si>
  <si>
    <t>Days sat</t>
  </si>
  <si>
    <t>Court of Appeal</t>
  </si>
  <si>
    <t xml:space="preserve">High Court </t>
  </si>
  <si>
    <r>
      <t>Crown Court</t>
    </r>
    <r>
      <rPr>
        <b/>
        <vertAlign val="superscript"/>
        <sz val="10"/>
        <rFont val="Arial"/>
        <family val="2"/>
      </rPr>
      <t>5</t>
    </r>
  </si>
  <si>
    <t>County court</t>
  </si>
  <si>
    <t>Criminal</t>
  </si>
  <si>
    <t>Civil</t>
  </si>
  <si>
    <t>Chancery Division</t>
  </si>
  <si>
    <t>Queen's Bench Division</t>
  </si>
  <si>
    <r>
      <t>Family Division</t>
    </r>
    <r>
      <rPr>
        <vertAlign val="superscript"/>
        <sz val="10"/>
        <rFont val="Arial"/>
        <family val="2"/>
      </rPr>
      <t>4</t>
    </r>
  </si>
  <si>
    <t>T&amp;C court</t>
  </si>
  <si>
    <t>General List</t>
  </si>
  <si>
    <t>Family Law</t>
  </si>
  <si>
    <t>Public</t>
  </si>
  <si>
    <t>Private</t>
  </si>
  <si>
    <r>
      <t>2012</t>
    </r>
    <r>
      <rPr>
        <vertAlign val="superscript"/>
        <sz val="10"/>
        <rFont val="Arial"/>
        <family val="2"/>
      </rPr>
      <t>2,3</t>
    </r>
  </si>
  <si>
    <t>Type of judge, 2017</t>
  </si>
  <si>
    <r>
      <t>Unknown</t>
    </r>
    <r>
      <rPr>
        <vertAlign val="superscript"/>
        <sz val="10"/>
        <rFont val="Arial"/>
        <family val="2"/>
      </rPr>
      <t>6</t>
    </r>
  </si>
  <si>
    <r>
      <t>Other</t>
    </r>
    <r>
      <rPr>
        <vertAlign val="superscript"/>
        <sz val="10"/>
        <rFont val="Arial"/>
        <family val="2"/>
      </rPr>
      <t>7</t>
    </r>
  </si>
  <si>
    <r>
      <t>Total</t>
    </r>
    <r>
      <rPr>
        <vertAlign val="superscript"/>
        <sz val="8"/>
        <rFont val="Arial"/>
        <family val="2"/>
      </rPr>
      <t>5</t>
    </r>
  </si>
  <si>
    <t>Type of judge, 2016</t>
  </si>
  <si>
    <t>Type of judge, 2015</t>
  </si>
  <si>
    <t>Type of judge, 2014</t>
  </si>
  <si>
    <t>Type of judge, 2013</t>
  </si>
  <si>
    <r>
      <t>Type of judge, 2012</t>
    </r>
    <r>
      <rPr>
        <b/>
        <vertAlign val="superscript"/>
        <sz val="10"/>
        <rFont val="Arial"/>
        <family val="2"/>
      </rPr>
      <t>2,3</t>
    </r>
  </si>
  <si>
    <t>Type of judge, 2011</t>
  </si>
  <si>
    <t>Type of judge, 2010</t>
  </si>
  <si>
    <t>Type of judge, 2009</t>
  </si>
  <si>
    <t>Type of judge, 2008</t>
  </si>
  <si>
    <t>Type of judge, 2007</t>
  </si>
  <si>
    <t>2) Family Division, Court of Protection and Administrative Court are included in the Queen's Bench Division figures</t>
  </si>
  <si>
    <t>3) Technology &amp; Construction Court is included the Chancery Division</t>
  </si>
  <si>
    <t>4) These figures represent only the days sat in court or in chambers in the jurisdictions shown. Judges sit in other areas, and also undertake a range of other functions outside the courtroom that are not shown here</t>
  </si>
  <si>
    <t>5) In some circumstances judges will 'share' a courtroom to conduct judicial business; in most instances this will involve a returning judge for sentencing purposes only. These figures may therefore differ from the number of courtrooms sat</t>
  </si>
  <si>
    <t>6) Records where the judge type has not been recorded</t>
  </si>
  <si>
    <t>7) Days sat by the following; DJ (PRFD), DJ (Mags), Deputy Master, Lay Assessor, Legal Advisor and Employment Judge. This detailed split was not previously available, so data has been refreshed</t>
  </si>
  <si>
    <t>Table 5.3 - The Judiciary</t>
  </si>
  <si>
    <t>London</t>
  </si>
  <si>
    <t>Midlands</t>
  </si>
  <si>
    <t>North East</t>
  </si>
  <si>
    <t>North West</t>
  </si>
  <si>
    <t>South East</t>
  </si>
  <si>
    <t>South West</t>
  </si>
  <si>
    <t>Royal Courts of Justice</t>
  </si>
  <si>
    <r>
      <t>Wales</t>
    </r>
    <r>
      <rPr>
        <vertAlign val="superscript"/>
        <sz val="10"/>
        <color indexed="8"/>
        <rFont val="Arial"/>
        <family val="2"/>
      </rPr>
      <t>3</t>
    </r>
  </si>
  <si>
    <t>Elsewhere-Bulk centre</t>
  </si>
  <si>
    <r>
      <t>Total</t>
    </r>
    <r>
      <rPr>
        <b/>
        <vertAlign val="superscript"/>
        <sz val="10"/>
        <color indexed="8"/>
        <rFont val="Arial"/>
        <family val="2"/>
      </rPr>
      <t>2</t>
    </r>
  </si>
  <si>
    <t>3) Wales included Chester up to 2006</t>
  </si>
  <si>
    <t xml:space="preserve">Table 6.1 - Senior Courts Costs Office </t>
  </si>
  <si>
    <t>"Between parties" assessments</t>
  </si>
  <si>
    <t>Civil legal aid assessments</t>
  </si>
  <si>
    <r>
      <t>Receivers' costs in the Court of Protection</t>
    </r>
    <r>
      <rPr>
        <vertAlign val="superscript"/>
        <sz val="10"/>
        <color indexed="8"/>
        <rFont val="Arial"/>
        <family val="2"/>
      </rPr>
      <t>1</t>
    </r>
  </si>
  <si>
    <t>Appeals against determination of costs in the Crown Court</t>
  </si>
  <si>
    <t>Total assessments</t>
  </si>
  <si>
    <t>1) For 2011 includes 206 bills lodged by the Official Solicitor</t>
  </si>
  <si>
    <t>Issued</t>
  </si>
  <si>
    <t>Executed</t>
  </si>
  <si>
    <t>Expired</t>
  </si>
  <si>
    <t>Table 5.1</t>
  </si>
  <si>
    <t>Nature of originating proceedings</t>
  </si>
  <si>
    <t>Claims issued and other originating proceedings</t>
  </si>
  <si>
    <t>Bankruptcy Court proceedings</t>
  </si>
  <si>
    <t>Patents Court appeals received</t>
  </si>
  <si>
    <t>Chancery Division (multiple data sources)</t>
  </si>
  <si>
    <t>Table 5.2</t>
  </si>
  <si>
    <t>Transfers Out</t>
  </si>
  <si>
    <t>Enforcement Issues</t>
  </si>
  <si>
    <t>Appointments before masters</t>
  </si>
  <si>
    <t xml:space="preserve">Chancery Division </t>
  </si>
  <si>
    <t>Table 5.3</t>
  </si>
  <si>
    <t>Nature of proceedings</t>
  </si>
  <si>
    <r>
      <t>Land and property</t>
    </r>
    <r>
      <rPr>
        <u/>
        <vertAlign val="superscript"/>
        <sz val="10"/>
        <color indexed="8"/>
        <rFont val="Arial"/>
        <family val="2"/>
      </rPr>
      <t>2</t>
    </r>
  </si>
  <si>
    <t xml:space="preserve">    Contracts of sale and purchase</t>
  </si>
  <si>
    <t xml:space="preserve">    Landlord and Tenant</t>
  </si>
  <si>
    <t xml:space="preserve">    Mortgages and charges</t>
  </si>
  <si>
    <t xml:space="preserve">    Squatters and trespassers</t>
  </si>
  <si>
    <t xml:space="preserve">    Restrictive covenants</t>
  </si>
  <si>
    <r>
      <t xml:space="preserve">    Orders of Possession of Land</t>
    </r>
    <r>
      <rPr>
        <vertAlign val="superscript"/>
        <sz val="10"/>
        <color indexed="8"/>
        <rFont val="Arial"/>
        <family val="2"/>
      </rPr>
      <t>3</t>
    </r>
  </si>
  <si>
    <r>
      <t xml:space="preserve">    Other Proceedings</t>
    </r>
    <r>
      <rPr>
        <vertAlign val="superscript"/>
        <sz val="10"/>
        <color indexed="8"/>
        <rFont val="Arial"/>
        <family val="2"/>
      </rPr>
      <t>3</t>
    </r>
  </si>
  <si>
    <t>Business and industry</t>
  </si>
  <si>
    <t xml:space="preserve">    Partnership</t>
  </si>
  <si>
    <t xml:space="preserve">    Business fraud claims</t>
  </si>
  <si>
    <r>
      <t xml:space="preserve">    Competition</t>
    </r>
    <r>
      <rPr>
        <vertAlign val="superscript"/>
        <sz val="10"/>
        <color indexed="8"/>
        <rFont val="Arial"/>
        <family val="2"/>
      </rPr>
      <t>3</t>
    </r>
  </si>
  <si>
    <t xml:space="preserve">    Contracts of sale &amp; purchase of shares &amp; business</t>
  </si>
  <si>
    <r>
      <t xml:space="preserve">    Other Disputes</t>
    </r>
    <r>
      <rPr>
        <vertAlign val="superscript"/>
        <sz val="10"/>
        <color indexed="8"/>
        <rFont val="Arial"/>
        <family val="2"/>
      </rPr>
      <t>3</t>
    </r>
  </si>
  <si>
    <t>Intellectual property</t>
  </si>
  <si>
    <t xml:space="preserve">    Confidential information</t>
  </si>
  <si>
    <t xml:space="preserve">    Passing off and trade marks</t>
  </si>
  <si>
    <r>
      <t xml:space="preserve">    Patents and registered designs</t>
    </r>
    <r>
      <rPr>
        <vertAlign val="superscript"/>
        <sz val="10"/>
        <color indexed="8"/>
        <rFont val="Arial"/>
        <family val="2"/>
      </rPr>
      <t>4</t>
    </r>
  </si>
  <si>
    <r>
      <t xml:space="preserve">    Copyright and design right</t>
    </r>
    <r>
      <rPr>
        <vertAlign val="superscript"/>
        <sz val="10"/>
        <color indexed="8"/>
        <rFont val="Arial"/>
        <family val="2"/>
      </rPr>
      <t>4</t>
    </r>
  </si>
  <si>
    <r>
      <t>Contract</t>
    </r>
    <r>
      <rPr>
        <u/>
        <vertAlign val="superscript"/>
        <sz val="10"/>
        <color indexed="8"/>
        <rFont val="Arial"/>
        <family val="2"/>
      </rPr>
      <t>3</t>
    </r>
  </si>
  <si>
    <t xml:space="preserve">    Specific Performance</t>
  </si>
  <si>
    <t xml:space="preserve">    Breach of contract</t>
  </si>
  <si>
    <t xml:space="preserve">    Debt</t>
  </si>
  <si>
    <t xml:space="preserve">    Miscellaneous</t>
  </si>
  <si>
    <t>Professional negligence</t>
  </si>
  <si>
    <t xml:space="preserve">    Claims against accountants</t>
  </si>
  <si>
    <t xml:space="preserve">    Claims against surveyors and estate agents</t>
  </si>
  <si>
    <t xml:space="preserve">    Claims against members of other professions</t>
  </si>
  <si>
    <t>Trusts, wills and probate</t>
  </si>
  <si>
    <t xml:space="preserve">    Contentious probate actions</t>
  </si>
  <si>
    <t xml:space="preserve">    Disputes relating to Trust property</t>
  </si>
  <si>
    <t xml:space="preserve">    Variation of Trusts</t>
  </si>
  <si>
    <t xml:space="preserve">    Inheritance (provision for dependants)</t>
  </si>
  <si>
    <t xml:space="preserve">    Guardianship of minors' estate</t>
  </si>
  <si>
    <t xml:space="preserve">    Charities</t>
  </si>
  <si>
    <r>
      <t xml:space="preserve">    Breach of fiduciary duty</t>
    </r>
    <r>
      <rPr>
        <vertAlign val="superscript"/>
        <sz val="10"/>
        <color indexed="8"/>
        <rFont val="Arial"/>
        <family val="2"/>
      </rPr>
      <t>3</t>
    </r>
  </si>
  <si>
    <r>
      <t xml:space="preserve">    Pension schemes</t>
    </r>
    <r>
      <rPr>
        <vertAlign val="superscript"/>
        <sz val="10"/>
        <color indexed="8"/>
        <rFont val="Arial"/>
        <family val="2"/>
      </rPr>
      <t>3</t>
    </r>
  </si>
  <si>
    <r>
      <t xml:space="preserve">    Removal of personal representatives</t>
    </r>
    <r>
      <rPr>
        <vertAlign val="superscript"/>
        <sz val="10"/>
        <color indexed="8"/>
        <rFont val="Arial"/>
        <family val="2"/>
      </rPr>
      <t>3</t>
    </r>
  </si>
  <si>
    <r>
      <t xml:space="preserve">    Other applications concerning wills and trusts</t>
    </r>
    <r>
      <rPr>
        <vertAlign val="superscript"/>
        <sz val="10"/>
        <color indexed="8"/>
        <rFont val="Arial"/>
        <family val="2"/>
      </rPr>
      <t>3</t>
    </r>
  </si>
  <si>
    <t>Other</t>
  </si>
  <si>
    <r>
      <t xml:space="preserve">    Miscellaneous Payments out of court</t>
    </r>
    <r>
      <rPr>
        <vertAlign val="superscript"/>
        <sz val="10"/>
        <color indexed="8"/>
        <rFont val="Arial"/>
        <family val="2"/>
      </rPr>
      <t>3</t>
    </r>
  </si>
  <si>
    <r>
      <t xml:space="preserve">    Application for an Order for Sale (to enforce a charging order)</t>
    </r>
    <r>
      <rPr>
        <vertAlign val="superscript"/>
        <sz val="10"/>
        <color indexed="8"/>
        <rFont val="Arial"/>
        <family val="2"/>
      </rPr>
      <t>3</t>
    </r>
  </si>
  <si>
    <r>
      <t xml:space="preserve">    VAT Claims (GLO-Revenue and Customs)</t>
    </r>
    <r>
      <rPr>
        <vertAlign val="superscript"/>
        <sz val="10"/>
        <color indexed="8"/>
        <rFont val="Arial"/>
        <family val="2"/>
      </rPr>
      <t>3</t>
    </r>
  </si>
  <si>
    <t xml:space="preserve">    Other debts, damages and accounts</t>
  </si>
  <si>
    <t xml:space="preserve">    Revenue appeals</t>
  </si>
  <si>
    <t xml:space="preserve">    Solicitors</t>
  </si>
  <si>
    <r>
      <t xml:space="preserve">    Contempt of court</t>
    </r>
    <r>
      <rPr>
        <vertAlign val="superscript"/>
        <sz val="10"/>
        <color indexed="8"/>
        <rFont val="Arial"/>
        <family val="2"/>
      </rPr>
      <t>3</t>
    </r>
  </si>
  <si>
    <r>
      <t xml:space="preserve">    Application for payments of monies lodged in court under various enactments</t>
    </r>
    <r>
      <rPr>
        <vertAlign val="superscript"/>
        <sz val="10"/>
        <color indexed="8"/>
        <rFont val="Arial"/>
        <family val="2"/>
      </rPr>
      <t>3</t>
    </r>
  </si>
  <si>
    <r>
      <t xml:space="preserve">    Arbitration</t>
    </r>
    <r>
      <rPr>
        <vertAlign val="superscript"/>
        <sz val="10"/>
        <color indexed="8"/>
        <rFont val="Arial"/>
        <family val="2"/>
      </rPr>
      <t>3</t>
    </r>
  </si>
  <si>
    <r>
      <t xml:space="preserve">    Originating process not otherwise classified</t>
    </r>
    <r>
      <rPr>
        <vertAlign val="superscript"/>
        <sz val="10"/>
        <color indexed="8"/>
        <rFont val="Arial"/>
        <family val="2"/>
      </rPr>
      <t>3</t>
    </r>
  </si>
  <si>
    <t>Table 5.4</t>
  </si>
  <si>
    <t>Total cases received for hearing</t>
  </si>
  <si>
    <t>Number disposed of</t>
  </si>
  <si>
    <t>After trial or hearing</t>
  </si>
  <si>
    <t>Trial list</t>
  </si>
  <si>
    <t>General list</t>
  </si>
  <si>
    <t>Table 5.5</t>
  </si>
  <si>
    <t>Applications filed</t>
  </si>
  <si>
    <t>Chancery Division business returns</t>
  </si>
  <si>
    <t>Other petitions, applications and summonses</t>
  </si>
  <si>
    <t>Orders made</t>
  </si>
  <si>
    <t xml:space="preserve">      Winding-up orders made</t>
  </si>
  <si>
    <t>On other petitions, applications and summonses</t>
  </si>
  <si>
    <t>Transfers to county courts</t>
  </si>
  <si>
    <t>Listed</t>
  </si>
  <si>
    <t>Claims and originating summonses</t>
  </si>
  <si>
    <t>Table 6.2</t>
  </si>
  <si>
    <t>Value of claim</t>
  </si>
  <si>
    <t>£15,000 - £50,000</t>
  </si>
  <si>
    <t>Over £50,000</t>
  </si>
  <si>
    <t>Unspecified</t>
  </si>
  <si>
    <t>Debt (goods sold &amp; delivered, work carried out etc)</t>
  </si>
  <si>
    <t>Breach of contract</t>
  </si>
  <si>
    <t>Clinical Negligence</t>
  </si>
  <si>
    <t>Personal Injury Actions</t>
  </si>
  <si>
    <t>Other Negligence (inc. professional negligence)</t>
  </si>
  <si>
    <t>Defamation (libel, slander)</t>
  </si>
  <si>
    <t>Tort (e.g. nuisance, trespass, assault, wrongful arrest, etc.)</t>
  </si>
  <si>
    <t>Recovery of land / property</t>
  </si>
  <si>
    <t>Miscellaneous</t>
  </si>
  <si>
    <t>Unliquidated</t>
  </si>
  <si>
    <t>By default</t>
  </si>
  <si>
    <t>Order by summary judgment (including order 14)</t>
  </si>
  <si>
    <t>Number of originating receipts</t>
  </si>
  <si>
    <t>HMCTS Business Management System</t>
  </si>
  <si>
    <t>Number of applications</t>
  </si>
  <si>
    <t>Nature of Enforcement</t>
  </si>
  <si>
    <t>Outside London</t>
  </si>
  <si>
    <t>Application for orders to attend court for questioning</t>
  </si>
  <si>
    <r>
      <t>Table 3.25 - Admiralty Court</t>
    </r>
    <r>
      <rPr>
        <b/>
        <vertAlign val="superscript"/>
        <sz val="10"/>
        <rFont val="Arial"/>
        <family val="2"/>
      </rPr>
      <t>1</t>
    </r>
  </si>
  <si>
    <t>Admiralty proceedings</t>
  </si>
  <si>
    <t>Claims issued</t>
  </si>
  <si>
    <t>Applications with/without a hearing</t>
  </si>
  <si>
    <t>Interlocutory Hearings</t>
  </si>
  <si>
    <t>References to registrar</t>
  </si>
  <si>
    <r>
      <t>Warrants of arrest executed</t>
    </r>
    <r>
      <rPr>
        <b/>
        <vertAlign val="superscript"/>
        <sz val="10"/>
        <rFont val="Arial"/>
        <family val="2"/>
      </rPr>
      <t>3</t>
    </r>
  </si>
  <si>
    <t>Sales by the Court</t>
  </si>
  <si>
    <t>Judges</t>
  </si>
  <si>
    <t>Registrars</t>
  </si>
  <si>
    <t>1) Figures are for the Royal Courts of Justice only</t>
  </si>
  <si>
    <t xml:space="preserve">2) The figures for 2009 - 2015 are for the total of summonses issued. The breakdowns are not available   </t>
  </si>
  <si>
    <t>3) Vessels or property arrested</t>
  </si>
  <si>
    <r>
      <t>Table 3.26 - Admiralty Court</t>
    </r>
    <r>
      <rPr>
        <b/>
        <vertAlign val="superscript"/>
        <sz val="10"/>
        <rFont val="Arial"/>
        <family val="2"/>
      </rPr>
      <t>1</t>
    </r>
  </si>
  <si>
    <t>Admiralty claims issued by nature of action</t>
  </si>
  <si>
    <t>Damage to cargo</t>
  </si>
  <si>
    <t xml:space="preserve">Collision </t>
  </si>
  <si>
    <t>Personal injury (including fatal)</t>
  </si>
  <si>
    <t xml:space="preserve">Salvage </t>
  </si>
  <si>
    <r>
      <t>Shipping - mortgage</t>
    </r>
    <r>
      <rPr>
        <vertAlign val="superscript"/>
        <sz val="10"/>
        <rFont val="Arial"/>
        <family val="2"/>
      </rPr>
      <t>2</t>
    </r>
  </si>
  <si>
    <r>
      <t>Shipping - charter party dispute</t>
    </r>
    <r>
      <rPr>
        <vertAlign val="superscript"/>
        <sz val="10"/>
        <rFont val="Arial"/>
        <family val="2"/>
      </rPr>
      <t>2</t>
    </r>
  </si>
  <si>
    <r>
      <t>Shipping - construction</t>
    </r>
    <r>
      <rPr>
        <vertAlign val="superscript"/>
        <sz val="10"/>
        <rFont val="Arial"/>
        <family val="2"/>
      </rPr>
      <t>2</t>
    </r>
  </si>
  <si>
    <r>
      <t>Shipping - financing</t>
    </r>
    <r>
      <rPr>
        <vertAlign val="superscript"/>
        <sz val="10"/>
        <rFont val="Arial"/>
        <family val="2"/>
      </rPr>
      <t>2</t>
    </r>
  </si>
  <si>
    <t>General commercial contracts and arrangements, including agency agreements</t>
  </si>
  <si>
    <t>Limitation of liability</t>
  </si>
  <si>
    <t>Others</t>
  </si>
  <si>
    <t>2) New categories were introduced in 2012, there was a corresponding reduction in the 'others' category.</t>
  </si>
  <si>
    <r>
      <t>Table 3.27 - Admiralty Court</t>
    </r>
    <r>
      <rPr>
        <b/>
        <vertAlign val="superscript"/>
        <sz val="10"/>
        <rFont val="Arial"/>
        <family val="2"/>
      </rPr>
      <t>1</t>
    </r>
  </si>
  <si>
    <t>Admiralty actions for trial in the High Court</t>
  </si>
  <si>
    <t>Total set down</t>
  </si>
  <si>
    <t xml:space="preserve">Tried during year  </t>
  </si>
  <si>
    <t>Otherwise disposed during year</t>
  </si>
  <si>
    <t>Total tried</t>
  </si>
  <si>
    <t>Table 3.28 - Commercial Court</t>
  </si>
  <si>
    <t>Up to £50,000</t>
  </si>
  <si>
    <t>Less than £100,000</t>
  </si>
  <si>
    <t>£100,000-£300,000</t>
  </si>
  <si>
    <t>£300,000 - £1m</t>
  </si>
  <si>
    <t>£1m - £5m</t>
  </si>
  <si>
    <t>£5m -£20m</t>
  </si>
  <si>
    <t>£20m -£100m</t>
  </si>
  <si>
    <t>More than £100m</t>
  </si>
  <si>
    <t>Unknown+</t>
  </si>
  <si>
    <r>
      <t>2014</t>
    </r>
    <r>
      <rPr>
        <vertAlign val="superscript"/>
        <sz val="10"/>
        <rFont val="Arial"/>
        <family val="2"/>
      </rPr>
      <t>1</t>
    </r>
  </si>
  <si>
    <r>
      <t>2015</t>
    </r>
    <r>
      <rPr>
        <vertAlign val="superscript"/>
        <sz val="10"/>
        <rFont val="Arial"/>
        <family val="2"/>
      </rPr>
      <t>3</t>
    </r>
  </si>
  <si>
    <t>Type of claim</t>
  </si>
  <si>
    <t>Estimated Value of claim  - unspecified and specified*</t>
  </si>
  <si>
    <t xml:space="preserve">Arbitration applications and appeals </t>
  </si>
  <si>
    <t>Aviation</t>
  </si>
  <si>
    <t xml:space="preserve">Carriage of goods by land, sea, air or pipeline </t>
  </si>
  <si>
    <t xml:space="preserve">Commercial fraud </t>
  </si>
  <si>
    <t xml:space="preserve">Corporate or business acquisition agreements </t>
  </si>
  <si>
    <t>General average</t>
  </si>
  <si>
    <t xml:space="preserve">Insurance and/or reinsurance </t>
  </si>
  <si>
    <t>Oil and gas and other natural resources</t>
  </si>
  <si>
    <t>Physical commodity trading</t>
  </si>
  <si>
    <t xml:space="preserve">Professional negligence claims </t>
  </si>
  <si>
    <t xml:space="preserve">Provision of financial services </t>
  </si>
  <si>
    <t>Sale of goods</t>
  </si>
  <si>
    <r>
      <t>Shipping - charter party dispute</t>
    </r>
    <r>
      <rPr>
        <vertAlign val="superscript"/>
        <sz val="10"/>
        <rFont val="Arial"/>
        <family val="2"/>
      </rPr>
      <t>1</t>
    </r>
  </si>
  <si>
    <r>
      <t>Shipping - construction</t>
    </r>
    <r>
      <rPr>
        <vertAlign val="superscript"/>
        <sz val="10"/>
        <rFont val="Arial"/>
        <family val="2"/>
      </rPr>
      <t>1</t>
    </r>
  </si>
  <si>
    <r>
      <t>Shipping - financing</t>
    </r>
    <r>
      <rPr>
        <vertAlign val="superscript"/>
        <sz val="10"/>
        <rFont val="Arial"/>
        <family val="2"/>
      </rPr>
      <t>1</t>
    </r>
  </si>
  <si>
    <r>
      <t>Shipping – cargo</t>
    </r>
    <r>
      <rPr>
        <vertAlign val="superscript"/>
        <sz val="10"/>
        <rFont val="Arial"/>
        <family val="2"/>
      </rPr>
      <t>1</t>
    </r>
  </si>
  <si>
    <t xml:space="preserve">Transactions on commodity exchanges </t>
  </si>
  <si>
    <t xml:space="preserve">Transactions on financial markets or relating to securities and/or banking transactions </t>
  </si>
  <si>
    <t>Miscellaneous / unassigned</t>
  </si>
  <si>
    <t>Other Breach of Contract/Agreement / Debt</t>
  </si>
  <si>
    <r>
      <t>Shipping – cargo</t>
    </r>
    <r>
      <rPr>
        <vertAlign val="superscript"/>
        <sz val="10"/>
        <rFont val="Arial"/>
        <family val="2"/>
      </rPr>
      <t>2</t>
    </r>
  </si>
  <si>
    <t>1) More detailed claim value groupings were introduced in 2014</t>
  </si>
  <si>
    <t>2) New categories were introduced in 2012</t>
  </si>
  <si>
    <t>3) Not all data is available in detail for 2015, due to low response rates in the completion of relevant forms.</t>
  </si>
  <si>
    <r>
      <t>Table 3.29 - Technology and Construction Court</t>
    </r>
    <r>
      <rPr>
        <b/>
        <vertAlign val="superscript"/>
        <sz val="10"/>
        <rFont val="Arial"/>
        <family val="2"/>
      </rPr>
      <t>1</t>
    </r>
  </si>
  <si>
    <t>Received</t>
  </si>
  <si>
    <t>Disposed of</t>
  </si>
  <si>
    <r>
      <t>Number of Interlocutory Applications heard</t>
    </r>
    <r>
      <rPr>
        <b/>
        <vertAlign val="superscript"/>
        <sz val="10"/>
        <rFont val="Arial"/>
        <family val="2"/>
      </rPr>
      <t>2</t>
    </r>
  </si>
  <si>
    <t>Claims and originating summonses issued in Registry</t>
  </si>
  <si>
    <t>By transfer</t>
  </si>
  <si>
    <t>Tried</t>
  </si>
  <si>
    <r>
      <t>Struck out, settled or discontinued</t>
    </r>
    <r>
      <rPr>
        <vertAlign val="superscript"/>
        <sz val="10"/>
        <rFont val="Arial"/>
        <family val="2"/>
      </rPr>
      <t>3</t>
    </r>
  </si>
  <si>
    <t>Transferred Out</t>
  </si>
  <si>
    <t>Default judgments entered</t>
  </si>
  <si>
    <t xml:space="preserve">2) Many other Interlocutory Applications were disposed of before hearing, or on the basis of written submissions </t>
  </si>
  <si>
    <t>3)  Figures for cases tried and cases struck out/ settled or discontinued in 2004 and 2005 are believed to be an undercount.</t>
  </si>
  <si>
    <t>Table</t>
  </si>
  <si>
    <t>Table heading</t>
  </si>
  <si>
    <t>Time period</t>
  </si>
  <si>
    <t>Data source</t>
  </si>
  <si>
    <t>The Royal Courts of Justice</t>
  </si>
  <si>
    <t>Table 3.1</t>
  </si>
  <si>
    <t>Summary statistics on overall caseload</t>
  </si>
  <si>
    <t>Individual Appellate courts</t>
  </si>
  <si>
    <t>Judicial Committee of the Privy Council</t>
  </si>
  <si>
    <t>Table 3.2</t>
  </si>
  <si>
    <t>Table 3.3</t>
  </si>
  <si>
    <t>Supreme Court</t>
  </si>
  <si>
    <t>Table 3.4</t>
  </si>
  <si>
    <t>Table 3.5</t>
  </si>
  <si>
    <t>House of Lords and Supreme Court</t>
  </si>
  <si>
    <t>Table 3.6</t>
  </si>
  <si>
    <t>Table 3.7</t>
  </si>
  <si>
    <t>Applications for leave to appeal, by type and result</t>
  </si>
  <si>
    <t>Court of Appeal (Criminal Division)</t>
  </si>
  <si>
    <t>Table 3.8</t>
  </si>
  <si>
    <t>Results of appeals heard by full court</t>
  </si>
  <si>
    <t>Table 3.9</t>
  </si>
  <si>
    <t>Final appeals filed and disposed of, showing court appealed from and results</t>
  </si>
  <si>
    <t>Court of Appeal (Civil Division)</t>
  </si>
  <si>
    <t>Table 3.10</t>
  </si>
  <si>
    <t>Table 3.11</t>
  </si>
  <si>
    <t>High Court - Chancery Division</t>
  </si>
  <si>
    <t>Table 3.12</t>
  </si>
  <si>
    <t>Summary of proceedings started</t>
  </si>
  <si>
    <t>Table 3.13</t>
  </si>
  <si>
    <t>Orders made by masters, enforcement issues and appointments before masters, London</t>
  </si>
  <si>
    <t>Table 3.14</t>
  </si>
  <si>
    <t>Claims and originating proceedings issued in London by nature of proceedings</t>
  </si>
  <si>
    <t>Chancery chambers</t>
  </si>
  <si>
    <t>Table 3.15</t>
  </si>
  <si>
    <t>Cases listed in London disposed of, by listing type</t>
  </si>
  <si>
    <t>High Court</t>
  </si>
  <si>
    <t>Table 3.16</t>
  </si>
  <si>
    <t>Originating proceedings in Bankruptcy court</t>
  </si>
  <si>
    <t>Table 3.17</t>
  </si>
  <si>
    <t>Summary of Companies Court proceedings, London</t>
  </si>
  <si>
    <t>Table 3.18</t>
  </si>
  <si>
    <t>Appeals and special cases from inferior courts and tribunals set down and determined, showing subject matter and results</t>
  </si>
  <si>
    <t>High Court -Queen's Bench Division</t>
  </si>
  <si>
    <t>Table 3.19</t>
  </si>
  <si>
    <t>Summary statistics on proceedings started</t>
  </si>
  <si>
    <t>Table 3.20</t>
  </si>
  <si>
    <t>Proceedings started, by nature and value of claim</t>
  </si>
  <si>
    <t>Table 3.21</t>
  </si>
  <si>
    <t>Judgment without trial, by type and value of judgment</t>
  </si>
  <si>
    <t>Table 3.22</t>
  </si>
  <si>
    <t>Originating receipts and trials concluded in the year</t>
  </si>
  <si>
    <t>Table 3.23</t>
  </si>
  <si>
    <t>Interlocutory applications for masters in London</t>
  </si>
  <si>
    <t>Table 3.24</t>
  </si>
  <si>
    <t>Enforcement proceedings issued</t>
  </si>
  <si>
    <t xml:space="preserve">Admiralty Court </t>
  </si>
  <si>
    <t>Table 3.25</t>
  </si>
  <si>
    <t>Summary statistics on admiralty proceedings</t>
  </si>
  <si>
    <t>Admiralty Court and Pentaho</t>
  </si>
  <si>
    <t>Table 3.26</t>
  </si>
  <si>
    <t>Table 3.27</t>
  </si>
  <si>
    <t>Admiralty actions for trial in the High Court set down, tried or otherwise disposed of</t>
  </si>
  <si>
    <t xml:space="preserve">Commercial Court </t>
  </si>
  <si>
    <t>Table 3.28</t>
  </si>
  <si>
    <t>Claims issued showing nature and value of claim</t>
  </si>
  <si>
    <t>Commercial Court claim forms</t>
  </si>
  <si>
    <t>Technology and Construction Court</t>
  </si>
  <si>
    <t>Table 3.29</t>
  </si>
  <si>
    <t>Summary caseload statistics</t>
  </si>
  <si>
    <t>Technology and Construction Court and Pentaho</t>
  </si>
  <si>
    <t>High Court - Administrative Court</t>
  </si>
  <si>
    <t>Table 3.30</t>
  </si>
  <si>
    <t>Summary statistics on appeals by way of case stated</t>
  </si>
  <si>
    <t>Table 3.31</t>
  </si>
  <si>
    <t>Summary statistics on applications and appeals other than for Judicial Review or by way of case stated</t>
  </si>
  <si>
    <t xml:space="preserve">Office of the Official Solicitor and Public Trustee </t>
  </si>
  <si>
    <t>Table 4.1</t>
  </si>
  <si>
    <t>Summary casework statistics</t>
  </si>
  <si>
    <t>The Official Solicitor and the Public Trustee</t>
  </si>
  <si>
    <t>Tipstaff</t>
  </si>
  <si>
    <t>Table 4.2</t>
  </si>
  <si>
    <t>Casework statistics</t>
  </si>
  <si>
    <t>The Judiciary</t>
  </si>
  <si>
    <t>Days sat by judge type</t>
  </si>
  <si>
    <t xml:space="preserve">HM Courts and Tribunal Service and CREST system </t>
  </si>
  <si>
    <t>Days sat by judge type showing type of work dealt with</t>
  </si>
  <si>
    <t>Days sat by HMCTS region</t>
  </si>
  <si>
    <t>The Magistracy</t>
  </si>
  <si>
    <t xml:space="preserve">Senior Courts Costs Office </t>
  </si>
  <si>
    <t>Table  6.1</t>
  </si>
  <si>
    <t>Number of costs bills assessed, by type of case giving rise to the bill</t>
  </si>
  <si>
    <t>Senior Courts Costs Office</t>
  </si>
  <si>
    <t>Judicial Committee of the Privy Council and Supreme Court of the United Kingdom</t>
  </si>
  <si>
    <t>Table 3.1 - The Royal Courts of Justice</t>
  </si>
  <si>
    <r>
      <t>House of Lords</t>
    </r>
    <r>
      <rPr>
        <b/>
        <vertAlign val="superscript"/>
        <sz val="10"/>
        <rFont val="Arial"/>
        <family val="2"/>
      </rPr>
      <t>1</t>
    </r>
  </si>
  <si>
    <r>
      <t>Supreme Court</t>
    </r>
    <r>
      <rPr>
        <b/>
        <vertAlign val="superscript"/>
        <sz val="10"/>
        <rFont val="Arial"/>
        <family val="2"/>
      </rPr>
      <t>2</t>
    </r>
  </si>
  <si>
    <t xml:space="preserve">from Courts in England &amp; Wales  </t>
  </si>
  <si>
    <t xml:space="preserve">     from elsewhere</t>
  </si>
  <si>
    <r>
      <t>Criminal Division</t>
    </r>
    <r>
      <rPr>
        <vertAlign val="superscript"/>
        <sz val="10"/>
        <rFont val="Arial"/>
        <family val="2"/>
      </rPr>
      <t>3</t>
    </r>
  </si>
  <si>
    <t>Chancery Division (Bankruptcy appeals only)</t>
  </si>
  <si>
    <t>2005</t>
  </si>
  <si>
    <t>1) In October 2009 the United Kingdom Supreme Court (UKSC) replaced the Appellate Committee of the House of Lords as the highest court in the UK so the figures for 2009 are for January to July 2009</t>
  </si>
  <si>
    <t>2) In October 2009 the United Kingdom Supreme Court (UKSC) replaced the Appellate Committee of the House of Lords as the highest court in the UK so the figures for 2009 are for August to December 2009</t>
  </si>
  <si>
    <t>3) Court of Appeal (Criminal Division) figures include applications for leave to appeal</t>
  </si>
  <si>
    <t xml:space="preserve">5) Family division figures include appeals under s94 of the Children Act 1989 from 2002 onwards. A full breakdown for 2005 not available.  </t>
  </si>
  <si>
    <t>Bankruptcy petitions</t>
  </si>
  <si>
    <t>Other Originating applications</t>
  </si>
  <si>
    <r>
      <t xml:space="preserve">Table 3.12 - Chancery Division </t>
    </r>
    <r>
      <rPr>
        <b/>
        <vertAlign val="superscript"/>
        <sz val="10"/>
        <color indexed="8"/>
        <rFont val="Arial"/>
        <family val="2"/>
      </rPr>
      <t>1</t>
    </r>
  </si>
  <si>
    <r>
      <t>Companies Court proceedings</t>
    </r>
    <r>
      <rPr>
        <b/>
        <vertAlign val="superscript"/>
        <sz val="10"/>
        <color indexed="8"/>
        <rFont val="Arial"/>
        <family val="2"/>
      </rPr>
      <t>3</t>
    </r>
  </si>
  <si>
    <r>
      <t>London</t>
    </r>
    <r>
      <rPr>
        <vertAlign val="superscript"/>
        <sz val="10"/>
        <color indexed="8"/>
        <rFont val="Arial"/>
        <family val="2"/>
      </rPr>
      <t>2</t>
    </r>
  </si>
  <si>
    <r>
      <t>Outside London</t>
    </r>
    <r>
      <rPr>
        <vertAlign val="superscript"/>
        <sz val="10"/>
        <color indexed="8"/>
        <rFont val="Arial"/>
        <family val="2"/>
      </rPr>
      <t>3</t>
    </r>
  </si>
  <si>
    <r>
      <t>Outside London</t>
    </r>
    <r>
      <rPr>
        <vertAlign val="superscript"/>
        <sz val="10"/>
        <color indexed="8"/>
        <rFont val="Arial"/>
        <family val="2"/>
      </rPr>
      <t>4,5</t>
    </r>
  </si>
  <si>
    <t>Table 3.13 - Chancery Division</t>
  </si>
  <si>
    <t>Possession</t>
  </si>
  <si>
    <t>Writs of fi-fa</t>
  </si>
  <si>
    <t>On notice</t>
  </si>
  <si>
    <t>Without Notice</t>
  </si>
  <si>
    <t>Table 3.16 - Chancery Division</t>
  </si>
  <si>
    <r>
      <t>Bankruptcy petitions</t>
    </r>
    <r>
      <rPr>
        <b/>
        <vertAlign val="superscript"/>
        <sz val="10"/>
        <rFont val="Arial"/>
        <family val="2"/>
      </rPr>
      <t>1</t>
    </r>
  </si>
  <si>
    <r>
      <t>Other Originating applications</t>
    </r>
    <r>
      <rPr>
        <b/>
        <vertAlign val="superscript"/>
        <sz val="10"/>
        <rFont val="Arial"/>
        <family val="2"/>
      </rPr>
      <t>2</t>
    </r>
  </si>
  <si>
    <t>By creditors</t>
  </si>
  <si>
    <r>
      <t>By debtors and legal representatives of deceased debtors</t>
    </r>
    <r>
      <rPr>
        <vertAlign val="superscript"/>
        <sz val="10"/>
        <rFont val="Arial"/>
        <family val="2"/>
      </rPr>
      <t>2</t>
    </r>
  </si>
  <si>
    <t>Originating</t>
  </si>
  <si>
    <t>Non-originating</t>
  </si>
  <si>
    <t>Claims transferred in</t>
  </si>
  <si>
    <t>Winding up orders Dismissed/Withdrawn</t>
  </si>
  <si>
    <t>Table 3.17 - Chancery Division</t>
  </si>
  <si>
    <r>
      <t>Table 3.19 - Queen's Bench Division</t>
    </r>
    <r>
      <rPr>
        <b/>
        <vertAlign val="superscript"/>
        <sz val="10"/>
        <rFont val="Arial"/>
        <family val="2"/>
      </rPr>
      <t>1</t>
    </r>
  </si>
  <si>
    <t>Issued by Royal Courts of Justice</t>
  </si>
  <si>
    <r>
      <t>Total Issued by district registries</t>
    </r>
    <r>
      <rPr>
        <vertAlign val="superscript"/>
        <sz val="10"/>
        <rFont val="Arial"/>
        <family val="2"/>
      </rPr>
      <t>2,3</t>
    </r>
  </si>
  <si>
    <r>
      <t>Estimated number of originating summons by district registries</t>
    </r>
    <r>
      <rPr>
        <vertAlign val="superscript"/>
        <sz val="10"/>
        <rFont val="Arial"/>
        <family val="2"/>
      </rPr>
      <t>2,3</t>
    </r>
  </si>
  <si>
    <t xml:space="preserve">2015 (r) </t>
  </si>
  <si>
    <t>Table 3.18 - High Court - Chancery Division</t>
  </si>
  <si>
    <t>Subject matter</t>
  </si>
  <si>
    <r>
      <t>Tribunals</t>
    </r>
    <r>
      <rPr>
        <b/>
        <vertAlign val="superscript"/>
        <sz val="10"/>
        <rFont val="Arial"/>
        <family val="2"/>
      </rPr>
      <t>1</t>
    </r>
  </si>
  <si>
    <t>County Courts &amp; Chancery Masters</t>
  </si>
  <si>
    <t>Total set down for hearing</t>
  </si>
  <si>
    <t>Total disposals</t>
  </si>
  <si>
    <t>Allowed after hearing</t>
  </si>
  <si>
    <t>Dismissed after hearing</t>
  </si>
  <si>
    <t>Withdrawn or struck out</t>
  </si>
  <si>
    <t xml:space="preserve">     County Courts</t>
  </si>
  <si>
    <t xml:space="preserve">     High Court Registrars</t>
  </si>
  <si>
    <t xml:space="preserve">     Total</t>
  </si>
  <si>
    <r>
      <t>Tribunals</t>
    </r>
    <r>
      <rPr>
        <vertAlign val="superscript"/>
        <sz val="10"/>
        <rFont val="Arial"/>
        <family val="2"/>
      </rPr>
      <t>1</t>
    </r>
  </si>
  <si>
    <t>1) From April 2009 the majority of the Tribunal Appeals went under the jurisdiction of The Upper Tribunal, Tax &amp; Chancery Chamber</t>
  </si>
  <si>
    <t>Warrants of Arrest</t>
  </si>
  <si>
    <t>Brought forward from previous year</t>
  </si>
  <si>
    <t>Dismissed or Suspended</t>
  </si>
  <si>
    <t>To prison</t>
  </si>
  <si>
    <t>Carried over to next year</t>
  </si>
  <si>
    <t>Casework Statistics 2016</t>
  </si>
  <si>
    <t>Brought forward from 2015</t>
  </si>
  <si>
    <t>Carried over to 2017</t>
  </si>
  <si>
    <t>Division</t>
  </si>
  <si>
    <t xml:space="preserve">   Chancery</t>
  </si>
  <si>
    <t xml:space="preserve">   Queen's Bench</t>
  </si>
  <si>
    <t xml:space="preserve">   Bankruptcy</t>
  </si>
  <si>
    <t xml:space="preserve">   Insolvency</t>
  </si>
  <si>
    <t xml:space="preserve">   Family</t>
  </si>
  <si>
    <r>
      <t>Child Abduction</t>
    </r>
    <r>
      <rPr>
        <b/>
        <u/>
        <vertAlign val="superscript"/>
        <sz val="10"/>
        <rFont val="Arial"/>
        <family val="2"/>
      </rPr>
      <t>1</t>
    </r>
  </si>
  <si>
    <r>
      <t xml:space="preserve">   Child Abduction</t>
    </r>
    <r>
      <rPr>
        <vertAlign val="superscript"/>
        <sz val="10"/>
        <rFont val="Arial"/>
        <family val="2"/>
      </rPr>
      <t>2</t>
    </r>
  </si>
  <si>
    <r>
      <t xml:space="preserve">   Port Alerts</t>
    </r>
    <r>
      <rPr>
        <vertAlign val="superscript"/>
        <sz val="10"/>
        <rFont val="Arial"/>
        <family val="2"/>
      </rPr>
      <t>3</t>
    </r>
  </si>
  <si>
    <t>Casework Statistics 2015</t>
  </si>
  <si>
    <t>Brought forward from 2014</t>
  </si>
  <si>
    <t>Carried over to 2016</t>
  </si>
  <si>
    <t>Casework Statistics 2014</t>
  </si>
  <si>
    <t>Brought forward from 2013</t>
  </si>
  <si>
    <t>Carried over to 2015</t>
  </si>
  <si>
    <t>Casework Statistics 2013</t>
  </si>
  <si>
    <t>Brought forward from 2012</t>
  </si>
  <si>
    <t>Carried over to 2014</t>
  </si>
  <si>
    <t>Casework Statistics 2012</t>
  </si>
  <si>
    <t>Brought forward from 2011</t>
  </si>
  <si>
    <t>Carried over to 2013</t>
  </si>
  <si>
    <t>Casework Statistics 2011</t>
  </si>
  <si>
    <t>Brought forward from 2010</t>
  </si>
  <si>
    <t>Carried over to 2012</t>
  </si>
  <si>
    <t>Casework Statistics 2010</t>
  </si>
  <si>
    <t>Brought forward from 2009</t>
  </si>
  <si>
    <t>Carried over to 2011</t>
  </si>
  <si>
    <t>Casework Statistics 2009</t>
  </si>
  <si>
    <t>Brought forward from 2008</t>
  </si>
  <si>
    <t>Carried over to 2010</t>
  </si>
  <si>
    <t>1) Child abduction work includes Collection, Location &amp; Passport Seizure orders. These are normally associated with cases where a child has been, or is at risk of being, abducted and taken outside of England &amp; Wales. These figures also include Collection, Location &amp; Passport Seizure orders issued under the Forced Marriage Act, and absconders from Local Authority care.</t>
  </si>
  <si>
    <t>2) Location, Collection &amp; Passport Seizure Order</t>
  </si>
  <si>
    <t>3) Live Port Alerts Maintained outside of Location, Collection &amp; Passport Seizure Orders</t>
  </si>
  <si>
    <t xml:space="preserve">Data is correct as at time of extraction. </t>
  </si>
  <si>
    <t>Casework Statistics 2017</t>
  </si>
  <si>
    <t>Brought forward from 2016</t>
  </si>
  <si>
    <t>Carried over to 2018</t>
  </si>
  <si>
    <t xml:space="preserve">2) These figures represent only the days sat in court or in chambers in the jurisdictions shown. Judges sit in other areas, and also undertake a range of other functions outside the courtroom that are not shown here. </t>
  </si>
  <si>
    <r>
      <t xml:space="preserve">Petitions for special leave to appeal heard, granted and refused - </t>
    </r>
    <r>
      <rPr>
        <b/>
        <sz val="10"/>
        <color rgb="FFFF0000"/>
        <rFont val="Arial"/>
        <family val="2"/>
      </rPr>
      <t>Table discontinued</t>
    </r>
  </si>
  <si>
    <r>
      <t>Applications for permission to appeal presented and disposed of -</t>
    </r>
    <r>
      <rPr>
        <b/>
        <sz val="10"/>
        <color rgb="FFFF0000"/>
        <rFont val="Arial"/>
        <family val="2"/>
      </rPr>
      <t xml:space="preserve"> Table discontinued</t>
    </r>
  </si>
  <si>
    <r>
      <t xml:space="preserve">Appeals presented and disposed of - </t>
    </r>
    <r>
      <rPr>
        <b/>
        <sz val="10"/>
        <color rgb="FFFF0000"/>
        <rFont val="Arial"/>
        <family val="2"/>
      </rPr>
      <t>Table discontinued</t>
    </r>
  </si>
  <si>
    <r>
      <t xml:space="preserve">Appeals entered and disposed of - </t>
    </r>
    <r>
      <rPr>
        <b/>
        <sz val="10"/>
        <color rgb="FFFF0000"/>
        <rFont val="Arial"/>
        <family val="2"/>
      </rPr>
      <t>Table discontinued</t>
    </r>
  </si>
  <si>
    <r>
      <t>Civil appeals presented from the Court of Appeal, disposed of by judgment, by subject matter -</t>
    </r>
    <r>
      <rPr>
        <b/>
        <sz val="10"/>
        <color rgb="FFFF0000"/>
        <rFont val="Arial"/>
        <family val="2"/>
      </rPr>
      <t xml:space="preserve"> Table discontinued</t>
    </r>
  </si>
  <si>
    <t>Table 4.4 - Tipstaff</t>
  </si>
  <si>
    <t>Table 4.4</t>
  </si>
  <si>
    <t>Table 4.3</t>
  </si>
  <si>
    <t xml:space="preserve">Child Abduction and Contact Unit (ICACU) </t>
  </si>
  <si>
    <t>Number of cases managed by the International Child Abduction and Contact Unit (ICACU) that have arisen</t>
  </si>
  <si>
    <t>Child Abduction and Contact Unit (ICACU)</t>
  </si>
  <si>
    <r>
      <t xml:space="preserve">Source: </t>
    </r>
    <r>
      <rPr>
        <sz val="8"/>
        <rFont val="Arial"/>
        <family val="2"/>
      </rPr>
      <t>Queen's Bench Division (compilation from multiple sources)</t>
    </r>
  </si>
  <si>
    <t>1)  Figures sourced from both OPT and manual reports from the RCJ.</t>
  </si>
  <si>
    <t>2)  Figures for district registries to 2010 contain annual estimates of the numbers of originating summonses</t>
  </si>
  <si>
    <t xml:space="preserve">3)  Figures for district registries also include those cases which were issued for enforcement only </t>
  </si>
  <si>
    <t xml:space="preserve">Table 3.20 - Queen's Bench Division </t>
  </si>
  <si>
    <t>Nature of claim (Royal Courts of Justice only)</t>
  </si>
  <si>
    <t>Share of Value of claim</t>
  </si>
  <si>
    <r>
      <t>2014</t>
    </r>
    <r>
      <rPr>
        <vertAlign val="superscript"/>
        <sz val="10"/>
        <rFont val="Arial"/>
        <family val="2"/>
      </rPr>
      <t>4</t>
    </r>
  </si>
  <si>
    <t>Nature of claim (Royal Courts of Justice only), 2016</t>
  </si>
  <si>
    <t>Share of all claims</t>
  </si>
  <si>
    <r>
      <t>Recovery of land / property</t>
    </r>
    <r>
      <rPr>
        <vertAlign val="superscript"/>
        <sz val="10"/>
        <rFont val="Arial"/>
        <family val="2"/>
      </rPr>
      <t>3</t>
    </r>
  </si>
  <si>
    <t>Nature of claim (Royal Courts of Justice only), 2015</t>
  </si>
  <si>
    <r>
      <t>Nature of claim (Royal Courts of Justice only), 2014</t>
    </r>
    <r>
      <rPr>
        <b/>
        <vertAlign val="superscript"/>
        <sz val="10"/>
        <rFont val="Arial"/>
        <family val="2"/>
      </rPr>
      <t>4</t>
    </r>
  </si>
  <si>
    <t>Nature of claim (Royal Courts of Justice only), 2013</t>
  </si>
  <si>
    <t>Nature of claim (Royal Courts of Justice only), 2012</t>
  </si>
  <si>
    <t>Nature of claim (Royal Courts of Justice only), 2011</t>
  </si>
  <si>
    <t>Nature of claim (Royal Courts of Justice only), 2010</t>
  </si>
  <si>
    <t>Nature of claim (Royal Courts of Justice only), 2009</t>
  </si>
  <si>
    <r>
      <t xml:space="preserve">Source: </t>
    </r>
    <r>
      <rPr>
        <sz val="8"/>
        <rFont val="Arial"/>
        <family val="2"/>
      </rPr>
      <t>HMCTS Performance Database BMS Reports - Workload Volumes &amp; High Court combined workload return</t>
    </r>
  </si>
  <si>
    <t>1)   Figures given are for the Royal Courts of Justice only</t>
  </si>
  <si>
    <t>3) Break down of these case types cannot be shown for value of claims</t>
  </si>
  <si>
    <t>4) The 2014 breakdown of figures given in table 3.20 do not match the total given on table 3.22 and 3.19 and we are currently working to resolve this discrepency.</t>
  </si>
  <si>
    <t>Nature of claim (Royal Courts of Justice only), 2017</t>
  </si>
  <si>
    <r>
      <t>Table 3.21 - Queen's Bench Division</t>
    </r>
    <r>
      <rPr>
        <b/>
        <vertAlign val="superscript"/>
        <sz val="10"/>
        <rFont val="Arial"/>
        <family val="2"/>
      </rPr>
      <t>1,2</t>
    </r>
  </si>
  <si>
    <t>Value of judgment</t>
  </si>
  <si>
    <t>Type of judgment, 2016</t>
  </si>
  <si>
    <t>Type of judgment, 2015</t>
  </si>
  <si>
    <t>Type of judgment, 2014</t>
  </si>
  <si>
    <t>Type of judgment, 2013</t>
  </si>
  <si>
    <t>Type of judgment, 2012</t>
  </si>
  <si>
    <t>Type of judgment, 2011</t>
  </si>
  <si>
    <t>Type of judgment, 2010</t>
  </si>
  <si>
    <t>Type of judgment, 2009</t>
  </si>
  <si>
    <r>
      <t xml:space="preserve">Source: </t>
    </r>
    <r>
      <rPr>
        <sz val="8"/>
        <rFont val="Arial"/>
        <family val="2"/>
      </rPr>
      <t>High Court combined workload return</t>
    </r>
  </si>
  <si>
    <t>2) Figures given are for the Royal Courts of Justice only</t>
  </si>
  <si>
    <t>3) Judgments without trial can be by default (i.e. with no response from the defendant) or by summary judgment (under Order 14 of the Rules of the High Court)</t>
  </si>
  <si>
    <t>Type of judgment, 2017</t>
  </si>
  <si>
    <r>
      <t>Table 3.22 - Queen's Bench Division</t>
    </r>
    <r>
      <rPr>
        <b/>
        <vertAlign val="superscript"/>
        <sz val="10"/>
        <rFont val="Arial"/>
        <family val="2"/>
      </rPr>
      <t>1</t>
    </r>
  </si>
  <si>
    <t>Number of trials concluded</t>
  </si>
  <si>
    <r>
      <t>2010</t>
    </r>
    <r>
      <rPr>
        <vertAlign val="superscript"/>
        <sz val="10"/>
        <rFont val="Arial"/>
        <family val="2"/>
      </rPr>
      <t>2</t>
    </r>
  </si>
  <si>
    <r>
      <t>2012</t>
    </r>
    <r>
      <rPr>
        <vertAlign val="superscript"/>
        <sz val="10"/>
        <rFont val="Arial"/>
        <family val="2"/>
      </rPr>
      <t>3</t>
    </r>
  </si>
  <si>
    <r>
      <t xml:space="preserve">Source: </t>
    </r>
    <r>
      <rPr>
        <sz val="8"/>
        <rFont val="Arial"/>
        <family val="2"/>
      </rPr>
      <t>HMCTS Business Management System</t>
    </r>
  </si>
  <si>
    <t>1  Figures sourced from both OPT and manual reports from the RCJ.</t>
  </si>
  <si>
    <t>1)  Figures sourced from both OPT and manual reports from the RCJ and are for the Royal Courts of Justice only</t>
  </si>
  <si>
    <t>3) No Originating Receipts and Trials concluded for part of August and September 2012 due to the Olympics</t>
  </si>
  <si>
    <r>
      <t>Table 3.23 - Queen's Bench Division</t>
    </r>
    <r>
      <rPr>
        <b/>
        <vertAlign val="superscript"/>
        <sz val="10"/>
        <rFont val="Arial"/>
        <family val="2"/>
      </rPr>
      <t>1</t>
    </r>
  </si>
  <si>
    <t>1)  Figures are for the Royal Courts of Justice only</t>
  </si>
  <si>
    <t>2) Excludes applications for directions or for summary judgment under Order 14 of the rules of the High Court</t>
  </si>
  <si>
    <t>Table 3.24 - Queen's Bench Division</t>
  </si>
  <si>
    <r>
      <t xml:space="preserve">Writs of fi-fa </t>
    </r>
    <r>
      <rPr>
        <b/>
        <vertAlign val="superscript"/>
        <sz val="10"/>
        <rFont val="Arial"/>
        <family val="2"/>
      </rPr>
      <t>1</t>
    </r>
  </si>
  <si>
    <r>
      <t>Writs of possession</t>
    </r>
    <r>
      <rPr>
        <b/>
        <vertAlign val="superscript"/>
        <sz val="10"/>
        <rFont val="Arial"/>
        <family val="2"/>
      </rPr>
      <t>2</t>
    </r>
  </si>
  <si>
    <r>
      <t>Writs of Delivery</t>
    </r>
    <r>
      <rPr>
        <b/>
        <vertAlign val="superscript"/>
        <sz val="10"/>
        <rFont val="Arial"/>
        <family val="2"/>
      </rPr>
      <t>2</t>
    </r>
  </si>
  <si>
    <r>
      <t>Charging orders</t>
    </r>
    <r>
      <rPr>
        <b/>
        <vertAlign val="superscript"/>
        <sz val="10"/>
        <rFont val="Arial"/>
        <family val="2"/>
      </rPr>
      <t>2</t>
    </r>
  </si>
  <si>
    <r>
      <t>Final Third Party Debt Orders</t>
    </r>
    <r>
      <rPr>
        <b/>
        <vertAlign val="superscript"/>
        <sz val="10"/>
        <rFont val="Arial"/>
        <family val="2"/>
      </rPr>
      <t>2</t>
    </r>
  </si>
  <si>
    <t>1) Writ of fieri facias, to enforce a judgment obtained for debt or damages. Renamed a "writ of control" under the Tribunals, Courts and Enforcement Act 2007. Writs of fieri facias (fi-fa): Orders an officer to take or sell property belonging to a debtor until the value of the property taken equals the amount of the debt. This is also called a writ of control.</t>
  </si>
  <si>
    <r>
      <t xml:space="preserve">Source: </t>
    </r>
    <r>
      <rPr>
        <sz val="8"/>
        <color indexed="8"/>
        <rFont val="Arial"/>
        <family val="2"/>
      </rPr>
      <t>Chancery Division (multiple data sources)</t>
    </r>
  </si>
  <si>
    <t>1)  Figures sourced from both OPT and manual reports from the RCJ from 2003 to 2015. For 2016 all figures except 'Claims issued and other originating proceedings - Outside London' were sourced from the new case management system Pentaho.</t>
  </si>
  <si>
    <t>2) For London claims see table 3.14</t>
  </si>
  <si>
    <t>3) Excluding transfers from the Chancery Division</t>
  </si>
  <si>
    <t xml:space="preserve">4) Includes winding-up petitions. The 2010 figure has been revised and was previously 7,889. The 2011 figure contains estimated figures. </t>
  </si>
  <si>
    <t>5) The 2014 figure for Companies Court proceedings - Outside London excludes missing data for Liverpool and was not available for 2016.</t>
  </si>
  <si>
    <r>
      <rPr>
        <b/>
        <sz val="8"/>
        <rFont val="Arial"/>
        <family val="2"/>
      </rPr>
      <t>Source:</t>
    </r>
    <r>
      <rPr>
        <sz val="8"/>
        <rFont val="Arial"/>
        <family val="2"/>
      </rPr>
      <t xml:space="preserve"> OPT and manual reports from the RCJ</t>
    </r>
  </si>
  <si>
    <t>1) Includes final and interlocutory orders</t>
  </si>
  <si>
    <t>Table 3.14 - Chancery Division</t>
  </si>
  <si>
    <r>
      <t>2010</t>
    </r>
    <r>
      <rPr>
        <b/>
        <vertAlign val="superscript"/>
        <sz val="10"/>
        <color indexed="8"/>
        <rFont val="Arial"/>
        <family val="2"/>
      </rPr>
      <t>6</t>
    </r>
  </si>
  <si>
    <r>
      <t>2016</t>
    </r>
    <r>
      <rPr>
        <b/>
        <vertAlign val="superscript"/>
        <sz val="10"/>
        <color indexed="8"/>
        <rFont val="Arial"/>
        <family val="2"/>
      </rPr>
      <t>1</t>
    </r>
  </si>
  <si>
    <r>
      <t xml:space="preserve">    Ownership of Land</t>
    </r>
    <r>
      <rPr>
        <vertAlign val="superscript"/>
        <sz val="10"/>
        <color indexed="8"/>
        <rFont val="Arial"/>
        <family val="2"/>
      </rPr>
      <t>3</t>
    </r>
  </si>
  <si>
    <r>
      <t xml:space="preserve">    Orders for sale to enforce charging orders</t>
    </r>
    <r>
      <rPr>
        <vertAlign val="superscript"/>
        <sz val="10"/>
        <color indexed="8"/>
        <rFont val="Arial"/>
        <family val="2"/>
      </rPr>
      <t>5</t>
    </r>
  </si>
  <si>
    <r>
      <t xml:space="preserve">    Claims involving HMRC</t>
    </r>
    <r>
      <rPr>
        <vertAlign val="superscript"/>
        <sz val="10"/>
        <color indexed="8"/>
        <rFont val="Arial"/>
        <family val="2"/>
      </rPr>
      <t>5</t>
    </r>
  </si>
  <si>
    <r>
      <t xml:space="preserve">    Miscellaneous</t>
    </r>
    <r>
      <rPr>
        <vertAlign val="superscript"/>
        <sz val="10"/>
        <color indexed="8"/>
        <rFont val="Arial"/>
        <family val="2"/>
      </rPr>
      <t>5</t>
    </r>
  </si>
  <si>
    <t xml:space="preserve">    Claims against solicitors and barristers</t>
  </si>
  <si>
    <t xml:space="preserve">    Lloyds Estates</t>
  </si>
  <si>
    <t>1) With effect from 2016 the figures are derived from the new case management system, Pentaho. As a result, figures for 2016 are not directly comparable with those for previous years.</t>
  </si>
  <si>
    <t>2) Includes residential and commercial property</t>
  </si>
  <si>
    <t>3) With effect from 2010, a number of new categories for the nature of proceedings were introduced by the Chancery Division. Some proceedings, which in previous years would have been classified in one of the 'Other …' categories in the table, have therefore been included in these new categories</t>
  </si>
  <si>
    <t>4) These matters are dealt with in the Patents Court</t>
  </si>
  <si>
    <t>5) New categories added for the nature of proceedings in 2014</t>
  </si>
  <si>
    <t>6) With effect from 2010 the Chancery Division improved the way all claims were recorded. As a result, figures for 2010 are not directly comparable with those for previous years</t>
  </si>
  <si>
    <r>
      <t>Table 3.15 - Chancery Division</t>
    </r>
    <r>
      <rPr>
        <b/>
        <vertAlign val="superscript"/>
        <sz val="10"/>
        <rFont val="Arial"/>
        <family val="2"/>
      </rPr>
      <t>1</t>
    </r>
  </si>
  <si>
    <r>
      <t>Otherwise</t>
    </r>
    <r>
      <rPr>
        <vertAlign val="superscript"/>
        <sz val="10"/>
        <rFont val="Arial"/>
        <family val="2"/>
      </rPr>
      <t>2</t>
    </r>
  </si>
  <si>
    <r>
      <t>Interim hearing list</t>
    </r>
    <r>
      <rPr>
        <vertAlign val="superscript"/>
        <sz val="10"/>
        <rFont val="Arial"/>
        <family val="2"/>
      </rPr>
      <t>3,4</t>
    </r>
  </si>
  <si>
    <t>1)   With effect from 2016 the figures are derived from the new case management system, Pentaho. As a result, figures for 2016 are not directly comparable with those for previous years, which were sourced from both OPT and manual reports from the RCJ.</t>
  </si>
  <si>
    <t>2) Settled out of court</t>
  </si>
  <si>
    <t>3) These figures comprise the number of cases which are set down in the Interim Hearings List (which come from previous hearings before a Master or a Judge) and applications which are issued directly to the Interim Applications Judge.</t>
  </si>
  <si>
    <t>4) No return received for June 12.</t>
  </si>
  <si>
    <r>
      <t>Source:</t>
    </r>
    <r>
      <rPr>
        <sz val="8"/>
        <rFont val="Arial"/>
        <family val="2"/>
      </rPr>
      <t xml:space="preserve"> Chancery Division business returns</t>
    </r>
  </si>
  <si>
    <t>1) Figures are for the Royal Courts of Justice only.</t>
  </si>
  <si>
    <t xml:space="preserve">2) The decrease seen in 2016 for bankruptcy petitions by debtors is due to filing for bankruptcy now taking place through the insolvency on line system. </t>
  </si>
  <si>
    <r>
      <t xml:space="preserve">Source: </t>
    </r>
    <r>
      <rPr>
        <sz val="8"/>
        <color indexed="8"/>
        <rFont val="Arial"/>
        <family val="2"/>
      </rPr>
      <t>Chancery Division business returns</t>
    </r>
  </si>
  <si>
    <t>https://www.supremecourt.uk/</t>
  </si>
  <si>
    <r>
      <t xml:space="preserve">Number of costs bills assessed and their total and average allowed values - </t>
    </r>
    <r>
      <rPr>
        <b/>
        <sz val="10"/>
        <color rgb="FFFF0000"/>
        <rFont val="Arial"/>
        <family val="2"/>
      </rPr>
      <t>Table discontinued</t>
    </r>
  </si>
  <si>
    <r>
      <t>Winding-up petitions</t>
    </r>
    <r>
      <rPr>
        <vertAlign val="superscript"/>
        <sz val="10"/>
        <color indexed="8"/>
        <rFont val="Arial"/>
        <family val="2"/>
      </rPr>
      <t>1</t>
    </r>
  </si>
  <si>
    <r>
      <t>Administrative Court</t>
    </r>
    <r>
      <rPr>
        <vertAlign val="superscript"/>
        <sz val="10"/>
        <rFont val="Arial"/>
        <family val="2"/>
      </rPr>
      <t>4</t>
    </r>
  </si>
  <si>
    <t>4) Administrative Court figures include total cases lodged to apply for Judicial Review (civil justice statistics, table 2.1), and appeals received (RCJ table 3.30 and 3.31).</t>
  </si>
  <si>
    <r>
      <t xml:space="preserve">Source: </t>
    </r>
    <r>
      <rPr>
        <sz val="8"/>
        <color indexed="8"/>
        <rFont val="Arial"/>
        <family val="2"/>
      </rPr>
      <t>Chancery Division business returns for 2003-2015; Pentaho case management system for 2016 onwards</t>
    </r>
  </si>
  <si>
    <t>2017</t>
  </si>
  <si>
    <t>2)  Figures sourced from both OPT and manual reports from the RCJ.</t>
  </si>
  <si>
    <t>3) Includes cases issued at the Central London County Court</t>
  </si>
  <si>
    <r>
      <t>Summary of Companies Court proceedings</t>
    </r>
    <r>
      <rPr>
        <b/>
        <vertAlign val="superscript"/>
        <sz val="10"/>
        <color indexed="8"/>
        <rFont val="Arial"/>
        <family val="2"/>
      </rPr>
      <t>2,3</t>
    </r>
    <r>
      <rPr>
        <b/>
        <sz val="10"/>
        <color indexed="8"/>
        <rFont val="Arial"/>
        <family val="2"/>
      </rPr>
      <t>, London</t>
    </r>
  </si>
  <si>
    <t>3)  Includes cases issued at the Central London County Court</t>
  </si>
  <si>
    <t>4) Partial extract has been made. Volumes not included where case type = blank</t>
  </si>
  <si>
    <r>
      <t>Applications before registrar</t>
    </r>
    <r>
      <rPr>
        <b/>
        <vertAlign val="superscript"/>
        <sz val="10"/>
        <color indexed="8"/>
        <rFont val="Arial"/>
        <family val="2"/>
      </rPr>
      <t>4</t>
    </r>
  </si>
  <si>
    <r>
      <t>Unlisted</t>
    </r>
    <r>
      <rPr>
        <vertAlign val="superscript"/>
        <sz val="10"/>
        <color indexed="8"/>
        <rFont val="Arial"/>
        <family val="2"/>
      </rPr>
      <t>5</t>
    </r>
  </si>
  <si>
    <t>4) From 2018, registrars' title has changed to "Insolvency and Companies Court Judges" (ICC Judges)</t>
  </si>
  <si>
    <t>5) From 2017, the ICC no longer records which applications were unlisted</t>
  </si>
  <si>
    <t>Nature of claim (Royal Courts of Justice only), 2018</t>
  </si>
  <si>
    <t>2)   QB figures are significantly down on previous years due to:
An increase in fees at end Mar 15.
QB do not deal with any claims under £100,000 apart from small number of personal injury cases, clinical negligence and defamation cases.
The County Court jurisdiction is able to deal with claims up to £300,000 therefore removing the reason for claimants to issue claims for anything less in the High Court.
Masters now transfer cases out to the County Courts at first instance where they deem that claims are not suitable for the High Court, (Triage process)</t>
  </si>
  <si>
    <t>Type of judgment, 2018</t>
  </si>
  <si>
    <t>2) Does not include figures for May 2010, October 2010 and December 2011 since they were not supplied by the RCJ.</t>
  </si>
  <si>
    <t>4) Applies from 1 April 2005 to 1 October 2017 only. The Official Solicitor could be appointed to act as the registered contact in the administration of the Child Trust Fund scheme for children in care in England and Wales, where there is no parent able to do so. As of 1 October 2017 the Official Solicitor relinquished control of the Child Trust Fund accounts and they are now managed by the Share Foundation</t>
  </si>
  <si>
    <t>Casework Statistics 2018</t>
  </si>
  <si>
    <t>Brought forward from 2017</t>
  </si>
  <si>
    <t>Carried over to 2019</t>
  </si>
  <si>
    <t>Type of judge, 2018</t>
  </si>
  <si>
    <r>
      <t>Mean length of trials concluded (days)</t>
    </r>
    <r>
      <rPr>
        <b/>
        <vertAlign val="superscript"/>
        <sz val="10"/>
        <rFont val="Arial"/>
        <family val="2"/>
      </rPr>
      <t>3</t>
    </r>
  </si>
  <si>
    <t>.. = Data not available or no cases recorded on the system</t>
  </si>
  <si>
    <t>Judicial Review (Non I&amp;A)</t>
  </si>
  <si>
    <t>Queens Bench</t>
  </si>
  <si>
    <t>Chancery &amp; Commercial</t>
  </si>
  <si>
    <t>Family</t>
  </si>
  <si>
    <t>Immigration &amp; Asylum</t>
  </si>
  <si>
    <t>EAT/Other Tribunals</t>
  </si>
  <si>
    <t>7) For the 2019 Q1 publication, a new format was used for these tables. To view detailed breakdowns for previous years, please see older publications</t>
  </si>
  <si>
    <r>
      <t>Court or tribunal appealed from, 2018</t>
    </r>
    <r>
      <rPr>
        <b/>
        <vertAlign val="superscript"/>
        <sz val="10"/>
        <rFont val="Arial"/>
        <family val="2"/>
      </rPr>
      <t>7</t>
    </r>
  </si>
  <si>
    <t>Completion times by stage of the appeal process</t>
  </si>
  <si>
    <t>List of discontinued tables:</t>
  </si>
  <si>
    <t>For figures on Supreme Court workload, see the 'Supreme Court Annual Report and Accounts' collection: https://www.supremecourt.uk/</t>
  </si>
  <si>
    <t>Alternate sources, where available:</t>
  </si>
  <si>
    <r>
      <t>Appellant's Notice Filed to Permission to Appeal (PTA)</t>
    </r>
    <r>
      <rPr>
        <b/>
        <sz val="10"/>
        <color theme="1"/>
        <rFont val="Arial"/>
        <family val="2"/>
      </rPr>
      <t xml:space="preserve"> decision</t>
    </r>
  </si>
  <si>
    <t>Quarter</t>
  </si>
  <si>
    <t>Decisions</t>
  </si>
  <si>
    <t>Mean
Weeks</t>
  </si>
  <si>
    <t>Median
Weeks</t>
  </si>
  <si>
    <t>Hearing Starts</t>
  </si>
  <si>
    <t>Judgments
Handed Down</t>
  </si>
  <si>
    <t>Q1</t>
  </si>
  <si>
    <t>Q2</t>
  </si>
  <si>
    <t>Q3</t>
  </si>
  <si>
    <t>Q4</t>
  </si>
  <si>
    <t>Court or tribunal appealed from,
2018</t>
  </si>
  <si>
    <t>2) Cases are attributed to the month in which the stage of the appeal process ends; for example, Appellant's Notice Filed to Permission to Appeal (PTA) decision includes all cases for which a decision was made in the given period.</t>
  </si>
  <si>
    <t>4) Where an application for permission to appeal is made to the Court of Appeal, the Court will determine the application on paper, without an oral hearing, unless Civil Procedure Rule 52.5(2) applies (see footnote 5).</t>
  </si>
  <si>
    <t>5) The judge considering an application for permission to appeal on paper may direct that the application be determined at an oral hearing, and must so direct if the judge is of the opinion that the application cannot be fairly determined on paper without an oral hearing: Civil Procedure Rule 52.5(2).</t>
  </si>
  <si>
    <t>6) Figures include cases in which permission to appeal was granted in the lower court or Tribunal and thus did not require a permission decision in the Court of Appeal.</t>
  </si>
  <si>
    <r>
      <t>PTA granted to Appeal Hearing Start</t>
    </r>
    <r>
      <rPr>
        <b/>
        <vertAlign val="superscript"/>
        <sz val="10"/>
        <color theme="1"/>
        <rFont val="Arial"/>
        <family val="2"/>
      </rPr>
      <t>6</t>
    </r>
  </si>
  <si>
    <r>
      <t>Appeal Hearing Start to Hand Down of Judgment</t>
    </r>
    <r>
      <rPr>
        <b/>
        <vertAlign val="superscript"/>
        <sz val="10"/>
        <color theme="1"/>
        <rFont val="Arial"/>
        <family val="2"/>
      </rPr>
      <t>6</t>
    </r>
  </si>
  <si>
    <r>
      <t>PTA Granted to Hand Down of Judgment</t>
    </r>
    <r>
      <rPr>
        <b/>
        <vertAlign val="superscript"/>
        <sz val="10"/>
        <color theme="1"/>
        <rFont val="Arial"/>
        <family val="2"/>
      </rPr>
      <t>6</t>
    </r>
  </si>
  <si>
    <r>
      <t>Queens Bench</t>
    </r>
    <r>
      <rPr>
        <vertAlign val="superscript"/>
        <sz val="10"/>
        <color theme="1"/>
        <rFont val="Arial"/>
        <family val="2"/>
      </rPr>
      <t>7</t>
    </r>
  </si>
  <si>
    <t>7) The Technology and Construction Court (TCC) is within the Queen’s Bench Division of the High Court but, because of the subject matter, TCC appeals fall within the Chancery and Commercial subject category for the purpose of these statistics.</t>
  </si>
  <si>
    <t>8) The Commercial Court is within the Queen’s Bench Division of the High Court but, because of the subject matter, appeals from the Commercial Court fall within the Chancery and Commercial subject category for the purpose of these statistics.</t>
  </si>
  <si>
    <r>
      <t>Chancery &amp; Commercial</t>
    </r>
    <r>
      <rPr>
        <vertAlign val="superscript"/>
        <sz val="10"/>
        <color theme="1"/>
        <rFont val="Arial"/>
        <family val="2"/>
      </rPr>
      <t>8</t>
    </r>
  </si>
  <si>
    <t>6) Due to changes in the internal MI reporting, it is not possible to report the number of outside London Chancery Division claims. This will therefore also effect the total for 2018</t>
  </si>
  <si>
    <r>
      <t>2018</t>
    </r>
    <r>
      <rPr>
        <vertAlign val="superscript"/>
        <sz val="10"/>
        <color indexed="8"/>
        <rFont val="Arial"/>
        <family val="2"/>
      </rPr>
      <t>6</t>
    </r>
  </si>
  <si>
    <r>
      <t>Civil Division</t>
    </r>
    <r>
      <rPr>
        <vertAlign val="superscript"/>
        <sz val="10"/>
        <rFont val="Arial"/>
        <family val="2"/>
      </rPr>
      <t>8</t>
    </r>
  </si>
  <si>
    <r>
      <t>Queen's Bench Division</t>
    </r>
    <r>
      <rPr>
        <vertAlign val="superscript"/>
        <sz val="10"/>
        <rFont val="Arial"/>
        <family val="2"/>
      </rPr>
      <t>10</t>
    </r>
  </si>
  <si>
    <r>
      <t>Family Division</t>
    </r>
    <r>
      <rPr>
        <vertAlign val="superscript"/>
        <sz val="10"/>
        <rFont val="Arial"/>
        <family val="2"/>
      </rPr>
      <t>5,6</t>
    </r>
  </si>
  <si>
    <r>
      <t>2017</t>
    </r>
    <r>
      <rPr>
        <vertAlign val="superscript"/>
        <sz val="10"/>
        <rFont val="Arial"/>
        <family val="2"/>
      </rPr>
      <t>7,9</t>
    </r>
  </si>
  <si>
    <r>
      <t>2018</t>
    </r>
    <r>
      <rPr>
        <vertAlign val="superscript"/>
        <sz val="10"/>
        <rFont val="Arial"/>
        <family val="2"/>
      </rPr>
      <t>7,9</t>
    </r>
  </si>
  <si>
    <t>6) The step change during 2014 is due to the introduction of the Single Family court in April 2014, which included a change in how proceedings are started, such that the conditions for allowing proceedings to be started at the High Court rather than the new Family court are more specific than before.</t>
  </si>
  <si>
    <t>7) Figures are no longer published in this report. For figures on Supreme Court workload, see the 'Supreme Court Annual Report and Accounts' collection: https://www.gov.uk/government/organisations/supreme-court-of-the-united-kingdom</t>
  </si>
  <si>
    <t xml:space="preserve">8) Figures represent the volume of appeals disposed of </t>
  </si>
  <si>
    <t>9)  Judicial Committee of the Privy Council and Supreme Court figures have been discontinued. For figures on Supreme Court workload, see the 'Supreme Court Annual Report and Accounts' collection:</t>
  </si>
  <si>
    <t>10) Queens Bench appeals issued by the Royal Courts of Justice (RCJ table 3.19).</t>
  </si>
  <si>
    <t>1) Mean averages may be misrepresentative in the case of small samples.</t>
  </si>
  <si>
    <t>3) Timelines only incudes cases where PTA &amp; Appeal decisions are made by Lord Justice (and not cases settled administratively).</t>
  </si>
  <si>
    <t>All PTA Decisions</t>
  </si>
  <si>
    <r>
      <t>PTA Decisions -
Not Requiring Oral PTA</t>
    </r>
    <r>
      <rPr>
        <vertAlign val="superscript"/>
        <sz val="10"/>
        <color theme="1"/>
        <rFont val="Arial"/>
        <family val="2"/>
      </rPr>
      <t>4</t>
    </r>
  </si>
  <si>
    <r>
      <t>PTA Decisions -
Requiring Oral PTA</t>
    </r>
    <r>
      <rPr>
        <vertAlign val="superscript"/>
        <sz val="10"/>
        <color theme="1"/>
        <rFont val="Arial"/>
        <family val="2"/>
      </rPr>
      <t>5</t>
    </r>
  </si>
  <si>
    <t>Orders Processed</t>
  </si>
  <si>
    <r>
      <t>Applications</t>
    </r>
    <r>
      <rPr>
        <vertAlign val="superscript"/>
        <sz val="10"/>
        <rFont val="Arial"/>
        <family val="2"/>
      </rPr>
      <t>1</t>
    </r>
    <r>
      <rPr>
        <sz val="10"/>
        <rFont val="Arial"/>
        <family val="2"/>
      </rPr>
      <t xml:space="preserve"> for leave to appeal, by type and result, 1995-2019</t>
    </r>
  </si>
  <si>
    <t>Results of appeals heard by Full Court, 1995-2019</t>
  </si>
  <si>
    <t>2018 (r)</t>
  </si>
  <si>
    <r>
      <t>Court or tribunal appealed from, 2019</t>
    </r>
    <r>
      <rPr>
        <b/>
        <vertAlign val="superscript"/>
        <sz val="10"/>
        <rFont val="Arial"/>
        <family val="2"/>
      </rPr>
      <t>7</t>
    </r>
  </si>
  <si>
    <t>Court or tribunal appealed from,
2019</t>
  </si>
  <si>
    <t xml:space="preserve">2018 (r) </t>
  </si>
  <si>
    <t>…</t>
  </si>
  <si>
    <t>Nature of claim (Royal Courts of Justice only), 2019</t>
  </si>
  <si>
    <t>Final appeals filed and disposed of, showing court appealed from and results, 2003-2019</t>
  </si>
  <si>
    <r>
      <t>Completion times by stage of the appeal process, 2017-2019</t>
    </r>
    <r>
      <rPr>
        <vertAlign val="superscript"/>
        <sz val="10"/>
        <rFont val="Arial"/>
        <family val="2"/>
      </rPr>
      <t>1,2,3</t>
    </r>
  </si>
  <si>
    <r>
      <t>Applications set down and disposed of</t>
    </r>
    <r>
      <rPr>
        <vertAlign val="superscript"/>
        <sz val="10"/>
        <rFont val="Arial"/>
        <family val="2"/>
      </rPr>
      <t>1</t>
    </r>
    <r>
      <rPr>
        <sz val="10"/>
        <rFont val="Arial"/>
        <family val="2"/>
      </rPr>
      <t>, 2007-2019</t>
    </r>
  </si>
  <si>
    <t>Summary of proceedings started, 2003-2019</t>
  </si>
  <si>
    <r>
      <t>Orders processed</t>
    </r>
    <r>
      <rPr>
        <vertAlign val="superscript"/>
        <sz val="10"/>
        <rFont val="Arial"/>
        <family val="2"/>
      </rPr>
      <t>1</t>
    </r>
    <r>
      <rPr>
        <sz val="10"/>
        <rFont val="Arial"/>
        <family val="2"/>
      </rPr>
      <t>, enforcement issues and appointments before masters, London, 2003-2019</t>
    </r>
  </si>
  <si>
    <r>
      <t>Claims and originating proceedings issued in London by nature of proceedings, 2002-2019</t>
    </r>
    <r>
      <rPr>
        <vertAlign val="superscript"/>
        <sz val="10"/>
        <color indexed="8"/>
        <rFont val="Arial"/>
        <family val="2"/>
      </rPr>
      <t>1</t>
    </r>
  </si>
  <si>
    <t>Cases listed in London disposed of, by listing type, 2003-2019</t>
  </si>
  <si>
    <r>
      <t>Originating proceedings in Bankruptcy court</t>
    </r>
    <r>
      <rPr>
        <vertAlign val="superscript"/>
        <sz val="10"/>
        <rFont val="Arial"/>
        <family val="2"/>
      </rPr>
      <t>3</t>
    </r>
    <r>
      <rPr>
        <sz val="10"/>
        <rFont val="Arial"/>
        <family val="2"/>
      </rPr>
      <t>, 2003-2019</t>
    </r>
  </si>
  <si>
    <r>
      <t>Summary of Companies Court proceedings</t>
    </r>
    <r>
      <rPr>
        <vertAlign val="superscript"/>
        <sz val="10"/>
        <color indexed="8"/>
        <rFont val="Arial"/>
        <family val="2"/>
      </rPr>
      <t>1</t>
    </r>
    <r>
      <rPr>
        <sz val="10"/>
        <color indexed="8"/>
        <rFont val="Arial"/>
        <family val="2"/>
      </rPr>
      <t>, London, 2003-2019</t>
    </r>
  </si>
  <si>
    <t>Appeals and special cases from inferior courts and tribunals set down and determined, showing subject matter and results, 2003-2019</t>
  </si>
  <si>
    <t>Summary statistics on proceedings started, 2003-2019</t>
  </si>
  <si>
    <r>
      <t>Proceedings started,</t>
    </r>
    <r>
      <rPr>
        <vertAlign val="superscript"/>
        <sz val="10"/>
        <rFont val="Arial"/>
        <family val="2"/>
      </rPr>
      <t xml:space="preserve">1 </t>
    </r>
    <r>
      <rPr>
        <sz val="10"/>
        <rFont val="Arial"/>
        <family val="2"/>
      </rPr>
      <t>by nature and value of claim, 2003-2019</t>
    </r>
  </si>
  <si>
    <r>
      <t>Judgment without trial, by type</t>
    </r>
    <r>
      <rPr>
        <vertAlign val="superscript"/>
        <sz val="10"/>
        <rFont val="Arial"/>
        <family val="2"/>
      </rPr>
      <t>3</t>
    </r>
    <r>
      <rPr>
        <sz val="10"/>
        <rFont val="Arial"/>
        <family val="2"/>
      </rPr>
      <t xml:space="preserve"> and value of judgment, 2003-2019</t>
    </r>
  </si>
  <si>
    <t>Originating receipts and trials concluded in the year, 2005-2019</t>
  </si>
  <si>
    <r>
      <t>Interlocutory applications</t>
    </r>
    <r>
      <rPr>
        <vertAlign val="superscript"/>
        <sz val="10"/>
        <rFont val="Arial"/>
        <family val="2"/>
      </rPr>
      <t>2</t>
    </r>
    <r>
      <rPr>
        <sz val="10"/>
        <rFont val="Arial"/>
        <family val="2"/>
      </rPr>
      <t xml:space="preserve"> for masters in London, 2003-2019</t>
    </r>
  </si>
  <si>
    <t>Enforcement proceedings issued, 2011-2019</t>
  </si>
  <si>
    <t>Summary statistics on admiralty proceedings, 2007-2019</t>
  </si>
  <si>
    <t>Admiralty claims issued by nature of action, 2007-2019</t>
  </si>
  <si>
    <t>Admiralty actions for trial in the High Court set down, tried or otherwise disposed of, 2007-2019</t>
  </si>
  <si>
    <r>
      <t>Claims issued showing nature and value of claim</t>
    </r>
    <r>
      <rPr>
        <vertAlign val="superscript"/>
        <sz val="10"/>
        <rFont val="Arial"/>
        <family val="2"/>
      </rPr>
      <t>4</t>
    </r>
    <r>
      <rPr>
        <sz val="10"/>
        <rFont val="Arial"/>
        <family val="2"/>
      </rPr>
      <t>, 2009-2019</t>
    </r>
  </si>
  <si>
    <t>Summary caseload statistics, 2003-2019</t>
  </si>
  <si>
    <t>Summary statistics on appeals by way of case stated, 2003-2019</t>
  </si>
  <si>
    <r>
      <t>Summary statistics on applications and appeals other than for Judicial Review or by way of case stated, 2003-2019</t>
    </r>
    <r>
      <rPr>
        <vertAlign val="superscript"/>
        <sz val="10"/>
        <rFont val="Arial"/>
        <family val="2"/>
      </rPr>
      <t>2</t>
    </r>
  </si>
  <si>
    <t>Summary casework statistics, 2003-2019</t>
  </si>
  <si>
    <t>Number of costs bills assessed, by type of case giving rise to the bill, 2003-2019</t>
  </si>
  <si>
    <r>
      <t>2019</t>
    </r>
    <r>
      <rPr>
        <vertAlign val="superscript"/>
        <sz val="10"/>
        <rFont val="Arial"/>
        <family val="2"/>
      </rPr>
      <t>7,9</t>
    </r>
  </si>
  <si>
    <t>Casework Statistics 2019</t>
  </si>
  <si>
    <t>Brought forward from 2018</t>
  </si>
  <si>
    <t>Carried over to 2020</t>
  </si>
  <si>
    <r>
      <t>Debt (goods sold &amp; delivered, work carried out etc)</t>
    </r>
    <r>
      <rPr>
        <vertAlign val="superscript"/>
        <sz val="10"/>
        <rFont val="Arial"/>
        <family val="2"/>
      </rPr>
      <t>2</t>
    </r>
  </si>
  <si>
    <t>The number of 1980 Hague Convention ICACU Cases Closed, by Outcome, 2014-2019</t>
  </si>
  <si>
    <t>Casework statistics, 2003-2019</t>
  </si>
  <si>
    <r>
      <t>Days sat</t>
    </r>
    <r>
      <rPr>
        <vertAlign val="superscript"/>
        <sz val="10"/>
        <color indexed="8"/>
        <rFont val="Arial"/>
        <family val="2"/>
      </rPr>
      <t>1</t>
    </r>
    <r>
      <rPr>
        <sz val="10"/>
        <color indexed="8"/>
        <rFont val="Arial"/>
        <family val="2"/>
      </rPr>
      <t xml:space="preserve"> by HMCTS region, 2003-2019</t>
    </r>
  </si>
  <si>
    <t>Type of judge, 2019</t>
  </si>
  <si>
    <t>1938-2019</t>
  </si>
  <si>
    <t>1995-2019</t>
  </si>
  <si>
    <t>2003-2019</t>
  </si>
  <si>
    <t>2017-2019</t>
  </si>
  <si>
    <t>1994-2019</t>
  </si>
  <si>
    <t>2002-2019</t>
  </si>
  <si>
    <t>2005-2019</t>
  </si>
  <si>
    <t>2006-2019</t>
  </si>
  <si>
    <t>2011-2019</t>
  </si>
  <si>
    <t>2009-2019</t>
  </si>
  <si>
    <t>2014-2019</t>
  </si>
  <si>
    <t>2010-2019</t>
  </si>
  <si>
    <r>
      <t xml:space="preserve">Justices of the Peace appointed, by sex  </t>
    </r>
    <r>
      <rPr>
        <sz val="10"/>
        <color rgb="FFFF0000"/>
        <rFont val="Arial"/>
        <family val="2"/>
      </rPr>
      <t>-</t>
    </r>
    <r>
      <rPr>
        <b/>
        <sz val="10"/>
        <color rgb="FFFF0000"/>
        <rFont val="Arial"/>
        <family val="2"/>
      </rPr>
      <t xml:space="preserve"> Table discontinued</t>
    </r>
  </si>
  <si>
    <r>
      <t xml:space="preserve">Justices of the Peace, by sex  </t>
    </r>
    <r>
      <rPr>
        <sz val="10"/>
        <color rgb="FFFF0000"/>
        <rFont val="Arial"/>
        <family val="2"/>
      </rPr>
      <t xml:space="preserve">- </t>
    </r>
    <r>
      <rPr>
        <b/>
        <sz val="10"/>
        <color rgb="FFFF0000"/>
        <rFont val="Arial"/>
        <family val="2"/>
      </rPr>
      <t>Table discontinued</t>
    </r>
  </si>
  <si>
    <t>For gender breakdowns for Justices of the Peace workforce, see table 3 in the 'Judicial Diversity Statistics' publication: https://www.judiciary.uk/subject/judicial-diversity/</t>
  </si>
  <si>
    <t>Summary statistics on overall caseload, 2004-2019</t>
  </si>
  <si>
    <t>Number of cases managed by the International Child Abduction and Contact Unit (ICACU) that have arisen, by the type of case, 2014-2019</t>
  </si>
  <si>
    <t>Royal Courts of Justice Annual Tables - 2019</t>
  </si>
  <si>
    <r>
      <t xml:space="preserve">Source: </t>
    </r>
    <r>
      <rPr>
        <sz val="8"/>
        <rFont val="Arial"/>
        <family val="2"/>
      </rPr>
      <t>OPT and manual reports from the RCJ for 2003 to 2015; Rolls Building Case Management System - Pentaho, for 2016-2019</t>
    </r>
  </si>
  <si>
    <t>Court or tribunal appealed from,
2017</t>
  </si>
  <si>
    <t xml:space="preserve">5) Changes to reporting in 2019 mean that figures for this year more accurately capture every hearing listed, and therefore case totals are higher than in previous years. </t>
  </si>
  <si>
    <r>
      <t xml:space="preserve">NOTE: </t>
    </r>
    <r>
      <rPr>
        <sz val="10"/>
        <color indexed="8"/>
        <rFont val="Arial"/>
        <family val="2"/>
      </rPr>
      <t>due to incorrect classifications in some of the data only a small part of this data can be provided. The omitted sections will be provided as soon as the data classifications can be corrected and quality assured.</t>
    </r>
  </si>
  <si>
    <r>
      <t xml:space="preserve">2019 </t>
    </r>
    <r>
      <rPr>
        <vertAlign val="superscript"/>
        <sz val="10"/>
        <color theme="1"/>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</si>
</sst>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1" formatCode="_-* #,##0_-;\-* #,##0_-;_-* &quot;-&quot;_-;_-@_-"/>
    <numFmt numFmtId="44" formatCode="_-&quot;£&quot;* #,##0.00_-;\-&quot;£&quot;* #,##0.00_-;_-&quot;£&quot;* &quot;-&quot;??_-;_-@_-"/>
    <numFmt numFmtId="43" formatCode="_-* #,##0.00_-;\-* #,##0.00_-;_-* &quot;-&quot;??_-;_-@_-"/>
    <numFmt numFmtId="164" formatCode="#,##0_ ;\-#,##0\ "/>
    <numFmt numFmtId="165" formatCode="_-* #,##0_-;\-* #,##0_-;_-* &quot;-&quot;??_-;_-@_-"/>
    <numFmt numFmtId="166" formatCode="0.0%"/>
    <numFmt numFmtId="167" formatCode="0.0"/>
    <numFmt numFmtId="168" formatCode="0.000%"/>
    <numFmt numFmtId="169" formatCode="0.000000%"/>
    <numFmt numFmtId="170" formatCode="0;\-0;\-;@"/>
  </numFmts>
  <fonts count="84" x14ac:knownFonts="1">
    <font>
      <sz val="11"/>
      <color theme="1"/>
      <name val="Calibri"/>
      <family val="2"/>
      <scheme val="minor"/>
    </font>
    <font>
      <u/>
      <sz val="11"/>
      <color theme="10"/>
      <name val="Calibri"/>
      <family val="2"/>
      <scheme val="minor"/>
    </font>
    <font>
      <sz val="10"/>
      <name val="Arial"/>
      <family val="2"/>
    </font>
    <font>
      <b/>
      <sz val="10"/>
      <name val="Arial"/>
      <family val="2"/>
    </font>
    <font>
      <vertAlign val="superscript"/>
      <sz val="10"/>
      <name val="Arial"/>
      <family val="2"/>
    </font>
    <font>
      <b/>
      <u/>
      <sz val="10"/>
      <name val="Arial"/>
      <family val="2"/>
    </font>
    <font>
      <sz val="10"/>
      <color indexed="10"/>
      <name val="Arial"/>
      <family val="2"/>
    </font>
    <font>
      <b/>
      <sz val="8"/>
      <name val="Arial"/>
      <family val="2"/>
    </font>
    <font>
      <vertAlign val="superscript"/>
      <sz val="8"/>
      <name val="Arial"/>
      <family val="2"/>
    </font>
    <font>
      <sz val="8"/>
      <name val="Arial"/>
      <family val="2"/>
    </font>
    <font>
      <b/>
      <sz val="10"/>
      <color indexed="10"/>
      <name val="Arial"/>
      <family val="2"/>
    </font>
    <font>
      <b/>
      <vertAlign val="superscript"/>
      <sz val="10"/>
      <name val="Arial"/>
      <family val="2"/>
    </font>
    <font>
      <b/>
      <sz val="10"/>
      <color indexed="8"/>
      <name val="Arial"/>
      <family val="2"/>
    </font>
    <font>
      <b/>
      <sz val="8"/>
      <color indexed="8"/>
      <name val="Arial"/>
      <family val="2"/>
    </font>
    <font>
      <sz val="10"/>
      <color indexed="8"/>
      <name val="Arial"/>
      <family val="2"/>
    </font>
    <font>
      <u/>
      <sz val="8"/>
      <color indexed="12"/>
      <name val="Arial"/>
      <family val="2"/>
    </font>
    <font>
      <sz val="8"/>
      <color indexed="8"/>
      <name val="Arial"/>
      <family val="2"/>
    </font>
    <font>
      <sz val="8"/>
      <color indexed="10"/>
      <name val="Arial"/>
      <family val="2"/>
    </font>
    <font>
      <vertAlign val="superscript"/>
      <sz val="10"/>
      <color indexed="8"/>
      <name val="Arial"/>
      <family val="2"/>
    </font>
    <font>
      <vertAlign val="superscript"/>
      <sz val="8"/>
      <color indexed="8"/>
      <name val="Calibri"/>
      <family val="2"/>
    </font>
    <font>
      <b/>
      <sz val="10"/>
      <color rgb="FFFF0000"/>
      <name val="Arial"/>
      <family val="2"/>
    </font>
    <font>
      <sz val="10"/>
      <color rgb="FFFF0000"/>
      <name val="Arial"/>
      <family val="2"/>
    </font>
    <font>
      <b/>
      <sz val="10"/>
      <color theme="1"/>
      <name val="Arial"/>
      <family val="2"/>
    </font>
    <font>
      <b/>
      <vertAlign val="superscript"/>
      <sz val="10"/>
      <color indexed="8"/>
      <name val="Arial"/>
      <family val="2"/>
    </font>
    <font>
      <sz val="10"/>
      <color theme="1"/>
      <name val="Arial"/>
      <family val="2"/>
    </font>
    <font>
      <vertAlign val="superscript"/>
      <sz val="8"/>
      <color indexed="8"/>
      <name val="Arial"/>
      <family val="2"/>
    </font>
    <font>
      <sz val="11"/>
      <color theme="1"/>
      <name val="Calibri"/>
      <family val="2"/>
      <scheme val="minor"/>
    </font>
    <font>
      <u/>
      <sz val="10"/>
      <color indexed="8"/>
      <name val="Arial"/>
      <family val="2"/>
    </font>
    <font>
      <u/>
      <vertAlign val="superscript"/>
      <sz val="10"/>
      <color indexed="8"/>
      <name val="Arial"/>
      <family val="2"/>
    </font>
    <font>
      <u/>
      <sz val="10"/>
      <name val="Arial"/>
      <family val="2"/>
    </font>
    <font>
      <vertAlign val="superscript"/>
      <sz val="6"/>
      <name val="Arial"/>
      <family val="2"/>
    </font>
    <font>
      <b/>
      <u/>
      <sz val="10"/>
      <color indexed="8"/>
      <name val="Arial"/>
      <family val="2"/>
    </font>
    <font>
      <sz val="10"/>
      <color rgb="FF0000FF"/>
      <name val="Arial"/>
      <family val="2"/>
    </font>
    <font>
      <b/>
      <u/>
      <sz val="14"/>
      <name val="Arial"/>
      <family val="2"/>
    </font>
    <font>
      <b/>
      <sz val="11"/>
      <name val="Arial"/>
      <family val="2"/>
    </font>
    <font>
      <b/>
      <sz val="11"/>
      <color indexed="8"/>
      <name val="Arial"/>
      <family val="2"/>
    </font>
    <font>
      <u/>
      <sz val="10"/>
      <color indexed="12"/>
      <name val="Arial"/>
      <family val="2"/>
    </font>
    <font>
      <sz val="11"/>
      <color rgb="FF1F497D"/>
      <name val="Calibri"/>
      <family val="2"/>
    </font>
    <font>
      <b/>
      <sz val="11"/>
      <color theme="1"/>
      <name val="Calibri"/>
      <family val="2"/>
      <scheme val="minor"/>
    </font>
    <font>
      <u/>
      <sz val="10"/>
      <color indexed="10"/>
      <name val="Arial"/>
      <family val="2"/>
    </font>
    <font>
      <b/>
      <u/>
      <vertAlign val="superscript"/>
      <sz val="10"/>
      <name val="Arial"/>
      <family val="2"/>
    </font>
    <font>
      <u/>
      <sz val="10"/>
      <color theme="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sz val="8"/>
      <color theme="1"/>
      <name val="Arial"/>
      <family val="2"/>
    </font>
    <font>
      <u/>
      <sz val="11"/>
      <color theme="10"/>
      <name val="Arial"/>
      <family val="2"/>
    </font>
    <font>
      <sz val="11"/>
      <color rgb="FF006100"/>
      <name val="Calibri"/>
      <family val="2"/>
      <scheme val="minor"/>
    </font>
    <font>
      <sz val="11"/>
      <color indexed="17"/>
      <name val="Arial"/>
      <family val="2"/>
    </font>
    <font>
      <sz val="11"/>
      <color indexed="20"/>
      <name val="Arial"/>
      <family val="2"/>
    </font>
    <font>
      <sz val="11"/>
      <color indexed="8"/>
      <name val="Arial"/>
      <family val="2"/>
    </font>
    <font>
      <sz val="11"/>
      <color indexed="9"/>
      <name val="Arial"/>
      <family val="2"/>
    </font>
    <font>
      <b/>
      <sz val="11"/>
      <color indexed="52"/>
      <name val="Arial"/>
      <family val="2"/>
    </font>
    <font>
      <b/>
      <sz val="11"/>
      <color indexed="9"/>
      <name val="Arial"/>
      <family val="2"/>
    </font>
    <font>
      <i/>
      <sz val="11"/>
      <color indexed="23"/>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Arial"/>
      <family val="2"/>
    </font>
    <font>
      <sz val="11"/>
      <color indexed="10"/>
      <name val="Arial"/>
      <family val="2"/>
    </font>
    <font>
      <b/>
      <u/>
      <sz val="11"/>
      <color theme="1"/>
      <name val="Arial"/>
      <family val="2"/>
    </font>
    <font>
      <b/>
      <vertAlign val="superscript"/>
      <sz val="10"/>
      <color theme="1"/>
      <name val="Arial"/>
      <family val="2"/>
    </font>
    <font>
      <vertAlign val="superscript"/>
      <sz val="10"/>
      <color theme="1"/>
      <name val="Arial"/>
      <family val="2"/>
    </font>
    <font>
      <b/>
      <sz val="8"/>
      <color indexed="10"/>
      <name val="Arial"/>
      <family val="2"/>
    </font>
  </fonts>
  <fills count="3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indexed="44"/>
        <bgColor indexed="64"/>
      </patternFill>
    </fill>
    <fill>
      <patternFill patternType="solid">
        <fgColor indexed="48"/>
      </patternFill>
    </fill>
  </fills>
  <borders count="7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thin">
        <color indexed="64"/>
      </bottom>
      <diagonal/>
    </border>
    <border>
      <left/>
      <right style="dashed">
        <color indexed="64"/>
      </right>
      <top/>
      <bottom/>
      <diagonal/>
    </border>
    <border>
      <left style="dashed">
        <color indexed="64"/>
      </left>
      <right/>
      <top/>
      <bottom/>
      <diagonal/>
    </border>
    <border>
      <left style="hair">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right/>
      <top/>
      <bottom style="thick">
        <color indexed="30"/>
      </bottom>
      <diagonal/>
    </border>
    <border>
      <left/>
      <right/>
      <top/>
      <bottom style="thick">
        <color indexed="44"/>
      </bottom>
      <diagonal/>
    </border>
    <border>
      <left/>
      <right/>
      <top/>
      <bottom style="medium">
        <color indexed="48"/>
      </bottom>
      <diagonal/>
    </border>
    <border>
      <left/>
      <right/>
      <top style="thin">
        <color indexed="30"/>
      </top>
      <bottom style="double">
        <color indexed="30"/>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111">
    <xf numFmtId="0" fontId="0" fillId="0" borderId="0"/>
    <xf numFmtId="0" fontId="1" fillId="0" borderId="0" applyNumberForma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6" fillId="0" borderId="0" applyFont="0" applyFill="0" applyBorder="0" applyAlignment="0" applyProtection="0"/>
    <xf numFmtId="0" fontId="36" fillId="0" borderId="0" applyNumberFormat="0" applyFill="0" applyBorder="0" applyAlignment="0" applyProtection="0">
      <alignment vertical="top"/>
      <protection locked="0"/>
    </xf>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9"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4" fillId="16"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23" borderId="0" applyNumberFormat="0" applyBorder="0" applyAlignment="0" applyProtection="0"/>
    <xf numFmtId="0" fontId="45" fillId="7" borderId="0" applyNumberFormat="0" applyBorder="0" applyAlignment="0" applyProtection="0"/>
    <xf numFmtId="0" fontId="46" fillId="24" borderId="38" applyNumberFormat="0" applyAlignment="0" applyProtection="0"/>
    <xf numFmtId="0" fontId="47" fillId="25" borderId="39"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48" fillId="0" borderId="0" applyNumberFormat="0" applyFill="0" applyBorder="0" applyAlignment="0" applyProtection="0"/>
    <xf numFmtId="0" fontId="49" fillId="8" borderId="0" applyNumberFormat="0" applyBorder="0" applyAlignment="0" applyProtection="0"/>
    <xf numFmtId="0" fontId="50" fillId="0" borderId="40" applyNumberFormat="0" applyFill="0" applyAlignment="0" applyProtection="0"/>
    <xf numFmtId="0" fontId="51" fillId="0" borderId="41" applyNumberFormat="0" applyFill="0" applyAlignment="0" applyProtection="0"/>
    <xf numFmtId="0" fontId="52" fillId="0" borderId="42" applyNumberFormat="0" applyFill="0" applyAlignment="0" applyProtection="0"/>
    <xf numFmtId="0" fontId="52" fillId="0" borderId="0" applyNumberFormat="0" applyFill="0" applyBorder="0" applyAlignment="0" applyProtection="0"/>
    <xf numFmtId="0" fontId="36" fillId="0" borderId="0" applyNumberFormat="0" applyFill="0" applyBorder="0" applyAlignment="0" applyProtection="0">
      <alignment vertical="top"/>
      <protection locked="0"/>
    </xf>
    <xf numFmtId="0" fontId="53" fillId="11" borderId="38" applyNumberFormat="0" applyAlignment="0" applyProtection="0"/>
    <xf numFmtId="0" fontId="54" fillId="0" borderId="43" applyNumberFormat="0" applyFill="0" applyAlignment="0" applyProtection="0"/>
    <xf numFmtId="0" fontId="55" fillId="26" borderId="0" applyNumberFormat="0" applyBorder="0" applyAlignment="0" applyProtection="0"/>
    <xf numFmtId="0" fontId="2" fillId="27" borderId="44" applyNumberFormat="0" applyFont="0" applyAlignment="0" applyProtection="0"/>
    <xf numFmtId="0" fontId="56" fillId="24" borderId="45" applyNumberFormat="0" applyAlignment="0" applyProtection="0"/>
    <xf numFmtId="0" fontId="57" fillId="0" borderId="0" applyNumberFormat="0" applyFill="0" applyBorder="0" applyAlignment="0" applyProtection="0"/>
    <xf numFmtId="0" fontId="58" fillId="0" borderId="46" applyNumberFormat="0" applyFill="0" applyAlignment="0" applyProtection="0"/>
    <xf numFmtId="0" fontId="59"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66" fillId="29"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7" fillId="30"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2" borderId="0" applyNumberFormat="0" applyBorder="0" applyAlignment="0" applyProtection="0"/>
    <xf numFmtId="0" fontId="67" fillId="16"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5" fillId="7" borderId="0" applyNumberFormat="0" applyBorder="0" applyAlignment="0" applyProtection="0"/>
    <xf numFmtId="0" fontId="68" fillId="24" borderId="38" applyNumberFormat="0" applyAlignment="0" applyProtection="0"/>
    <xf numFmtId="0" fontId="69" fillId="25" borderId="39" applyNumberFormat="0" applyAlignment="0" applyProtection="0"/>
    <xf numFmtId="0" fontId="70" fillId="0" borderId="0" applyNumberFormat="0" applyFill="0" applyBorder="0" applyAlignment="0" applyProtection="0"/>
    <xf numFmtId="0" fontId="64" fillId="8" borderId="0" applyNumberFormat="0" applyBorder="0" applyAlignment="0" applyProtection="0"/>
    <xf numFmtId="0" fontId="63" fillId="28" borderId="0" applyNumberFormat="0" applyBorder="0" applyAlignment="0" applyProtection="0"/>
    <xf numFmtId="0" fontId="71" fillId="0" borderId="55" applyNumberFormat="0" applyFill="0" applyAlignment="0" applyProtection="0"/>
    <xf numFmtId="0" fontId="72" fillId="0" borderId="56" applyNumberFormat="0" applyFill="0" applyAlignment="0" applyProtection="0"/>
    <xf numFmtId="0" fontId="73" fillId="0" borderId="57" applyNumberFormat="0" applyFill="0" applyAlignment="0" applyProtection="0"/>
    <xf numFmtId="0" fontId="73" fillId="0" borderId="0" applyNumberFormat="0" applyFill="0" applyBorder="0" applyAlignment="0" applyProtection="0"/>
    <xf numFmtId="0" fontId="74" fillId="11" borderId="38" applyNumberFormat="0" applyAlignment="0" applyProtection="0"/>
    <xf numFmtId="0" fontId="75" fillId="0" borderId="43" applyNumberFormat="0" applyFill="0" applyAlignment="0" applyProtection="0"/>
    <xf numFmtId="0" fontId="76" fillId="26" borderId="0" applyNumberFormat="0" applyBorder="0" applyAlignment="0" applyProtection="0"/>
    <xf numFmtId="0" fontId="2" fillId="0" borderId="0"/>
    <xf numFmtId="0" fontId="26" fillId="0" borderId="0"/>
    <xf numFmtId="0" fontId="66" fillId="27" borderId="44" applyNumberFormat="0" applyFont="0" applyAlignment="0" applyProtection="0"/>
    <xf numFmtId="0" fontId="77" fillId="24" borderId="45" applyNumberFormat="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0" fontId="78" fillId="0" borderId="0" applyNumberFormat="0" applyFill="0" applyBorder="0" applyAlignment="0" applyProtection="0"/>
    <xf numFmtId="0" fontId="35" fillId="0" borderId="58" applyNumberFormat="0" applyFill="0" applyAlignment="0" applyProtection="0"/>
    <xf numFmtId="0" fontId="79" fillId="0" borderId="0" applyNumberFormat="0" applyFill="0" applyBorder="0" applyAlignment="0" applyProtection="0"/>
  </cellStyleXfs>
  <cellXfs count="1526">
    <xf numFmtId="0" fontId="0" fillId="0" borderId="0" xfId="0"/>
    <xf numFmtId="0" fontId="3" fillId="2" borderId="0" xfId="2" applyFont="1" applyFill="1" applyAlignment="1">
      <alignment horizontal="left"/>
    </xf>
    <xf numFmtId="0" fontId="3" fillId="2" borderId="0" xfId="2" applyFont="1" applyFill="1" applyAlignment="1">
      <alignment horizontal="left" wrapText="1"/>
    </xf>
    <xf numFmtId="0" fontId="2" fillId="2" borderId="0" xfId="2" applyFill="1"/>
    <xf numFmtId="0" fontId="2" fillId="2" borderId="0" xfId="2" applyFill="1" applyAlignment="1">
      <alignment horizontal="right"/>
    </xf>
    <xf numFmtId="0" fontId="1" fillId="2" borderId="0" xfId="1" applyFill="1" applyAlignment="1" applyProtection="1">
      <alignment horizontal="right"/>
    </xf>
    <xf numFmtId="0" fontId="2" fillId="2" borderId="0" xfId="2" applyFont="1" applyFill="1" applyAlignment="1">
      <alignment horizontal="left"/>
    </xf>
    <xf numFmtId="0" fontId="2" fillId="2" borderId="3" xfId="2" applyFill="1" applyBorder="1" applyAlignment="1">
      <alignment horizontal="right" wrapText="1"/>
    </xf>
    <xf numFmtId="3" fontId="2" fillId="2" borderId="3" xfId="2" applyNumberFormat="1" applyFill="1" applyBorder="1" applyAlignment="1">
      <alignment horizontal="right" wrapText="1"/>
    </xf>
    <xf numFmtId="0" fontId="2" fillId="2" borderId="0" xfId="2" applyFill="1" applyBorder="1" applyAlignment="1">
      <alignment wrapText="1"/>
    </xf>
    <xf numFmtId="0" fontId="2" fillId="2" borderId="0" xfId="2" applyFill="1" applyAlignment="1">
      <alignment wrapText="1"/>
    </xf>
    <xf numFmtId="0" fontId="2" fillId="2" borderId="0" xfId="2" applyFill="1" applyBorder="1" applyAlignment="1">
      <alignment horizontal="left"/>
    </xf>
    <xf numFmtId="3" fontId="2" fillId="2" borderId="0" xfId="3" applyNumberFormat="1" applyFont="1" applyFill="1" applyBorder="1" applyAlignment="1">
      <alignment horizontal="right"/>
    </xf>
    <xf numFmtId="3" fontId="2" fillId="2" borderId="4" xfId="3" applyNumberFormat="1" applyFont="1" applyFill="1" applyBorder="1" applyAlignment="1">
      <alignment horizontal="right"/>
    </xf>
    <xf numFmtId="3" fontId="3" fillId="3" borderId="0" xfId="3" applyNumberFormat="1" applyFont="1" applyFill="1" applyBorder="1" applyAlignment="1">
      <alignment horizontal="right"/>
    </xf>
    <xf numFmtId="3" fontId="2" fillId="2" borderId="0" xfId="2" applyNumberFormat="1" applyFill="1" applyBorder="1" applyAlignment="1">
      <alignment horizontal="right"/>
    </xf>
    <xf numFmtId="3" fontId="2" fillId="2" borderId="4" xfId="2" applyNumberFormat="1" applyFill="1" applyBorder="1" applyAlignment="1">
      <alignment horizontal="right"/>
    </xf>
    <xf numFmtId="3" fontId="3" fillId="3" borderId="0" xfId="2" applyNumberFormat="1" applyFont="1" applyFill="1" applyBorder="1" applyAlignment="1">
      <alignment horizontal="right"/>
    </xf>
    <xf numFmtId="3" fontId="2" fillId="2" borderId="0" xfId="2" applyNumberFormat="1" applyFill="1" applyBorder="1" applyAlignment="1">
      <alignment wrapText="1"/>
    </xf>
    <xf numFmtId="3" fontId="2" fillId="2" borderId="5" xfId="3" applyNumberFormat="1" applyFont="1" applyFill="1" applyBorder="1" applyAlignment="1">
      <alignment horizontal="right"/>
    </xf>
    <xf numFmtId="3" fontId="2" fillId="2" borderId="5" xfId="2" applyNumberFormat="1" applyFill="1" applyBorder="1" applyAlignment="1">
      <alignment horizontal="right"/>
    </xf>
    <xf numFmtId="3" fontId="2" fillId="2" borderId="0" xfId="3" applyNumberFormat="1" applyFont="1" applyFill="1" applyBorder="1" applyAlignment="1">
      <alignment horizontal="right" wrapText="1"/>
    </xf>
    <xf numFmtId="3" fontId="2" fillId="2" borderId="5" xfId="3" applyNumberFormat="1" applyFont="1" applyFill="1" applyBorder="1" applyAlignment="1">
      <alignment horizontal="right" wrapText="1"/>
    </xf>
    <xf numFmtId="3" fontId="3" fillId="3" borderId="0" xfId="3" applyNumberFormat="1" applyFont="1" applyFill="1" applyBorder="1" applyAlignment="1">
      <alignment horizontal="right" wrapText="1"/>
    </xf>
    <xf numFmtId="0" fontId="2" fillId="2" borderId="0" xfId="2" applyFont="1" applyFill="1" applyBorder="1" applyAlignment="1">
      <alignment horizontal="left"/>
    </xf>
    <xf numFmtId="3" fontId="2" fillId="2" borderId="0" xfId="2" applyNumberFormat="1" applyFont="1" applyFill="1" applyBorder="1" applyAlignment="1">
      <alignment horizontal="right"/>
    </xf>
    <xf numFmtId="3" fontId="2" fillId="2" borderId="5" xfId="2" applyNumberFormat="1" applyFont="1" applyFill="1" applyBorder="1" applyAlignment="1">
      <alignment horizontal="right"/>
    </xf>
    <xf numFmtId="3" fontId="3" fillId="3" borderId="0" xfId="4" applyNumberFormat="1" applyFont="1" applyFill="1" applyBorder="1" applyAlignment="1">
      <alignment horizontal="right"/>
    </xf>
    <xf numFmtId="3" fontId="2" fillId="4" borderId="5" xfId="2" applyNumberFormat="1" applyFont="1" applyFill="1" applyBorder="1" applyAlignment="1">
      <alignment horizontal="right"/>
    </xf>
    <xf numFmtId="3" fontId="3" fillId="3" borderId="6" xfId="4" applyNumberFormat="1" applyFont="1" applyFill="1" applyBorder="1" applyAlignment="1">
      <alignment horizontal="right"/>
    </xf>
    <xf numFmtId="3" fontId="3" fillId="3" borderId="6" xfId="2" applyNumberFormat="1" applyFont="1" applyFill="1" applyBorder="1" applyAlignment="1">
      <alignment horizontal="right"/>
    </xf>
    <xf numFmtId="3" fontId="2" fillId="4" borderId="5" xfId="2" applyNumberFormat="1" applyFill="1" applyBorder="1" applyAlignment="1">
      <alignment horizontal="right"/>
    </xf>
    <xf numFmtId="3" fontId="3" fillId="4" borderId="0" xfId="4" applyNumberFormat="1" applyFont="1" applyFill="1" applyBorder="1" applyAlignment="1">
      <alignment horizontal="right"/>
    </xf>
    <xf numFmtId="3" fontId="3" fillId="4" borderId="0" xfId="2" applyNumberFormat="1" applyFont="1" applyFill="1" applyBorder="1" applyAlignment="1">
      <alignment horizontal="right"/>
    </xf>
    <xf numFmtId="0" fontId="2" fillId="2" borderId="0" xfId="2" applyFill="1" applyBorder="1"/>
    <xf numFmtId="0" fontId="7" fillId="2" borderId="0" xfId="2" applyFont="1" applyFill="1" applyAlignment="1">
      <alignment horizontal="left"/>
    </xf>
    <xf numFmtId="9" fontId="7" fillId="2" borderId="0" xfId="4" applyFont="1" applyFill="1" applyAlignment="1">
      <alignment horizontal="right"/>
    </xf>
    <xf numFmtId="0" fontId="8" fillId="2" borderId="0" xfId="2" applyFont="1" applyFill="1" applyAlignment="1">
      <alignment horizontal="left"/>
    </xf>
    <xf numFmtId="0" fontId="9" fillId="2" borderId="0" xfId="2" applyFont="1" applyFill="1" applyAlignment="1">
      <alignment horizontal="left"/>
    </xf>
    <xf numFmtId="0" fontId="2" fillId="2" borderId="0" xfId="2" applyFill="1" applyAlignment="1"/>
    <xf numFmtId="2" fontId="9" fillId="2" borderId="0" xfId="2" applyNumberFormat="1" applyFont="1" applyFill="1" applyAlignment="1">
      <alignment horizontal="left"/>
    </xf>
    <xf numFmtId="0" fontId="6" fillId="2" borderId="0" xfId="2" applyFont="1" applyFill="1" applyBorder="1" applyAlignment="1">
      <alignment horizontal="left" wrapText="1" indent="2"/>
    </xf>
    <xf numFmtId="3" fontId="6" fillId="2" borderId="0" xfId="2" applyNumberFormat="1" applyFont="1" applyFill="1" applyBorder="1" applyAlignment="1">
      <alignment horizontal="right"/>
    </xf>
    <xf numFmtId="3" fontId="6" fillId="2" borderId="0" xfId="2" applyNumberFormat="1" applyFont="1" applyFill="1" applyBorder="1"/>
    <xf numFmtId="0" fontId="9" fillId="2" borderId="0" xfId="2" quotePrefix="1" applyFont="1" applyFill="1" applyAlignment="1">
      <alignment horizontal="left"/>
    </xf>
    <xf numFmtId="1" fontId="6" fillId="2" borderId="0" xfId="2" applyNumberFormat="1" applyFont="1" applyFill="1" applyBorder="1" applyAlignment="1">
      <alignment horizontal="left" wrapText="1" indent="2"/>
    </xf>
    <xf numFmtId="0" fontId="10" fillId="2" borderId="0" xfId="2" applyFont="1" applyFill="1" applyBorder="1" applyAlignment="1">
      <alignment horizontal="left" wrapText="1"/>
    </xf>
    <xf numFmtId="3" fontId="10" fillId="2" borderId="0" xfId="2" applyNumberFormat="1" applyFont="1" applyFill="1" applyBorder="1" applyAlignment="1">
      <alignment horizontal="right"/>
    </xf>
    <xf numFmtId="3" fontId="10" fillId="2" borderId="0" xfId="2" applyNumberFormat="1" applyFont="1" applyFill="1" applyBorder="1"/>
    <xf numFmtId="0" fontId="6" fillId="2" borderId="0" xfId="2" applyFont="1" applyFill="1" applyBorder="1" applyAlignment="1">
      <alignment horizontal="left" wrapText="1"/>
    </xf>
    <xf numFmtId="0" fontId="10" fillId="2" borderId="0" xfId="2" applyFont="1" applyFill="1" applyBorder="1" applyAlignment="1">
      <alignment horizontal="left"/>
    </xf>
    <xf numFmtId="0" fontId="6" fillId="2" borderId="0" xfId="2" applyFont="1" applyFill="1" applyBorder="1" applyAlignment="1">
      <alignment horizontal="left" wrapText="1" indent="1"/>
    </xf>
    <xf numFmtId="0" fontId="6" fillId="2" borderId="0" xfId="2" applyFont="1" applyFill="1" applyBorder="1"/>
    <xf numFmtId="0" fontId="3" fillId="2" borderId="0" xfId="2" applyFont="1" applyFill="1" applyAlignment="1">
      <alignment horizontal="center" wrapText="1"/>
    </xf>
    <xf numFmtId="0" fontId="3" fillId="2" borderId="0" xfId="2" applyFont="1" applyFill="1" applyAlignment="1">
      <alignment horizontal="right"/>
    </xf>
    <xf numFmtId="0" fontId="2" fillId="2" borderId="3" xfId="2" applyFont="1" applyFill="1" applyBorder="1" applyAlignment="1">
      <alignment horizontal="right"/>
    </xf>
    <xf numFmtId="0" fontId="2" fillId="2" borderId="0" xfId="2" applyFont="1" applyFill="1"/>
    <xf numFmtId="0" fontId="2" fillId="2" borderId="0" xfId="2" applyNumberFormat="1" applyFont="1" applyFill="1" applyBorder="1" applyAlignment="1">
      <alignment horizontal="left"/>
    </xf>
    <xf numFmtId="3" fontId="2" fillId="2" borderId="0" xfId="2" applyNumberFormat="1" applyFill="1" applyAlignment="1">
      <alignment wrapText="1"/>
    </xf>
    <xf numFmtId="0" fontId="10" fillId="2" borderId="0" xfId="2" applyFont="1" applyFill="1" applyBorder="1" applyAlignment="1">
      <alignment horizontal="right"/>
    </xf>
    <xf numFmtId="1" fontId="10" fillId="2" borderId="0" xfId="2" applyNumberFormat="1" applyFont="1" applyFill="1" applyBorder="1" applyAlignment="1">
      <alignment horizontal="right"/>
    </xf>
    <xf numFmtId="0" fontId="6" fillId="2" borderId="0" xfId="2" applyFont="1" applyFill="1" applyBorder="1" applyAlignment="1">
      <alignment horizontal="right"/>
    </xf>
    <xf numFmtId="0" fontId="6" fillId="2" borderId="0" xfId="2" applyFont="1" applyFill="1" applyBorder="1" applyAlignment="1">
      <alignment horizontal="right" wrapText="1"/>
    </xf>
    <xf numFmtId="3" fontId="6" fillId="2" borderId="0" xfId="2" applyNumberFormat="1" applyFont="1" applyFill="1" applyBorder="1" applyAlignment="1">
      <alignment horizontal="right" wrapText="1"/>
    </xf>
    <xf numFmtId="0" fontId="2" fillId="2" borderId="0" xfId="2" applyNumberFormat="1" applyFont="1" applyFill="1" applyBorder="1" applyAlignment="1">
      <alignment horizontal="left" wrapText="1"/>
    </xf>
    <xf numFmtId="3" fontId="2" fillId="4" borderId="0" xfId="2" applyNumberFormat="1" applyFont="1" applyFill="1" applyBorder="1" applyAlignment="1">
      <alignment horizontal="right" wrapText="1"/>
    </xf>
    <xf numFmtId="0" fontId="7" fillId="2" borderId="0" xfId="2" applyFont="1" applyFill="1"/>
    <xf numFmtId="0" fontId="6" fillId="2" borderId="0" xfId="2" applyFont="1" applyFill="1"/>
    <xf numFmtId="1" fontId="2" fillId="2" borderId="0" xfId="2" applyNumberFormat="1" applyFill="1" applyBorder="1"/>
    <xf numFmtId="41" fontId="2" fillId="2" borderId="0" xfId="2" applyNumberFormat="1" applyFill="1" applyAlignment="1">
      <alignment horizontal="center" wrapText="1"/>
    </xf>
    <xf numFmtId="41" fontId="3" fillId="2" borderId="0" xfId="2" applyNumberFormat="1" applyFont="1" applyFill="1" applyAlignment="1">
      <alignment horizontal="center" wrapText="1"/>
    </xf>
    <xf numFmtId="41" fontId="3" fillId="2" borderId="0" xfId="2" applyNumberFormat="1" applyFont="1" applyFill="1" applyAlignment="1">
      <alignment horizontal="left" wrapText="1"/>
    </xf>
    <xf numFmtId="0" fontId="2" fillId="2" borderId="0" xfId="2" applyFont="1" applyFill="1" applyBorder="1" applyAlignment="1">
      <alignment horizontal="left" wrapText="1"/>
    </xf>
    <xf numFmtId="3" fontId="3" fillId="2" borderId="4" xfId="2" applyNumberFormat="1" applyFont="1" applyFill="1" applyBorder="1" applyAlignment="1">
      <alignment horizontal="right" wrapText="1"/>
    </xf>
    <xf numFmtId="3" fontId="3" fillId="3" borderId="0" xfId="2" applyNumberFormat="1" applyFont="1" applyFill="1" applyBorder="1" applyAlignment="1">
      <alignment horizontal="right" wrapText="1"/>
    </xf>
    <xf numFmtId="0" fontId="2" fillId="2" borderId="0" xfId="2" applyNumberFormat="1" applyFont="1" applyFill="1" applyBorder="1"/>
    <xf numFmtId="3" fontId="3" fillId="2" borderId="5" xfId="2" applyNumberFormat="1" applyFont="1" applyFill="1" applyBorder="1" applyAlignment="1">
      <alignment horizontal="right"/>
    </xf>
    <xf numFmtId="3" fontId="3" fillId="2" borderId="5" xfId="2" applyNumberFormat="1" applyFont="1" applyFill="1" applyBorder="1" applyAlignment="1">
      <alignment horizontal="right" wrapText="1"/>
    </xf>
    <xf numFmtId="3" fontId="2" fillId="2" borderId="0" xfId="2" applyNumberFormat="1" applyFill="1"/>
    <xf numFmtId="41" fontId="3" fillId="2" borderId="5" xfId="2" applyNumberFormat="1" applyFont="1" applyFill="1" applyBorder="1" applyAlignment="1">
      <alignment horizontal="right" wrapText="1"/>
    </xf>
    <xf numFmtId="41" fontId="2" fillId="2" borderId="0" xfId="2" applyNumberFormat="1" applyFont="1" applyFill="1" applyBorder="1" applyAlignment="1">
      <alignment horizontal="right" wrapText="1"/>
    </xf>
    <xf numFmtId="41" fontId="3" fillId="2" borderId="0" xfId="2" applyNumberFormat="1" applyFont="1" applyFill="1" applyBorder="1" applyAlignment="1">
      <alignment horizontal="right" wrapText="1"/>
    </xf>
    <xf numFmtId="41" fontId="2" fillId="2" borderId="0" xfId="2" applyNumberFormat="1" applyFill="1"/>
    <xf numFmtId="0" fontId="3" fillId="2" borderId="2" xfId="2" applyFont="1" applyFill="1" applyBorder="1" applyAlignment="1">
      <alignment horizontal="left" wrapText="1"/>
    </xf>
    <xf numFmtId="41" fontId="3" fillId="2" borderId="2" xfId="2" applyNumberFormat="1" applyFont="1" applyFill="1" applyBorder="1" applyAlignment="1">
      <alignment horizontal="right" wrapText="1"/>
    </xf>
    <xf numFmtId="41" fontId="3" fillId="3" borderId="2" xfId="2" applyNumberFormat="1" applyFont="1" applyFill="1" applyBorder="1" applyAlignment="1">
      <alignment horizontal="right" wrapText="1"/>
    </xf>
    <xf numFmtId="0" fontId="2" fillId="2" borderId="1" xfId="2" applyFont="1" applyFill="1" applyBorder="1" applyAlignment="1">
      <alignment horizontal="left" wrapText="1"/>
    </xf>
    <xf numFmtId="0" fontId="2" fillId="2" borderId="1" xfId="2" applyFill="1" applyBorder="1"/>
    <xf numFmtId="0" fontId="2" fillId="2" borderId="0" xfId="2" applyFont="1" applyFill="1" applyAlignment="1">
      <alignment horizontal="left" wrapText="1"/>
    </xf>
    <xf numFmtId="0" fontId="6" fillId="2" borderId="0" xfId="2" applyNumberFormat="1" applyFont="1" applyFill="1" applyBorder="1" applyAlignment="1">
      <alignment horizontal="right"/>
    </xf>
    <xf numFmtId="0" fontId="7" fillId="2" borderId="0" xfId="2" applyFont="1" applyFill="1" applyBorder="1" applyAlignment="1">
      <alignment horizontal="left" wrapText="1"/>
    </xf>
    <xf numFmtId="41" fontId="6" fillId="2" borderId="0" xfId="2" applyNumberFormat="1" applyFont="1" applyFill="1" applyBorder="1" applyAlignment="1">
      <alignment horizontal="right" wrapText="1"/>
    </xf>
    <xf numFmtId="41" fontId="6" fillId="2" borderId="0" xfId="2" applyNumberFormat="1" applyFont="1" applyFill="1" applyBorder="1" applyAlignment="1">
      <alignment horizontal="right"/>
    </xf>
    <xf numFmtId="0" fontId="9" fillId="2" borderId="0" xfId="2" applyFont="1" applyFill="1" applyAlignment="1"/>
    <xf numFmtId="41" fontId="10" fillId="2" borderId="0" xfId="2" applyNumberFormat="1" applyFont="1" applyFill="1" applyBorder="1" applyAlignment="1">
      <alignment horizontal="right" wrapText="1"/>
    </xf>
    <xf numFmtId="0" fontId="9" fillId="2" borderId="0" xfId="2" applyFont="1" applyFill="1"/>
    <xf numFmtId="41" fontId="2" fillId="2" borderId="0" xfId="2" applyNumberFormat="1" applyFill="1" applyBorder="1"/>
    <xf numFmtId="0" fontId="9" fillId="2" borderId="0" xfId="2" quotePrefix="1" applyFont="1" applyFill="1"/>
    <xf numFmtId="3" fontId="2" fillId="2" borderId="0" xfId="2" applyNumberFormat="1" applyFill="1" applyAlignment="1">
      <alignment horizontal="center" wrapText="1"/>
    </xf>
    <xf numFmtId="0" fontId="13" fillId="2" borderId="0" xfId="2" applyFont="1" applyFill="1"/>
    <xf numFmtId="3" fontId="14" fillId="2" borderId="0" xfId="2" applyNumberFormat="1" applyFont="1" applyFill="1" applyBorder="1"/>
    <xf numFmtId="3" fontId="2" fillId="2" borderId="0" xfId="2" applyNumberFormat="1" applyFill="1" applyBorder="1"/>
    <xf numFmtId="0" fontId="2" fillId="2" borderId="3" xfId="2" applyFill="1" applyBorder="1" applyAlignment="1">
      <alignment horizontal="right"/>
    </xf>
    <xf numFmtId="3" fontId="2" fillId="3" borderId="3" xfId="2" applyNumberFormat="1" applyFont="1" applyFill="1" applyBorder="1" applyAlignment="1">
      <alignment horizontal="right"/>
    </xf>
    <xf numFmtId="3" fontId="2" fillId="2" borderId="9" xfId="2" applyNumberFormat="1" applyFont="1" applyFill="1" applyBorder="1" applyAlignment="1">
      <alignment horizontal="right"/>
    </xf>
    <xf numFmtId="0" fontId="2" fillId="3" borderId="10" xfId="2" applyFill="1" applyBorder="1" applyAlignment="1">
      <alignment horizontal="right"/>
    </xf>
    <xf numFmtId="0" fontId="2" fillId="3" borderId="3" xfId="2" applyFill="1" applyBorder="1" applyAlignment="1">
      <alignment horizontal="right"/>
    </xf>
    <xf numFmtId="0" fontId="2" fillId="2" borderId="9" xfId="2" applyFill="1" applyBorder="1" applyAlignment="1">
      <alignment horizontal="right"/>
    </xf>
    <xf numFmtId="0" fontId="2" fillId="2" borderId="0" xfId="2" applyFill="1" applyBorder="1" applyAlignment="1">
      <alignment horizontal="right"/>
    </xf>
    <xf numFmtId="0" fontId="2" fillId="3" borderId="0" xfId="2" applyFill="1" applyBorder="1" applyAlignment="1">
      <alignment horizontal="right"/>
    </xf>
    <xf numFmtId="3" fontId="2" fillId="2" borderId="6" xfId="2" applyNumberFormat="1" applyFont="1" applyFill="1" applyBorder="1" applyAlignment="1">
      <alignment horizontal="right" wrapText="1"/>
    </xf>
    <xf numFmtId="3" fontId="2" fillId="3" borderId="5" xfId="2" applyNumberFormat="1" applyFont="1" applyFill="1" applyBorder="1" applyAlignment="1">
      <alignment horizontal="right" wrapText="1"/>
    </xf>
    <xf numFmtId="3" fontId="2" fillId="3" borderId="0" xfId="2" applyNumberFormat="1" applyFont="1" applyFill="1" applyBorder="1" applyAlignment="1">
      <alignment horizontal="right" wrapText="1"/>
    </xf>
    <xf numFmtId="0" fontId="2" fillId="2" borderId="6" xfId="2" applyFill="1" applyBorder="1" applyAlignment="1">
      <alignment horizontal="right"/>
    </xf>
    <xf numFmtId="3" fontId="2" fillId="2" borderId="6" xfId="3" applyNumberFormat="1" applyFont="1" applyFill="1" applyBorder="1" applyAlignment="1">
      <alignment horizontal="right" wrapText="1"/>
    </xf>
    <xf numFmtId="3" fontId="2" fillId="3" borderId="5" xfId="3" applyNumberFormat="1" applyFont="1" applyFill="1" applyBorder="1" applyAlignment="1">
      <alignment horizontal="right" wrapText="1"/>
    </xf>
    <xf numFmtId="3" fontId="2" fillId="3" borderId="0" xfId="3" applyNumberFormat="1" applyFont="1" applyFill="1" applyBorder="1" applyAlignment="1">
      <alignment horizontal="right" wrapText="1"/>
    </xf>
    <xf numFmtId="3" fontId="3" fillId="2" borderId="6" xfId="3" applyNumberFormat="1" applyFont="1" applyFill="1" applyBorder="1" applyAlignment="1">
      <alignment horizontal="right" wrapText="1"/>
    </xf>
    <xf numFmtId="165" fontId="3" fillId="3" borderId="0" xfId="3" applyNumberFormat="1" applyFont="1" applyFill="1" applyBorder="1" applyAlignment="1">
      <alignment horizontal="right"/>
    </xf>
    <xf numFmtId="3" fontId="2" fillId="2" borderId="6" xfId="3" applyNumberFormat="1" applyFont="1" applyFill="1" applyBorder="1" applyAlignment="1">
      <alignment horizontal="right"/>
    </xf>
    <xf numFmtId="3" fontId="2" fillId="3" borderId="5" xfId="3" applyNumberFormat="1" applyFont="1" applyFill="1" applyBorder="1" applyAlignment="1">
      <alignment horizontal="right"/>
    </xf>
    <xf numFmtId="3" fontId="2" fillId="3" borderId="0" xfId="3" applyNumberFormat="1" applyFont="1" applyFill="1" applyBorder="1" applyAlignment="1">
      <alignment horizontal="right"/>
    </xf>
    <xf numFmtId="3" fontId="2" fillId="2" borderId="0" xfId="3" applyNumberFormat="1" applyFont="1" applyFill="1" applyBorder="1" applyAlignment="1">
      <alignment horizontal="right" vertical="top"/>
    </xf>
    <xf numFmtId="3" fontId="2" fillId="2" borderId="0" xfId="3" applyNumberFormat="1" applyFont="1" applyFill="1" applyBorder="1" applyAlignment="1"/>
    <xf numFmtId="3" fontId="2" fillId="2" borderId="6" xfId="3" applyNumberFormat="1" applyFont="1" applyFill="1" applyBorder="1" applyAlignment="1">
      <alignment wrapText="1"/>
    </xf>
    <xf numFmtId="3" fontId="2" fillId="3" borderId="5" xfId="3" applyNumberFormat="1" applyFont="1" applyFill="1" applyBorder="1" applyAlignment="1">
      <alignment wrapText="1"/>
    </xf>
    <xf numFmtId="3" fontId="2" fillId="2" borderId="0" xfId="3" applyNumberFormat="1" applyFont="1" applyFill="1" applyBorder="1" applyAlignment="1">
      <alignment wrapText="1"/>
    </xf>
    <xf numFmtId="3" fontId="2" fillId="3" borderId="0" xfId="3" applyNumberFormat="1" applyFont="1" applyFill="1" applyBorder="1" applyAlignment="1"/>
    <xf numFmtId="3" fontId="2" fillId="3" borderId="0" xfId="3" applyNumberFormat="1" applyFont="1" applyFill="1" applyBorder="1" applyAlignment="1">
      <alignment wrapText="1"/>
    </xf>
    <xf numFmtId="0" fontId="10" fillId="2" borderId="0" xfId="2" applyFont="1" applyFill="1" applyBorder="1" applyAlignment="1">
      <alignment horizontal="left" vertical="top"/>
    </xf>
    <xf numFmtId="0" fontId="6" fillId="2" borderId="0" xfId="2" applyFont="1" applyFill="1" applyBorder="1" applyAlignment="1">
      <alignment horizontal="left" indent="1"/>
    </xf>
    <xf numFmtId="0" fontId="15" fillId="2" borderId="0" xfId="1" applyFont="1" applyFill="1" applyAlignment="1" applyProtection="1">
      <alignment horizontal="left"/>
    </xf>
    <xf numFmtId="9" fontId="0" fillId="2" borderId="0" xfId="4" applyFont="1" applyFill="1" applyBorder="1"/>
    <xf numFmtId="0" fontId="3" fillId="2" borderId="0" xfId="2" applyFont="1" applyFill="1" applyAlignment="1"/>
    <xf numFmtId="0" fontId="2" fillId="2" borderId="0" xfId="2" applyFont="1" applyFill="1" applyAlignment="1"/>
    <xf numFmtId="0" fontId="2" fillId="2" borderId="3" xfId="2" applyFont="1" applyFill="1" applyBorder="1" applyAlignment="1">
      <alignment horizontal="right" wrapText="1"/>
    </xf>
    <xf numFmtId="0" fontId="3" fillId="2" borderId="1" xfId="2" applyFont="1" applyFill="1" applyBorder="1" applyAlignment="1">
      <alignment horizontal="left"/>
    </xf>
    <xf numFmtId="3" fontId="0" fillId="2" borderId="1" xfId="3" applyNumberFormat="1" applyFont="1" applyFill="1" applyBorder="1" applyAlignment="1">
      <alignment horizontal="right"/>
    </xf>
    <xf numFmtId="3" fontId="3" fillId="3" borderId="1" xfId="3" applyNumberFormat="1" applyFont="1" applyFill="1" applyBorder="1" applyAlignment="1">
      <alignment horizontal="right"/>
    </xf>
    <xf numFmtId="3" fontId="3" fillId="2" borderId="1" xfId="3" applyNumberFormat="1" applyFont="1" applyFill="1" applyBorder="1" applyAlignment="1">
      <alignment horizontal="right"/>
    </xf>
    <xf numFmtId="3" fontId="6" fillId="2" borderId="0" xfId="2" applyNumberFormat="1" applyFont="1" applyFill="1"/>
    <xf numFmtId="0" fontId="3" fillId="2" borderId="0" xfId="2" applyFont="1" applyFill="1" applyBorder="1" applyAlignment="1">
      <alignment horizontal="left"/>
    </xf>
    <xf numFmtId="3" fontId="0" fillId="2" borderId="0" xfId="3" applyNumberFormat="1" applyFont="1" applyFill="1" applyBorder="1" applyAlignment="1">
      <alignment horizontal="right"/>
    </xf>
    <xf numFmtId="3" fontId="3" fillId="2" borderId="0" xfId="3" applyNumberFormat="1" applyFont="1" applyFill="1" applyBorder="1" applyAlignment="1">
      <alignment horizontal="right"/>
    </xf>
    <xf numFmtId="9" fontId="6" fillId="2" borderId="0" xfId="4" applyFont="1" applyFill="1"/>
    <xf numFmtId="3" fontId="2" fillId="2" borderId="0" xfId="5" applyNumberFormat="1" applyFont="1" applyFill="1" applyBorder="1" applyAlignment="1">
      <alignment horizontal="right"/>
    </xf>
    <xf numFmtId="3" fontId="2" fillId="2" borderId="0" xfId="5" quotePrefix="1" applyNumberFormat="1" applyFont="1" applyFill="1" applyBorder="1" applyAlignment="1">
      <alignment horizontal="right"/>
    </xf>
    <xf numFmtId="3" fontId="3" fillId="2" borderId="0" xfId="5" applyNumberFormat="1" applyFont="1" applyFill="1" applyBorder="1" applyAlignment="1">
      <alignment horizontal="right"/>
    </xf>
    <xf numFmtId="9" fontId="0" fillId="2" borderId="0" xfId="4" applyFont="1" applyFill="1"/>
    <xf numFmtId="3" fontId="3" fillId="3" borderId="0" xfId="5" applyNumberFormat="1" applyFont="1" applyFill="1" applyBorder="1" applyAlignment="1">
      <alignment horizontal="right"/>
    </xf>
    <xf numFmtId="0" fontId="7" fillId="2" borderId="0" xfId="2" applyFont="1" applyFill="1" applyAlignment="1"/>
    <xf numFmtId="0" fontId="16" fillId="2" borderId="0" xfId="2" applyFont="1" applyFill="1" applyAlignment="1"/>
    <xf numFmtId="0" fontId="17" fillId="2" borderId="0" xfId="2" applyFont="1" applyFill="1" applyAlignment="1"/>
    <xf numFmtId="0" fontId="6" fillId="2" borderId="0" xfId="2" applyFont="1" applyFill="1" applyAlignment="1"/>
    <xf numFmtId="0" fontId="14" fillId="2" borderId="0" xfId="2" applyFont="1" applyFill="1"/>
    <xf numFmtId="0" fontId="12" fillId="2" borderId="0" xfId="2" applyFont="1" applyFill="1"/>
    <xf numFmtId="0" fontId="2" fillId="2" borderId="0" xfId="2" applyFont="1" applyFill="1" applyBorder="1"/>
    <xf numFmtId="0" fontId="2" fillId="2" borderId="3" xfId="2" applyFont="1" applyFill="1" applyBorder="1" applyAlignment="1">
      <alignment horizontal="right" vertical="center"/>
    </xf>
    <xf numFmtId="0" fontId="12" fillId="2" borderId="15" xfId="2" applyFont="1" applyFill="1" applyBorder="1" applyAlignment="1">
      <alignment horizontal="right" vertical="center"/>
    </xf>
    <xf numFmtId="0" fontId="2" fillId="2" borderId="2" xfId="2" applyFont="1" applyFill="1" applyBorder="1" applyAlignment="1">
      <alignment horizontal="right" vertical="center"/>
    </xf>
    <xf numFmtId="0" fontId="12" fillId="2" borderId="18" xfId="2" applyFont="1" applyFill="1" applyBorder="1" applyAlignment="1">
      <alignment horizontal="right" vertical="center"/>
    </xf>
    <xf numFmtId="0" fontId="2" fillId="2" borderId="17" xfId="2" applyFont="1" applyFill="1" applyBorder="1" applyAlignment="1">
      <alignment horizontal="right" vertical="center"/>
    </xf>
    <xf numFmtId="0" fontId="12" fillId="2" borderId="2" xfId="2" applyFont="1" applyFill="1" applyBorder="1" applyAlignment="1">
      <alignment horizontal="right" vertical="center"/>
    </xf>
    <xf numFmtId="165" fontId="14" fillId="2" borderId="0" xfId="3" applyNumberFormat="1" applyFont="1" applyFill="1" applyBorder="1"/>
    <xf numFmtId="165" fontId="12" fillId="2" borderId="20" xfId="3" applyNumberFormat="1" applyFont="1" applyFill="1" applyBorder="1"/>
    <xf numFmtId="0" fontId="12" fillId="2" borderId="20" xfId="2" applyFont="1" applyFill="1" applyBorder="1"/>
    <xf numFmtId="0" fontId="12" fillId="2" borderId="0" xfId="2" applyFont="1" applyFill="1" applyBorder="1"/>
    <xf numFmtId="0" fontId="2" fillId="2" borderId="21" xfId="2" applyFont="1" applyFill="1" applyBorder="1"/>
    <xf numFmtId="41" fontId="2" fillId="2" borderId="21" xfId="2" applyNumberFormat="1" applyFont="1" applyFill="1" applyBorder="1" applyAlignment="1"/>
    <xf numFmtId="165" fontId="12" fillId="2" borderId="14" xfId="3" applyNumberFormat="1" applyFont="1" applyFill="1" applyBorder="1" applyAlignment="1">
      <alignment vertical="top"/>
    </xf>
    <xf numFmtId="41" fontId="2" fillId="0" borderId="21" xfId="2" applyNumberFormat="1" applyFont="1" applyBorder="1" applyAlignment="1"/>
    <xf numFmtId="165" fontId="2" fillId="2" borderId="0" xfId="2" applyNumberFormat="1" applyFont="1" applyFill="1"/>
    <xf numFmtId="0" fontId="3" fillId="2" borderId="0" xfId="2" applyFont="1" applyFill="1"/>
    <xf numFmtId="0" fontId="12" fillId="2" borderId="0" xfId="2" applyFont="1" applyFill="1" applyAlignment="1">
      <alignment horizontal="left"/>
    </xf>
    <xf numFmtId="0" fontId="2" fillId="2" borderId="1" xfId="2" applyFont="1" applyFill="1" applyBorder="1"/>
    <xf numFmtId="0" fontId="2" fillId="2" borderId="16" xfId="2" applyFont="1" applyFill="1" applyBorder="1"/>
    <xf numFmtId="0" fontId="2" fillId="2" borderId="3" xfId="2" applyFont="1" applyFill="1" applyBorder="1"/>
    <xf numFmtId="0" fontId="2" fillId="2" borderId="17" xfId="2" applyFont="1" applyFill="1" applyBorder="1"/>
    <xf numFmtId="0" fontId="2" fillId="2" borderId="2" xfId="2" applyFont="1" applyFill="1" applyBorder="1"/>
    <xf numFmtId="41" fontId="2" fillId="2" borderId="13" xfId="2" applyNumberFormat="1" applyFont="1" applyFill="1" applyBorder="1" applyAlignment="1"/>
    <xf numFmtId="41" fontId="2" fillId="2" borderId="1" xfId="2" applyNumberFormat="1" applyFont="1" applyFill="1" applyBorder="1" applyAlignment="1"/>
    <xf numFmtId="41" fontId="2" fillId="2" borderId="12" xfId="2" applyNumberFormat="1" applyFont="1" applyFill="1" applyBorder="1" applyAlignment="1"/>
    <xf numFmtId="41" fontId="2" fillId="2" borderId="0" xfId="2" applyNumberFormat="1" applyFont="1" applyFill="1" applyAlignment="1"/>
    <xf numFmtId="41" fontId="2" fillId="2" borderId="0" xfId="2" applyNumberFormat="1" applyFont="1" applyFill="1" applyBorder="1" applyAlignment="1"/>
    <xf numFmtId="41" fontId="2" fillId="2" borderId="20" xfId="2" applyNumberFormat="1" applyFont="1" applyFill="1" applyBorder="1" applyAlignment="1"/>
    <xf numFmtId="41" fontId="2" fillId="2" borderId="16" xfId="2" applyNumberFormat="1" applyFont="1" applyFill="1" applyBorder="1" applyAlignment="1"/>
    <xf numFmtId="41" fontId="2" fillId="2" borderId="3" xfId="2" applyNumberFormat="1" applyFont="1" applyFill="1" applyBorder="1" applyAlignment="1"/>
    <xf numFmtId="41" fontId="2" fillId="2" borderId="15" xfId="2" applyNumberFormat="1" applyFont="1" applyFill="1" applyBorder="1" applyAlignment="1"/>
    <xf numFmtId="0" fontId="12" fillId="2" borderId="2" xfId="2" applyFont="1" applyFill="1" applyBorder="1"/>
    <xf numFmtId="41" fontId="12" fillId="2" borderId="17" xfId="2" applyNumberFormat="1" applyFont="1" applyFill="1" applyBorder="1" applyAlignment="1"/>
    <xf numFmtId="41" fontId="12" fillId="2" borderId="2" xfId="2" applyNumberFormat="1" applyFont="1" applyFill="1" applyBorder="1" applyAlignment="1"/>
    <xf numFmtId="41" fontId="12" fillId="2" borderId="18" xfId="2" applyNumberFormat="1" applyFont="1" applyFill="1" applyBorder="1" applyAlignment="1"/>
    <xf numFmtId="41" fontId="2" fillId="2" borderId="13" xfId="2" applyNumberFormat="1" applyFont="1" applyFill="1" applyBorder="1"/>
    <xf numFmtId="41" fontId="2" fillId="2" borderId="1" xfId="2" applyNumberFormat="1" applyFont="1" applyFill="1" applyBorder="1"/>
    <xf numFmtId="41" fontId="2" fillId="2" borderId="12" xfId="2" applyNumberFormat="1" applyFont="1" applyFill="1" applyBorder="1"/>
    <xf numFmtId="41" fontId="2" fillId="2" borderId="21" xfId="2" applyNumberFormat="1" applyFont="1" applyFill="1" applyBorder="1"/>
    <xf numFmtId="41" fontId="2" fillId="2" borderId="20" xfId="2" applyNumberFormat="1" applyFont="1" applyFill="1" applyBorder="1"/>
    <xf numFmtId="41" fontId="2" fillId="2" borderId="0" xfId="2" applyNumberFormat="1" applyFont="1" applyFill="1" applyBorder="1"/>
    <xf numFmtId="41" fontId="2" fillId="2" borderId="0" xfId="2" applyNumberFormat="1" applyFont="1" applyFill="1"/>
    <xf numFmtId="41" fontId="2" fillId="2" borderId="16" xfId="2" applyNumberFormat="1" applyFont="1" applyFill="1" applyBorder="1"/>
    <xf numFmtId="41" fontId="2" fillId="2" borderId="3" xfId="2" applyNumberFormat="1" applyFont="1" applyFill="1" applyBorder="1"/>
    <xf numFmtId="41" fontId="2" fillId="2" borderId="15" xfId="2" applyNumberFormat="1" applyFont="1" applyFill="1" applyBorder="1"/>
    <xf numFmtId="41" fontId="12" fillId="2" borderId="17" xfId="2" applyNumberFormat="1" applyFont="1" applyFill="1" applyBorder="1"/>
    <xf numFmtId="41" fontId="12" fillId="2" borderId="2" xfId="2" applyNumberFormat="1" applyFont="1" applyFill="1" applyBorder="1"/>
    <xf numFmtId="41" fontId="12" fillId="2" borderId="18" xfId="2" applyNumberFormat="1" applyFont="1" applyFill="1" applyBorder="1"/>
    <xf numFmtId="0" fontId="2" fillId="2" borderId="16" xfId="2" applyFont="1" applyFill="1" applyBorder="1" applyAlignment="1">
      <alignment horizontal="right"/>
    </xf>
    <xf numFmtId="0" fontId="2" fillId="2" borderId="17" xfId="2" applyFont="1" applyFill="1" applyBorder="1" applyAlignment="1">
      <alignment horizontal="right"/>
    </xf>
    <xf numFmtId="0" fontId="2" fillId="2" borderId="2" xfId="2" applyFont="1" applyFill="1" applyBorder="1" applyAlignment="1">
      <alignment horizontal="right"/>
    </xf>
    <xf numFmtId="0" fontId="1" fillId="4" borderId="0" xfId="1" applyFill="1" applyBorder="1" applyAlignment="1" applyProtection="1">
      <alignment horizontal="right"/>
    </xf>
    <xf numFmtId="0" fontId="2" fillId="4" borderId="2" xfId="2" applyFont="1" applyFill="1" applyBorder="1" applyAlignment="1">
      <alignment horizontal="left"/>
    </xf>
    <xf numFmtId="0" fontId="2" fillId="4" borderId="1" xfId="2" applyFill="1" applyBorder="1" applyAlignment="1">
      <alignment vertical="center" wrapText="1"/>
    </xf>
    <xf numFmtId="0" fontId="3" fillId="4" borderId="5" xfId="2" applyFont="1" applyFill="1" applyBorder="1"/>
    <xf numFmtId="0" fontId="2" fillId="4" borderId="3" xfId="2" applyFont="1" applyFill="1" applyBorder="1" applyAlignment="1">
      <alignment horizontal="right" textRotation="180"/>
    </xf>
    <xf numFmtId="0" fontId="3" fillId="4" borderId="3" xfId="2" applyFont="1" applyFill="1" applyBorder="1" applyAlignment="1">
      <alignment horizontal="right"/>
    </xf>
    <xf numFmtId="0" fontId="3" fillId="4" borderId="10" xfId="2" applyFont="1" applyFill="1" applyBorder="1" applyAlignment="1">
      <alignment horizontal="right"/>
    </xf>
    <xf numFmtId="3" fontId="3" fillId="2" borderId="22" xfId="2" applyNumberFormat="1" applyFont="1" applyFill="1" applyBorder="1" applyAlignment="1">
      <alignment horizontal="right"/>
    </xf>
    <xf numFmtId="3" fontId="2" fillId="2" borderId="1" xfId="2" applyNumberFormat="1" applyFont="1" applyFill="1" applyBorder="1" applyAlignment="1">
      <alignment horizontal="right"/>
    </xf>
    <xf numFmtId="3" fontId="3" fillId="3" borderId="1" xfId="2" applyNumberFormat="1" applyFont="1" applyFill="1" applyBorder="1" applyAlignment="1">
      <alignment horizontal="right"/>
    </xf>
    <xf numFmtId="3" fontId="3" fillId="2" borderId="6" xfId="2" applyNumberFormat="1" applyFont="1" applyFill="1" applyBorder="1" applyAlignment="1">
      <alignment horizontal="right"/>
    </xf>
    <xf numFmtId="3" fontId="3" fillId="3" borderId="5" xfId="2" applyNumberFormat="1" applyFont="1" applyFill="1" applyBorder="1" applyAlignment="1">
      <alignment horizontal="right"/>
    </xf>
    <xf numFmtId="3" fontId="3" fillId="2" borderId="22" xfId="3" applyNumberFormat="1" applyFont="1" applyFill="1" applyBorder="1" applyAlignment="1">
      <alignment horizontal="right"/>
    </xf>
    <xf numFmtId="3" fontId="2" fillId="2" borderId="1" xfId="3" applyNumberFormat="1" applyFont="1" applyFill="1" applyBorder="1" applyAlignment="1">
      <alignment horizontal="right"/>
    </xf>
    <xf numFmtId="3" fontId="3" fillId="3" borderId="4" xfId="3" applyNumberFormat="1" applyFont="1" applyFill="1" applyBorder="1" applyAlignment="1">
      <alignment horizontal="right"/>
    </xf>
    <xf numFmtId="3" fontId="3" fillId="2" borderId="6" xfId="3" applyNumberFormat="1" applyFont="1" applyFill="1" applyBorder="1" applyAlignment="1">
      <alignment horizontal="right"/>
    </xf>
    <xf numFmtId="3" fontId="3" fillId="3" borderId="5" xfId="3" applyNumberFormat="1" applyFont="1" applyFill="1" applyBorder="1" applyAlignment="1">
      <alignment horizontal="right"/>
    </xf>
    <xf numFmtId="3" fontId="3" fillId="4" borderId="0" xfId="3" applyNumberFormat="1" applyFont="1" applyFill="1" applyBorder="1" applyAlignment="1">
      <alignment horizontal="right"/>
    </xf>
    <xf numFmtId="3" fontId="2" fillId="4" borderId="0" xfId="3" applyNumberFormat="1" applyFont="1" applyFill="1" applyBorder="1" applyAlignment="1">
      <alignment horizontal="right"/>
    </xf>
    <xf numFmtId="9" fontId="6" fillId="4" borderId="0" xfId="4" applyFont="1" applyFill="1" applyBorder="1"/>
    <xf numFmtId="0" fontId="2" fillId="0" borderId="0" xfId="2"/>
    <xf numFmtId="1" fontId="6" fillId="4" borderId="0" xfId="6" applyNumberFormat="1" applyFont="1" applyFill="1" applyBorder="1"/>
    <xf numFmtId="1" fontId="2" fillId="4" borderId="0" xfId="6" applyNumberFormat="1" applyFont="1" applyFill="1" applyBorder="1" applyAlignment="1">
      <alignment horizontal="left"/>
    </xf>
    <xf numFmtId="1" fontId="3" fillId="4" borderId="0" xfId="7" applyNumberFormat="1" applyFont="1" applyFill="1" applyBorder="1" applyAlignment="1">
      <alignment horizontal="right"/>
    </xf>
    <xf numFmtId="1" fontId="2" fillId="4" borderId="0" xfId="7" applyNumberFormat="1" applyFont="1" applyFill="1" applyBorder="1" applyAlignment="1">
      <alignment horizontal="right"/>
    </xf>
    <xf numFmtId="0" fontId="6" fillId="4" borderId="0" xfId="6" applyFont="1" applyFill="1" applyBorder="1"/>
    <xf numFmtId="1" fontId="2" fillId="4" borderId="3" xfId="6" applyNumberFormat="1" applyFont="1" applyFill="1" applyBorder="1" applyAlignment="1">
      <alignment horizontal="left"/>
    </xf>
    <xf numFmtId="3" fontId="14" fillId="4" borderId="0" xfId="2" applyNumberFormat="1" applyFont="1" applyFill="1" applyAlignment="1">
      <alignment horizontal="center" wrapText="1"/>
    </xf>
    <xf numFmtId="0" fontId="1" fillId="4" borderId="0" xfId="1" applyFill="1" applyAlignment="1" applyProtection="1">
      <alignment horizontal="right"/>
    </xf>
    <xf numFmtId="3" fontId="12" fillId="4" borderId="0" xfId="2" applyNumberFormat="1" applyFont="1" applyFill="1" applyBorder="1" applyAlignment="1">
      <alignment horizontal="center"/>
    </xf>
    <xf numFmtId="3" fontId="12" fillId="4" borderId="0" xfId="2" applyNumberFormat="1" applyFont="1" applyFill="1" applyBorder="1" applyAlignment="1">
      <alignment horizontal="center" vertical="center"/>
    </xf>
    <xf numFmtId="0" fontId="14" fillId="4" borderId="0" xfId="2" applyFont="1" applyFill="1" applyBorder="1"/>
    <xf numFmtId="3" fontId="12" fillId="4" borderId="2" xfId="2" applyNumberFormat="1" applyFont="1" applyFill="1" applyBorder="1" applyAlignment="1">
      <alignment wrapText="1"/>
    </xf>
    <xf numFmtId="3" fontId="14" fillId="4" borderId="2" xfId="2" applyNumberFormat="1" applyFont="1" applyFill="1" applyBorder="1" applyAlignment="1">
      <alignment horizontal="right" wrapText="1"/>
    </xf>
    <xf numFmtId="0" fontId="14" fillId="4" borderId="2" xfId="2" applyFont="1" applyFill="1" applyBorder="1" applyAlignment="1">
      <alignment horizontal="right" wrapText="1"/>
    </xf>
    <xf numFmtId="0" fontId="14" fillId="4" borderId="0" xfId="2" applyNumberFormat="1" applyFont="1" applyFill="1" applyBorder="1" applyAlignment="1">
      <alignment horizontal="left" wrapText="1"/>
    </xf>
    <xf numFmtId="3" fontId="14" fillId="4" borderId="0" xfId="3" applyNumberFormat="1" applyFont="1" applyFill="1" applyBorder="1" applyAlignment="1">
      <alignment horizontal="right" wrapText="1"/>
    </xf>
    <xf numFmtId="3" fontId="14" fillId="4" borderId="0" xfId="3" applyNumberFormat="1" applyFont="1" applyFill="1" applyBorder="1" applyAlignment="1">
      <alignment horizontal="right"/>
    </xf>
    <xf numFmtId="3" fontId="12" fillId="4" borderId="0" xfId="3" applyNumberFormat="1" applyFont="1" applyFill="1" applyBorder="1" applyAlignment="1">
      <alignment horizontal="right"/>
    </xf>
    <xf numFmtId="0" fontId="14" fillId="4" borderId="0" xfId="2" quotePrefix="1" applyNumberFormat="1" applyFont="1" applyFill="1" applyBorder="1" applyAlignment="1">
      <alignment horizontal="left" wrapText="1"/>
    </xf>
    <xf numFmtId="3" fontId="22" fillId="4" borderId="0" xfId="3" applyNumberFormat="1" applyFont="1" applyFill="1" applyBorder="1" applyAlignment="1">
      <alignment horizontal="right" wrapText="1"/>
    </xf>
    <xf numFmtId="3" fontId="12" fillId="4" borderId="0" xfId="3" applyNumberFormat="1" applyFont="1" applyFill="1" applyBorder="1" applyAlignment="1">
      <alignment horizontal="right" wrapText="1"/>
    </xf>
    <xf numFmtId="3" fontId="13" fillId="4" borderId="0" xfId="2" applyNumberFormat="1" applyFont="1" applyFill="1" applyAlignment="1">
      <alignment wrapText="1"/>
    </xf>
    <xf numFmtId="3" fontId="16" fillId="4" borderId="0" xfId="2" applyNumberFormat="1" applyFont="1" applyFill="1" applyAlignment="1">
      <alignment horizontal="center" wrapText="1"/>
    </xf>
    <xf numFmtId="3" fontId="16" fillId="4" borderId="0" xfId="2" applyNumberFormat="1" applyFont="1" applyFill="1" applyAlignment="1"/>
    <xf numFmtId="3" fontId="16" fillId="4" borderId="0" xfId="2" applyNumberFormat="1" applyFont="1" applyFill="1" applyAlignment="1">
      <alignment wrapText="1"/>
    </xf>
    <xf numFmtId="3" fontId="14" fillId="4" borderId="0" xfId="2" applyNumberFormat="1" applyFont="1" applyFill="1"/>
    <xf numFmtId="9" fontId="14" fillId="4" borderId="0" xfId="4" applyFont="1" applyFill="1"/>
    <xf numFmtId="3" fontId="12" fillId="4" borderId="0" xfId="2" applyNumberFormat="1" applyFont="1" applyFill="1" applyBorder="1" applyAlignment="1">
      <alignment wrapText="1"/>
    </xf>
    <xf numFmtId="3" fontId="14" fillId="4" borderId="0" xfId="2" applyNumberFormat="1" applyFont="1" applyFill="1" applyBorder="1" applyAlignment="1">
      <alignment horizontal="center" wrapText="1"/>
    </xf>
    <xf numFmtId="3" fontId="14" fillId="4" borderId="0" xfId="2" applyNumberFormat="1" applyFont="1" applyFill="1" applyBorder="1" applyAlignment="1">
      <alignment horizontal="left"/>
    </xf>
    <xf numFmtId="9" fontId="14" fillId="4" borderId="0" xfId="4" applyFont="1" applyFill="1" applyBorder="1"/>
    <xf numFmtId="43" fontId="14" fillId="4" borderId="0" xfId="3" applyFont="1" applyFill="1" applyBorder="1"/>
    <xf numFmtId="3" fontId="12" fillId="4" borderId="0" xfId="2" applyNumberFormat="1" applyFont="1" applyFill="1" applyBorder="1" applyAlignment="1">
      <alignment vertical="center"/>
    </xf>
    <xf numFmtId="0" fontId="12" fillId="4" borderId="0" xfId="2" applyNumberFormat="1" applyFont="1" applyFill="1" applyBorder="1" applyAlignment="1" applyProtection="1">
      <alignment horizontal="right" vertical="center"/>
    </xf>
    <xf numFmtId="3" fontId="14" fillId="4" borderId="0" xfId="2" applyNumberFormat="1" applyFont="1" applyFill="1" applyBorder="1" applyAlignment="1">
      <alignment wrapText="1"/>
    </xf>
    <xf numFmtId="3" fontId="14" fillId="4" borderId="0" xfId="2" applyNumberFormat="1" applyFont="1" applyFill="1" applyBorder="1" applyAlignment="1" applyProtection="1">
      <alignment horizontal="center" wrapText="1"/>
    </xf>
    <xf numFmtId="3" fontId="14" fillId="4" borderId="0" xfId="2" applyNumberFormat="1" applyFont="1" applyFill="1" applyBorder="1" applyAlignment="1">
      <alignment horizontal="right" wrapText="1"/>
    </xf>
    <xf numFmtId="3" fontId="12" fillId="4" borderId="0" xfId="2" applyNumberFormat="1" applyFont="1" applyFill="1" applyBorder="1" applyAlignment="1">
      <alignment horizontal="right" wrapText="1"/>
    </xf>
    <xf numFmtId="3" fontId="13" fillId="4" borderId="0" xfId="2" applyNumberFormat="1" applyFont="1" applyFill="1" applyBorder="1" applyAlignment="1">
      <alignment wrapText="1"/>
    </xf>
    <xf numFmtId="3" fontId="16" fillId="4" borderId="0" xfId="2" applyNumberFormat="1" applyFont="1" applyFill="1" applyBorder="1" applyAlignment="1">
      <alignment horizontal="center" wrapText="1"/>
    </xf>
    <xf numFmtId="3" fontId="16" fillId="4" borderId="0" xfId="2" applyNumberFormat="1" applyFont="1" applyFill="1" applyBorder="1" applyAlignment="1"/>
    <xf numFmtId="0" fontId="16" fillId="4" borderId="0" xfId="2" applyFont="1" applyFill="1" applyBorder="1"/>
    <xf numFmtId="3" fontId="16" fillId="4" borderId="0" xfId="2" applyNumberFormat="1" applyFont="1" applyFill="1" applyBorder="1" applyAlignment="1">
      <alignment wrapText="1"/>
    </xf>
    <xf numFmtId="0" fontId="2" fillId="4" borderId="1" xfId="2" applyNumberFormat="1" applyFont="1" applyFill="1" applyBorder="1" applyAlignment="1">
      <alignment horizontal="left"/>
    </xf>
    <xf numFmtId="3" fontId="2" fillId="4" borderId="22" xfId="3" applyNumberFormat="1" applyFont="1" applyFill="1" applyBorder="1" applyAlignment="1" applyProtection="1">
      <alignment horizontal="right" wrapText="1"/>
    </xf>
    <xf numFmtId="3" fontId="2" fillId="4" borderId="1" xfId="3" applyNumberFormat="1" applyFont="1" applyFill="1" applyBorder="1" applyAlignment="1" applyProtection="1">
      <alignment horizontal="right" wrapText="1"/>
    </xf>
    <xf numFmtId="3" fontId="2" fillId="4" borderId="4" xfId="3" applyNumberFormat="1" applyFont="1" applyFill="1" applyBorder="1" applyAlignment="1" applyProtection="1">
      <alignment horizontal="right" wrapText="1"/>
    </xf>
    <xf numFmtId="3" fontId="2" fillId="4" borderId="1" xfId="3" applyNumberFormat="1" applyFont="1" applyFill="1" applyBorder="1" applyAlignment="1">
      <alignment horizontal="right" vertical="top" wrapText="1"/>
    </xf>
    <xf numFmtId="3" fontId="2" fillId="4" borderId="0" xfId="2" applyNumberFormat="1" applyFill="1"/>
    <xf numFmtId="0" fontId="2" fillId="4" borderId="0" xfId="2" applyNumberFormat="1" applyFont="1" applyFill="1" applyBorder="1" applyAlignment="1">
      <alignment horizontal="left"/>
    </xf>
    <xf numFmtId="3" fontId="2" fillId="4" borderId="6" xfId="3" applyNumberFormat="1" applyFont="1" applyFill="1" applyBorder="1" applyAlignment="1" applyProtection="1">
      <alignment horizontal="right" wrapText="1"/>
    </xf>
    <xf numFmtId="3" fontId="2" fillId="4" borderId="0" xfId="3" applyNumberFormat="1" applyFont="1" applyFill="1" applyBorder="1" applyAlignment="1" applyProtection="1">
      <alignment horizontal="right" wrapText="1"/>
    </xf>
    <xf numFmtId="3" fontId="2" fillId="4" borderId="5" xfId="3" applyNumberFormat="1" applyFont="1" applyFill="1" applyBorder="1" applyAlignment="1" applyProtection="1">
      <alignment horizontal="right" wrapText="1"/>
    </xf>
    <xf numFmtId="3" fontId="2" fillId="4" borderId="0" xfId="3" applyNumberFormat="1" applyFont="1" applyFill="1" applyBorder="1" applyAlignment="1">
      <alignment horizontal="right" vertical="top" wrapText="1"/>
    </xf>
    <xf numFmtId="3" fontId="2" fillId="4" borderId="6" xfId="3" applyNumberFormat="1" applyFont="1" applyFill="1" applyBorder="1" applyAlignment="1">
      <alignment horizontal="right"/>
    </xf>
    <xf numFmtId="3" fontId="2" fillId="4" borderId="5" xfId="3" applyNumberFormat="1" applyFont="1" applyFill="1" applyBorder="1" applyAlignment="1">
      <alignment horizontal="right"/>
    </xf>
    <xf numFmtId="0" fontId="2" fillId="4" borderId="0" xfId="2" quotePrefix="1" applyNumberFormat="1" applyFont="1" applyFill="1" applyBorder="1" applyAlignment="1">
      <alignment horizontal="left"/>
    </xf>
    <xf numFmtId="0" fontId="2" fillId="4" borderId="0" xfId="2" applyNumberFormat="1" applyFill="1" applyBorder="1" applyAlignment="1"/>
    <xf numFmtId="166" fontId="2" fillId="4" borderId="0" xfId="3" applyNumberFormat="1" applyFont="1" applyFill="1" applyBorder="1" applyAlignment="1">
      <alignment horizontal="right"/>
    </xf>
    <xf numFmtId="3" fontId="2" fillId="4" borderId="0" xfId="2" applyNumberFormat="1" applyFill="1" applyBorder="1" applyAlignment="1">
      <alignment wrapText="1"/>
    </xf>
    <xf numFmtId="9" fontId="0" fillId="4" borderId="0" xfId="4" applyFont="1" applyFill="1"/>
    <xf numFmtId="3" fontId="2" fillId="4" borderId="1" xfId="2" applyNumberFormat="1" applyFont="1" applyFill="1" applyBorder="1" applyAlignment="1" applyProtection="1">
      <alignment horizontal="center" wrapText="1"/>
    </xf>
    <xf numFmtId="3" fontId="2" fillId="4" borderId="1" xfId="2" applyNumberFormat="1" applyFont="1" applyFill="1" applyBorder="1" applyAlignment="1">
      <alignment horizontal="center" vertical="top" wrapText="1"/>
    </xf>
    <xf numFmtId="41" fontId="2" fillId="4" borderId="0" xfId="3" applyNumberFormat="1" applyFont="1" applyFill="1" applyBorder="1" applyAlignment="1">
      <alignment horizontal="right"/>
    </xf>
    <xf numFmtId="3" fontId="2" fillId="4" borderId="0" xfId="2" applyNumberFormat="1" applyFont="1" applyFill="1" applyBorder="1" applyAlignment="1" applyProtection="1">
      <alignment horizontal="center" wrapText="1"/>
    </xf>
    <xf numFmtId="3" fontId="2" fillId="4" borderId="0" xfId="2" applyNumberFormat="1" applyFont="1" applyFill="1" applyBorder="1" applyAlignment="1">
      <alignment horizontal="center" vertical="top" wrapText="1"/>
    </xf>
    <xf numFmtId="3" fontId="2" fillId="4" borderId="0" xfId="2" applyNumberFormat="1" applyFill="1" applyBorder="1"/>
    <xf numFmtId="3" fontId="3" fillId="4" borderId="0" xfId="2" applyNumberFormat="1" applyFont="1" applyFill="1" applyBorder="1" applyAlignment="1">
      <alignment wrapText="1"/>
    </xf>
    <xf numFmtId="3" fontId="3" fillId="4" borderId="0" xfId="2" applyNumberFormat="1" applyFont="1" applyFill="1" applyBorder="1" applyAlignment="1">
      <alignment horizontal="right" wrapText="1"/>
    </xf>
    <xf numFmtId="3" fontId="10" fillId="4" borderId="0" xfId="2" applyNumberFormat="1" applyFont="1" applyFill="1" applyBorder="1" applyAlignment="1">
      <alignment horizontal="right" wrapText="1"/>
    </xf>
    <xf numFmtId="3" fontId="6" fillId="4" borderId="0" xfId="2" applyNumberFormat="1" applyFont="1" applyFill="1" applyBorder="1" applyAlignment="1">
      <alignment horizontal="right" wrapText="1"/>
    </xf>
    <xf numFmtId="3" fontId="7" fillId="4" borderId="0" xfId="2" applyNumberFormat="1" applyFont="1" applyFill="1" applyAlignment="1">
      <alignment wrapText="1"/>
    </xf>
    <xf numFmtId="3" fontId="17" fillId="4" borderId="0" xfId="2" applyNumberFormat="1" applyFont="1" applyFill="1" applyAlignment="1">
      <alignment horizontal="center" wrapText="1"/>
    </xf>
    <xf numFmtId="3" fontId="3" fillId="4" borderId="0" xfId="2" applyNumberFormat="1" applyFont="1" applyFill="1" applyBorder="1" applyAlignment="1">
      <alignment horizontal="center" wrapText="1"/>
    </xf>
    <xf numFmtId="0" fontId="2" fillId="4" borderId="0" xfId="2" applyFont="1" applyFill="1"/>
    <xf numFmtId="0" fontId="17" fillId="4" borderId="0" xfId="2" applyFont="1" applyFill="1"/>
    <xf numFmtId="0" fontId="12" fillId="4" borderId="0" xfId="2" applyFont="1" applyFill="1"/>
    <xf numFmtId="3" fontId="14" fillId="4" borderId="0" xfId="2" applyNumberFormat="1" applyFont="1" applyFill="1" applyAlignment="1">
      <alignment wrapText="1"/>
    </xf>
    <xf numFmtId="3" fontId="16" fillId="4" borderId="0" xfId="2" applyNumberFormat="1" applyFont="1" applyFill="1" applyAlignment="1">
      <alignment horizontal="left"/>
    </xf>
    <xf numFmtId="0" fontId="14" fillId="4" borderId="0" xfId="2" applyFont="1" applyFill="1" applyAlignment="1"/>
    <xf numFmtId="3" fontId="14" fillId="4" borderId="2" xfId="2" applyNumberFormat="1" applyFont="1" applyFill="1" applyBorder="1" applyAlignment="1">
      <alignment wrapText="1"/>
    </xf>
    <xf numFmtId="3" fontId="12" fillId="4" borderId="2" xfId="2" applyNumberFormat="1" applyFont="1" applyFill="1" applyBorder="1" applyAlignment="1">
      <alignment horizontal="right" wrapText="1"/>
    </xf>
    <xf numFmtId="0" fontId="14" fillId="4" borderId="0" xfId="2" applyNumberFormat="1" applyFont="1" applyFill="1" applyBorder="1" applyAlignment="1">
      <alignment horizontal="left"/>
    </xf>
    <xf numFmtId="3" fontId="24" fillId="4" borderId="0" xfId="3" applyNumberFormat="1" applyFont="1" applyFill="1" applyBorder="1" applyAlignment="1">
      <alignment horizontal="right"/>
    </xf>
    <xf numFmtId="0" fontId="6" fillId="4" borderId="0" xfId="2" applyFont="1" applyFill="1"/>
    <xf numFmtId="3" fontId="6" fillId="4" borderId="0" xfId="2" applyNumberFormat="1" applyFont="1" applyFill="1"/>
    <xf numFmtId="3" fontId="25" fillId="4" borderId="0" xfId="2" applyNumberFormat="1" applyFont="1" applyFill="1" applyAlignment="1">
      <alignment horizontal="left"/>
    </xf>
    <xf numFmtId="0" fontId="16" fillId="4" borderId="0" xfId="2" applyFont="1" applyFill="1" applyAlignment="1"/>
    <xf numFmtId="0" fontId="16" fillId="4" borderId="0" xfId="2" applyFont="1" applyFill="1"/>
    <xf numFmtId="0" fontId="16" fillId="4" borderId="0" xfId="2" applyFont="1" applyFill="1" applyBorder="1" applyAlignment="1">
      <alignment horizontal="left" vertical="center"/>
    </xf>
    <xf numFmtId="0" fontId="14" fillId="4" borderId="0" xfId="2" applyFont="1" applyFill="1" applyBorder="1" applyAlignment="1">
      <alignment horizontal="left" vertical="center"/>
    </xf>
    <xf numFmtId="3" fontId="14" fillId="4" borderId="0" xfId="2" applyNumberFormat="1" applyFont="1" applyFill="1" applyBorder="1" applyAlignment="1"/>
    <xf numFmtId="1" fontId="14" fillId="4" borderId="0" xfId="2" applyNumberFormat="1" applyFont="1" applyFill="1"/>
    <xf numFmtId="0" fontId="14" fillId="2" borderId="2" xfId="2" applyFont="1" applyFill="1" applyBorder="1" applyAlignment="1">
      <alignment wrapText="1"/>
    </xf>
    <xf numFmtId="0" fontId="14" fillId="2" borderId="2" xfId="2" applyNumberFormat="1" applyFont="1" applyFill="1" applyBorder="1" applyAlignment="1">
      <alignment horizontal="right" wrapText="1"/>
    </xf>
    <xf numFmtId="0" fontId="12" fillId="2" borderId="2" xfId="2" applyFont="1" applyFill="1" applyBorder="1" applyAlignment="1">
      <alignment horizontal="right" wrapText="1"/>
    </xf>
    <xf numFmtId="0" fontId="14" fillId="2" borderId="0" xfId="2" applyFont="1" applyFill="1" applyAlignment="1">
      <alignment wrapText="1"/>
    </xf>
    <xf numFmtId="0" fontId="12" fillId="2" borderId="0" xfId="2" applyFont="1" applyFill="1" applyBorder="1" applyAlignment="1">
      <alignment horizontal="left"/>
    </xf>
    <xf numFmtId="3" fontId="14" fillId="2" borderId="0" xfId="3" applyNumberFormat="1" applyFont="1" applyFill="1" applyBorder="1"/>
    <xf numFmtId="3" fontId="12" fillId="2" borderId="0" xfId="3" applyNumberFormat="1" applyFont="1" applyFill="1" applyBorder="1"/>
    <xf numFmtId="0" fontId="14" fillId="2" borderId="0" xfId="2" applyFont="1" applyFill="1" applyBorder="1"/>
    <xf numFmtId="3" fontId="14" fillId="2" borderId="0" xfId="3" applyNumberFormat="1" applyFont="1" applyFill="1" applyBorder="1" applyAlignment="1">
      <alignment horizontal="right"/>
    </xf>
    <xf numFmtId="9" fontId="14" fillId="2" borderId="0" xfId="4" applyFont="1" applyFill="1"/>
    <xf numFmtId="0" fontId="16" fillId="2" borderId="0" xfId="2" applyFont="1" applyFill="1"/>
    <xf numFmtId="0" fontId="0" fillId="0" borderId="0" xfId="0" applyFill="1"/>
    <xf numFmtId="0" fontId="0" fillId="0" borderId="0" xfId="0" applyAlignment="1">
      <alignment wrapText="1"/>
    </xf>
    <xf numFmtId="0" fontId="9" fillId="0" borderId="0" xfId="0" applyFont="1"/>
    <xf numFmtId="3" fontId="3" fillId="2" borderId="0" xfId="0" applyNumberFormat="1" applyFont="1" applyFill="1" applyAlignment="1">
      <alignment horizontal="left" vertical="center"/>
    </xf>
    <xf numFmtId="3" fontId="0" fillId="2" borderId="0" xfId="0" applyNumberFormat="1" applyFill="1" applyAlignment="1">
      <alignment horizontal="center" vertical="center" wrapText="1"/>
    </xf>
    <xf numFmtId="3" fontId="0" fillId="2" borderId="0" xfId="0" applyNumberFormat="1" applyFill="1" applyAlignment="1">
      <alignment horizontal="left" vertical="center" wrapText="1"/>
    </xf>
    <xf numFmtId="0" fontId="0" fillId="2" borderId="0" xfId="0" applyFill="1"/>
    <xf numFmtId="3" fontId="14" fillId="2" borderId="0" xfId="0" applyNumberFormat="1" applyFont="1" applyFill="1" applyAlignment="1">
      <alignment horizontal="left" vertical="center"/>
    </xf>
    <xf numFmtId="1" fontId="3" fillId="2" borderId="0" xfId="0" applyNumberFormat="1" applyFont="1" applyFill="1" applyBorder="1" applyAlignment="1">
      <alignment horizontal="right" vertical="center" wrapText="1"/>
    </xf>
    <xf numFmtId="0" fontId="0" fillId="2" borderId="0" xfId="0" applyFill="1" applyBorder="1"/>
    <xf numFmtId="0" fontId="2" fillId="2" borderId="3" xfId="0" applyFont="1" applyFill="1" applyBorder="1" applyAlignment="1">
      <alignment horizontal="right"/>
    </xf>
    <xf numFmtId="0" fontId="3" fillId="2" borderId="3" xfId="0" applyFont="1" applyFill="1" applyBorder="1" applyAlignment="1">
      <alignment horizontal="right"/>
    </xf>
    <xf numFmtId="3" fontId="0" fillId="2" borderId="0" xfId="0" applyNumberFormat="1" applyFill="1" applyBorder="1" applyAlignment="1">
      <alignment horizontal="left" vertical="center" wrapText="1"/>
    </xf>
    <xf numFmtId="0" fontId="2" fillId="2" borderId="0" xfId="0" applyFont="1" applyFill="1" applyBorder="1" applyAlignment="1">
      <alignment horizontal="left"/>
    </xf>
    <xf numFmtId="3" fontId="3" fillId="2" borderId="5" xfId="3" applyNumberFormat="1" applyFont="1" applyFill="1" applyBorder="1" applyAlignment="1">
      <alignment horizontal="right"/>
    </xf>
    <xf numFmtId="3" fontId="2" fillId="2" borderId="0" xfId="3" applyNumberFormat="1" applyFont="1" applyFill="1" applyBorder="1" applyAlignment="1">
      <alignment horizontal="right" vertical="center" wrapText="1"/>
    </xf>
    <xf numFmtId="3" fontId="0" fillId="2" borderId="0" xfId="0" applyNumberFormat="1" applyFill="1" applyBorder="1" applyAlignment="1">
      <alignment horizontal="right" vertical="center" wrapText="1"/>
    </xf>
    <xf numFmtId="3" fontId="2" fillId="2" borderId="0" xfId="0" applyNumberFormat="1" applyFont="1" applyFill="1" applyBorder="1" applyAlignment="1">
      <alignment horizontal="right" vertical="center" wrapText="1"/>
    </xf>
    <xf numFmtId="3" fontId="2" fillId="2" borderId="0" xfId="3" applyNumberFormat="1" applyFont="1" applyFill="1" applyBorder="1" applyAlignment="1">
      <alignment horizontal="right" vertical="center"/>
    </xf>
    <xf numFmtId="3" fontId="2" fillId="2" borderId="6" xfId="3" applyNumberFormat="1" applyFont="1" applyFill="1" applyBorder="1" applyAlignment="1">
      <alignment horizontal="right" vertical="center" wrapText="1"/>
    </xf>
    <xf numFmtId="3" fontId="3" fillId="2" borderId="0" xfId="3" applyNumberFormat="1" applyFont="1" applyFill="1" applyBorder="1" applyAlignment="1">
      <alignment horizontal="right" vertical="center" wrapText="1"/>
    </xf>
    <xf numFmtId="3" fontId="6" fillId="2" borderId="0" xfId="0" applyNumberFormat="1" applyFont="1" applyFill="1" applyBorder="1" applyAlignment="1">
      <alignment horizontal="right" vertical="center" wrapText="1"/>
    </xf>
    <xf numFmtId="3" fontId="3" fillId="2" borderId="0" xfId="3" applyNumberFormat="1" applyFont="1" applyFill="1" applyBorder="1" applyAlignment="1">
      <alignment horizontal="right" vertical="center"/>
    </xf>
    <xf numFmtId="0" fontId="2" fillId="2" borderId="0" xfId="0" applyNumberFormat="1" applyFont="1" applyFill="1" applyBorder="1" applyAlignment="1">
      <alignment horizontal="left" vertical="center" wrapText="1"/>
    </xf>
    <xf numFmtId="3" fontId="3" fillId="2" borderId="0" xfId="0" applyNumberFormat="1" applyFont="1" applyFill="1" applyBorder="1" applyAlignment="1">
      <alignment horizontal="right" vertical="center" wrapText="1"/>
    </xf>
    <xf numFmtId="3" fontId="2" fillId="2" borderId="0" xfId="0" applyNumberFormat="1" applyFont="1" applyFill="1" applyBorder="1" applyAlignment="1">
      <alignment horizontal="right"/>
    </xf>
    <xf numFmtId="0" fontId="2" fillId="2" borderId="0" xfId="0" applyFont="1" applyFill="1" applyBorder="1"/>
    <xf numFmtId="3" fontId="2" fillId="2" borderId="0" xfId="4" applyNumberFormat="1" applyFont="1" applyFill="1" applyBorder="1" applyAlignment="1">
      <alignment horizontal="right" vertical="center" wrapText="1"/>
    </xf>
    <xf numFmtId="3" fontId="2" fillId="2" borderId="6" xfId="0" applyNumberFormat="1" applyFont="1" applyFill="1" applyBorder="1" applyAlignment="1">
      <alignment horizontal="right" vertical="center" wrapText="1"/>
    </xf>
    <xf numFmtId="3" fontId="3" fillId="2" borderId="5" xfId="0" applyNumberFormat="1" applyFont="1" applyFill="1" applyBorder="1" applyAlignment="1">
      <alignment horizontal="right" vertical="center" wrapText="1"/>
    </xf>
    <xf numFmtId="0" fontId="2" fillId="2" borderId="0" xfId="0" applyFont="1" applyFill="1"/>
    <xf numFmtId="3" fontId="7" fillId="2" borderId="0" xfId="0" applyNumberFormat="1" applyFont="1" applyFill="1" applyBorder="1" applyAlignment="1">
      <alignment horizontal="left" vertical="center" wrapText="1"/>
    </xf>
    <xf numFmtId="1" fontId="10" fillId="2" borderId="0" xfId="0" applyNumberFormat="1" applyFont="1" applyFill="1" applyBorder="1" applyAlignment="1">
      <alignment horizontal="right" vertical="center" wrapText="1"/>
    </xf>
    <xf numFmtId="0" fontId="10" fillId="2" borderId="0" xfId="0" applyNumberFormat="1" applyFont="1" applyFill="1" applyBorder="1" applyAlignment="1">
      <alignment horizontal="right" vertical="center" wrapText="1"/>
    </xf>
    <xf numFmtId="3" fontId="9" fillId="2" borderId="0" xfId="0" applyNumberFormat="1" applyFont="1" applyFill="1" applyAlignment="1">
      <alignment horizontal="left" vertical="center"/>
    </xf>
    <xf numFmtId="3" fontId="6" fillId="2" borderId="0" xfId="0" applyNumberFormat="1" applyFont="1" applyFill="1" applyAlignment="1">
      <alignment horizontal="right" vertical="center" wrapText="1"/>
    </xf>
    <xf numFmtId="3" fontId="0" fillId="2" borderId="0" xfId="0" applyNumberFormat="1" applyFill="1" applyBorder="1" applyAlignment="1">
      <alignment horizontal="center" vertical="center" wrapText="1"/>
    </xf>
    <xf numFmtId="0" fontId="9" fillId="2" borderId="0" xfId="0" applyFont="1" applyFill="1" applyAlignment="1">
      <alignment horizontal="left"/>
    </xf>
    <xf numFmtId="3" fontId="6" fillId="2" borderId="0" xfId="0" applyNumberFormat="1" applyFont="1" applyFill="1" applyBorder="1" applyAlignment="1">
      <alignment horizontal="left" vertical="center" wrapText="1"/>
    </xf>
    <xf numFmtId="0" fontId="9" fillId="2" borderId="0" xfId="0" quotePrefix="1" applyFont="1" applyFill="1" applyAlignment="1">
      <alignment horizontal="left"/>
    </xf>
    <xf numFmtId="3" fontId="6" fillId="2" borderId="0" xfId="0" applyNumberFormat="1" applyFont="1" applyFill="1" applyBorder="1" applyAlignment="1">
      <alignment horizontal="center" vertical="center" wrapText="1"/>
    </xf>
    <xf numFmtId="3" fontId="0" fillId="2" borderId="0" xfId="0" applyNumberFormat="1" applyFill="1"/>
    <xf numFmtId="3" fontId="2" fillId="2" borderId="0" xfId="0" applyNumberFormat="1" applyFont="1" applyFill="1" applyAlignment="1">
      <alignment horizontal="left" vertical="center"/>
    </xf>
    <xf numFmtId="0" fontId="3" fillId="2" borderId="2" xfId="0" applyFont="1" applyFill="1" applyBorder="1" applyAlignment="1">
      <alignment wrapText="1"/>
    </xf>
    <xf numFmtId="3" fontId="2" fillId="2" borderId="2" xfId="0" applyNumberFormat="1" applyFont="1" applyFill="1" applyBorder="1" applyAlignment="1">
      <alignment horizontal="right" wrapText="1"/>
    </xf>
    <xf numFmtId="0" fontId="2" fillId="2" borderId="2" xfId="0" applyFont="1" applyFill="1" applyBorder="1" applyAlignment="1">
      <alignment horizontal="right" wrapText="1"/>
    </xf>
    <xf numFmtId="0" fontId="3" fillId="2" borderId="2" xfId="0" applyFont="1" applyFill="1" applyBorder="1" applyAlignment="1">
      <alignment horizontal="right" wrapText="1"/>
    </xf>
    <xf numFmtId="3" fontId="3" fillId="3" borderId="34" xfId="3" applyNumberFormat="1" applyFont="1" applyFill="1" applyBorder="1" applyAlignment="1">
      <alignment horizontal="right"/>
    </xf>
    <xf numFmtId="3" fontId="3" fillId="3" borderId="34" xfId="0" applyNumberFormat="1" applyFont="1" applyFill="1" applyBorder="1" applyAlignment="1">
      <alignment horizontal="right"/>
    </xf>
    <xf numFmtId="3" fontId="2" fillId="2" borderId="3" xfId="0" applyNumberFormat="1" applyFont="1" applyFill="1" applyBorder="1" applyAlignment="1">
      <alignment horizontal="right" vertical="center" wrapText="1"/>
    </xf>
    <xf numFmtId="3" fontId="3" fillId="2" borderId="0" xfId="0" applyNumberFormat="1" applyFont="1" applyFill="1" applyBorder="1" applyAlignment="1">
      <alignment horizontal="right"/>
    </xf>
    <xf numFmtId="0" fontId="6" fillId="2" borderId="0" xfId="0" applyFont="1" applyFill="1" applyBorder="1" applyAlignment="1">
      <alignment horizontal="right"/>
    </xf>
    <xf numFmtId="0" fontId="9" fillId="2" borderId="0" xfId="0" applyFont="1" applyFill="1" applyBorder="1"/>
    <xf numFmtId="1" fontId="0" fillId="2" borderId="0" xfId="0" applyNumberFormat="1" applyFill="1"/>
    <xf numFmtId="0" fontId="3" fillId="2" borderId="0" xfId="0" applyFont="1" applyFill="1" applyAlignment="1"/>
    <xf numFmtId="0" fontId="2" fillId="2" borderId="0" xfId="0" applyFont="1" applyFill="1" applyAlignment="1"/>
    <xf numFmtId="0" fontId="3" fillId="2" borderId="0" xfId="0" applyFont="1" applyFill="1" applyBorder="1"/>
    <xf numFmtId="3" fontId="2" fillId="3" borderId="34" xfId="3" applyNumberFormat="1" applyFont="1" applyFill="1" applyBorder="1" applyAlignment="1">
      <alignment horizontal="center"/>
    </xf>
    <xf numFmtId="3" fontId="2" fillId="2" borderId="0" xfId="3" applyNumberFormat="1" applyFont="1" applyFill="1" applyBorder="1" applyAlignment="1">
      <alignment horizontal="center"/>
    </xf>
    <xf numFmtId="3" fontId="2" fillId="3" borderId="34" xfId="3" applyNumberFormat="1" applyFont="1" applyFill="1" applyBorder="1" applyAlignment="1">
      <alignment horizontal="center" vertical="center"/>
    </xf>
    <xf numFmtId="3" fontId="14" fillId="2" borderId="0" xfId="0" applyNumberFormat="1" applyFont="1" applyFill="1" applyBorder="1"/>
    <xf numFmtId="3" fontId="13" fillId="2" borderId="0" xfId="0" applyNumberFormat="1" applyFont="1" applyFill="1" applyBorder="1" applyAlignment="1">
      <alignment horizontal="left" vertical="center" wrapText="1"/>
    </xf>
    <xf numFmtId="0" fontId="12" fillId="2" borderId="0" xfId="0" applyFont="1" applyFill="1" applyBorder="1" applyAlignment="1"/>
    <xf numFmtId="1" fontId="12" fillId="2" borderId="0" xfId="0" applyNumberFormat="1" applyFont="1" applyFill="1" applyBorder="1" applyAlignment="1">
      <alignment horizontal="right" vertical="center" wrapText="1"/>
    </xf>
    <xf numFmtId="3" fontId="16" fillId="2" borderId="0" xfId="0" applyNumberFormat="1" applyFont="1" applyFill="1" applyAlignment="1">
      <alignment horizontal="left" vertical="center"/>
    </xf>
    <xf numFmtId="0" fontId="14" fillId="2" borderId="0" xfId="0" applyFont="1" applyFill="1" applyBorder="1" applyAlignment="1">
      <alignment horizontal="right"/>
    </xf>
    <xf numFmtId="0" fontId="14" fillId="2" borderId="0" xfId="0" applyFont="1" applyFill="1" applyBorder="1"/>
    <xf numFmtId="0" fontId="12" fillId="2" borderId="0" xfId="0" applyFont="1" applyFill="1" applyBorder="1" applyAlignment="1">
      <alignment horizontal="right"/>
    </xf>
    <xf numFmtId="0" fontId="14" fillId="2" borderId="0" xfId="0" applyFont="1" applyFill="1" applyBorder="1" applyAlignment="1"/>
    <xf numFmtId="0" fontId="3" fillId="2" borderId="0" xfId="0" applyFont="1" applyFill="1"/>
    <xf numFmtId="0" fontId="6" fillId="2" borderId="0" xfId="0" applyFont="1" applyFill="1"/>
    <xf numFmtId="3" fontId="3" fillId="2" borderId="0" xfId="0" applyNumberFormat="1" applyFont="1" applyFill="1" applyBorder="1" applyAlignment="1">
      <alignment horizontal="left" vertical="center"/>
    </xf>
    <xf numFmtId="3" fontId="10" fillId="2" borderId="0" xfId="0" applyNumberFormat="1" applyFont="1" applyFill="1" applyBorder="1" applyAlignment="1">
      <alignment horizontal="left" vertical="center"/>
    </xf>
    <xf numFmtId="0" fontId="10" fillId="2" borderId="0" xfId="0" applyFont="1" applyFill="1"/>
    <xf numFmtId="0" fontId="2" fillId="2" borderId="0" xfId="0" applyNumberFormat="1" applyFont="1" applyFill="1"/>
    <xf numFmtId="3" fontId="14" fillId="2" borderId="3" xfId="0" applyNumberFormat="1" applyFont="1" applyFill="1" applyBorder="1" applyAlignment="1">
      <alignment horizontal="right" vertical="center" wrapText="1"/>
    </xf>
    <xf numFmtId="0" fontId="2" fillId="2" borderId="0" xfId="0" applyFont="1" applyFill="1" applyBorder="1" applyAlignment="1">
      <alignment horizontal="left" vertical="center" wrapText="1"/>
    </xf>
    <xf numFmtId="165" fontId="2" fillId="2" borderId="0" xfId="3" applyNumberFormat="1" applyFont="1" applyFill="1" applyBorder="1" applyAlignment="1">
      <alignment horizontal="right" vertical="center" wrapText="1"/>
    </xf>
    <xf numFmtId="165" fontId="3" fillId="2" borderId="0" xfId="3" applyNumberFormat="1" applyFont="1" applyFill="1" applyBorder="1" applyAlignment="1">
      <alignment horizontal="right" vertical="center" wrapText="1"/>
    </xf>
    <xf numFmtId="0" fontId="0" fillId="2" borderId="3" xfId="0" applyFill="1" applyBorder="1"/>
    <xf numFmtId="0" fontId="2" fillId="2" borderId="2" xfId="0" applyFont="1" applyFill="1" applyBorder="1" applyAlignment="1">
      <alignment horizontal="left" vertical="center" wrapText="1"/>
    </xf>
    <xf numFmtId="3" fontId="2" fillId="2" borderId="2" xfId="0" applyNumberFormat="1" applyFont="1" applyFill="1" applyBorder="1" applyAlignment="1">
      <alignment horizontal="right" vertical="center" wrapText="1"/>
    </xf>
    <xf numFmtId="6" fontId="2" fillId="2" borderId="2" xfId="0" applyNumberFormat="1" applyFont="1" applyFill="1" applyBorder="1" applyAlignment="1">
      <alignment wrapText="1"/>
    </xf>
    <xf numFmtId="3" fontId="3" fillId="2" borderId="2" xfId="0" applyNumberFormat="1" applyFont="1" applyFill="1" applyBorder="1" applyAlignment="1">
      <alignment horizontal="right" vertical="center" wrapText="1"/>
    </xf>
    <xf numFmtId="0" fontId="2" fillId="2" borderId="0" xfId="4" applyNumberFormat="1" applyFont="1" applyFill="1" applyBorder="1"/>
    <xf numFmtId="165" fontId="3" fillId="2" borderId="0" xfId="3" applyNumberFormat="1" applyFont="1" applyFill="1" applyBorder="1"/>
    <xf numFmtId="0" fontId="2" fillId="2" borderId="0" xfId="0" applyFont="1" applyFill="1" applyBorder="1" applyAlignment="1">
      <alignment wrapText="1"/>
    </xf>
    <xf numFmtId="3" fontId="3" fillId="2" borderId="3" xfId="0" applyNumberFormat="1" applyFont="1" applyFill="1" applyBorder="1" applyAlignment="1" applyProtection="1">
      <alignment horizontal="left" vertical="center" wrapText="1"/>
    </xf>
    <xf numFmtId="164" fontId="2" fillId="2" borderId="0" xfId="3" applyNumberFormat="1" applyFont="1" applyFill="1" applyBorder="1" applyAlignment="1">
      <alignment horizontal="right" wrapText="1"/>
    </xf>
    <xf numFmtId="164" fontId="3" fillId="2" borderId="0" xfId="3" applyNumberFormat="1" applyFont="1" applyFill="1" applyBorder="1" applyAlignment="1">
      <alignment horizontal="right" wrapText="1"/>
    </xf>
    <xf numFmtId="0" fontId="2" fillId="2" borderId="0" xfId="0" applyFont="1" applyFill="1" applyAlignment="1">
      <alignment horizontal="right"/>
    </xf>
    <xf numFmtId="0" fontId="3" fillId="2" borderId="0" xfId="0" applyFont="1" applyFill="1" applyAlignment="1">
      <alignment horizontal="right"/>
    </xf>
    <xf numFmtId="164" fontId="6" fillId="2" borderId="0" xfId="3" applyNumberFormat="1" applyFont="1" applyFill="1" applyBorder="1" applyAlignment="1">
      <alignment horizontal="right"/>
    </xf>
    <xf numFmtId="164" fontId="3" fillId="2" borderId="3" xfId="3" applyNumberFormat="1" applyFont="1" applyFill="1" applyBorder="1" applyAlignment="1" applyProtection="1">
      <alignment horizontal="right" wrapText="1"/>
    </xf>
    <xf numFmtId="3" fontId="7" fillId="2" borderId="0" xfId="0" applyNumberFormat="1" applyFont="1" applyFill="1" applyAlignment="1">
      <alignment horizontal="left" vertical="center" wrapText="1"/>
    </xf>
    <xf numFmtId="0" fontId="17" fillId="2" borderId="0" xfId="0" applyFont="1" applyFill="1"/>
    <xf numFmtId="0" fontId="2" fillId="2" borderId="0" xfId="0" applyFont="1" applyFill="1" applyBorder="1" applyAlignment="1">
      <alignment horizontal="right" vertical="top"/>
    </xf>
    <xf numFmtId="9" fontId="2" fillId="2" borderId="0" xfId="4" applyFont="1" applyFill="1" applyBorder="1" applyAlignment="1">
      <alignment horizontal="right" vertical="center" wrapText="1"/>
    </xf>
    <xf numFmtId="3" fontId="3" fillId="2" borderId="3" xfId="3" applyNumberFormat="1" applyFont="1" applyFill="1" applyBorder="1" applyAlignment="1" applyProtection="1">
      <alignment horizontal="right" vertical="center" wrapText="1"/>
    </xf>
    <xf numFmtId="3" fontId="3" fillId="2" borderId="3" xfId="3" applyNumberFormat="1" applyFont="1" applyFill="1" applyBorder="1" applyAlignment="1">
      <alignment horizontal="right" vertical="center" wrapText="1"/>
    </xf>
    <xf numFmtId="3" fontId="3" fillId="2" borderId="0" xfId="0" applyNumberFormat="1" applyFont="1" applyFill="1" applyBorder="1" applyAlignment="1" applyProtection="1">
      <alignment horizontal="left" vertical="center" wrapText="1"/>
    </xf>
    <xf numFmtId="0" fontId="6" fillId="2" borderId="1" xfId="0" applyFont="1" applyFill="1" applyBorder="1"/>
    <xf numFmtId="0" fontId="6" fillId="2" borderId="3" xfId="0" applyFont="1" applyFill="1" applyBorder="1"/>
    <xf numFmtId="0" fontId="2" fillId="2" borderId="9" xfId="0" applyFont="1" applyFill="1" applyBorder="1" applyAlignment="1">
      <alignment horizontal="right" wrapText="1"/>
    </xf>
    <xf numFmtId="0" fontId="3" fillId="2" borderId="10" xfId="0" applyFont="1" applyFill="1" applyBorder="1" applyAlignment="1">
      <alignment horizontal="right" wrapText="1"/>
    </xf>
    <xf numFmtId="0" fontId="0" fillId="4" borderId="0" xfId="0" applyFill="1"/>
    <xf numFmtId="0" fontId="2" fillId="2" borderId="0" xfId="0" applyNumberFormat="1" applyFont="1" applyFill="1" applyBorder="1" applyAlignment="1">
      <alignment horizontal="right"/>
    </xf>
    <xf numFmtId="165" fontId="2" fillId="2" borderId="0" xfId="3" applyNumberFormat="1" applyFont="1" applyFill="1" applyBorder="1" applyAlignment="1">
      <alignment horizontal="left"/>
    </xf>
    <xf numFmtId="165" fontId="3" fillId="3" borderId="1" xfId="3" applyNumberFormat="1" applyFont="1" applyFill="1" applyBorder="1" applyAlignment="1">
      <alignment horizontal="left"/>
    </xf>
    <xf numFmtId="165" fontId="2" fillId="2" borderId="6" xfId="3" applyNumberFormat="1" applyFont="1" applyFill="1" applyBorder="1" applyAlignment="1">
      <alignment horizontal="left"/>
    </xf>
    <xf numFmtId="165" fontId="3" fillId="3" borderId="5" xfId="3" applyNumberFormat="1" applyFont="1" applyFill="1" applyBorder="1" applyAlignment="1">
      <alignment horizontal="left"/>
    </xf>
    <xf numFmtId="0" fontId="2" fillId="2" borderId="0" xfId="0" quotePrefix="1" applyNumberFormat="1" applyFont="1" applyFill="1" applyBorder="1" applyAlignment="1">
      <alignment horizontal="right"/>
    </xf>
    <xf numFmtId="165" fontId="3" fillId="3" borderId="0" xfId="3" applyNumberFormat="1" applyFont="1" applyFill="1" applyBorder="1" applyAlignment="1">
      <alignment horizontal="left"/>
    </xf>
    <xf numFmtId="0" fontId="2" fillId="2" borderId="0" xfId="0" applyNumberFormat="1" applyFont="1" applyFill="1" applyBorder="1" applyAlignment="1">
      <alignment horizontal="right" vertical="center"/>
    </xf>
    <xf numFmtId="0" fontId="2" fillId="2" borderId="0" xfId="0" applyNumberFormat="1" applyFont="1" applyFill="1" applyBorder="1" applyAlignment="1">
      <alignment horizontal="right" vertical="center" wrapText="1"/>
    </xf>
    <xf numFmtId="165" fontId="2" fillId="2" borderId="0" xfId="3" applyNumberFormat="1" applyFont="1" applyFill="1" applyBorder="1" applyAlignment="1">
      <alignment horizontal="left" wrapText="1"/>
    </xf>
    <xf numFmtId="0" fontId="0" fillId="4" borderId="0" xfId="0" applyFill="1" applyBorder="1"/>
    <xf numFmtId="165" fontId="2" fillId="2" borderId="6" xfId="3" applyNumberFormat="1" applyFont="1" applyFill="1" applyBorder="1" applyAlignment="1">
      <alignment horizontal="left" wrapText="1"/>
    </xf>
    <xf numFmtId="0" fontId="6" fillId="2" borderId="0" xfId="0" applyFont="1" applyFill="1" applyBorder="1"/>
    <xf numFmtId="0" fontId="0" fillId="2" borderId="0" xfId="0" applyFill="1" applyBorder="1" applyAlignment="1">
      <alignment horizontal="right"/>
    </xf>
    <xf numFmtId="0" fontId="2" fillId="4" borderId="0" xfId="0" applyNumberFormat="1" applyFont="1" applyFill="1" applyBorder="1" applyAlignment="1">
      <alignment horizontal="right" vertical="center" wrapText="1"/>
    </xf>
    <xf numFmtId="165" fontId="2" fillId="4" borderId="0" xfId="3" applyNumberFormat="1" applyFont="1" applyFill="1" applyBorder="1" applyAlignment="1">
      <alignment horizontal="left" wrapText="1"/>
    </xf>
    <xf numFmtId="165" fontId="3" fillId="4" borderId="0" xfId="3" applyNumberFormat="1" applyFont="1" applyFill="1" applyBorder="1" applyAlignment="1">
      <alignment horizontal="left"/>
    </xf>
    <xf numFmtId="165" fontId="2" fillId="4" borderId="0" xfId="3" applyNumberFormat="1" applyFont="1" applyFill="1" applyBorder="1" applyAlignment="1">
      <alignment horizontal="left"/>
    </xf>
    <xf numFmtId="3" fontId="10" fillId="2" borderId="0" xfId="0" applyNumberFormat="1" applyFont="1" applyFill="1" applyBorder="1" applyAlignment="1">
      <alignment horizontal="left" vertical="center" wrapText="1"/>
    </xf>
    <xf numFmtId="3" fontId="10" fillId="2" borderId="0" xfId="0" applyNumberFormat="1" applyFont="1" applyFill="1" applyBorder="1" applyAlignment="1">
      <alignment horizontal="right" vertical="center" wrapText="1"/>
    </xf>
    <xf numFmtId="0" fontId="10" fillId="2" borderId="0" xfId="0" applyFont="1" applyFill="1" applyBorder="1"/>
    <xf numFmtId="0" fontId="9" fillId="2" borderId="0" xfId="0" applyFont="1" applyFill="1"/>
    <xf numFmtId="3" fontId="6" fillId="2" borderId="0" xfId="0" applyNumberFormat="1" applyFont="1" applyFill="1" applyBorder="1" applyAlignment="1">
      <alignment horizontal="left" vertical="center" wrapText="1" indent="1"/>
    </xf>
    <xf numFmtId="3" fontId="6" fillId="2" borderId="0" xfId="0" quotePrefix="1" applyNumberFormat="1" applyFont="1" applyFill="1" applyBorder="1" applyAlignment="1">
      <alignment horizontal="right" vertical="center" wrapText="1"/>
    </xf>
    <xf numFmtId="3" fontId="10" fillId="2" borderId="0" xfId="0" applyNumberFormat="1" applyFont="1" applyFill="1" applyAlignment="1">
      <alignment horizontal="left" vertical="center" wrapText="1"/>
    </xf>
    <xf numFmtId="3" fontId="0" fillId="2" borderId="0" xfId="0" quotePrefix="1" applyNumberFormat="1" applyFill="1" applyBorder="1" applyAlignment="1">
      <alignment horizontal="right" vertical="center" wrapText="1"/>
    </xf>
    <xf numFmtId="3" fontId="10" fillId="2" borderId="0" xfId="0" applyNumberFormat="1" applyFont="1" applyFill="1" applyBorder="1" applyAlignment="1">
      <alignment horizontal="center" vertical="center" wrapText="1"/>
    </xf>
    <xf numFmtId="3" fontId="3" fillId="2" borderId="0" xfId="0" applyNumberFormat="1" applyFont="1" applyFill="1" applyAlignment="1">
      <alignment horizontal="center" vertical="center" wrapText="1"/>
    </xf>
    <xf numFmtId="3" fontId="3" fillId="2" borderId="0" xfId="0" applyNumberFormat="1" applyFont="1" applyFill="1" applyBorder="1" applyAlignment="1">
      <alignment horizontal="center" vertical="center" wrapText="1"/>
    </xf>
    <xf numFmtId="3" fontId="0" fillId="2" borderId="0" xfId="0" quotePrefix="1" applyNumberFormat="1" applyFill="1" applyAlignment="1">
      <alignment horizontal="center" vertical="center" wrapText="1"/>
    </xf>
    <xf numFmtId="0" fontId="2" fillId="2" borderId="0" xfId="0" applyFont="1" applyFill="1" applyBorder="1" applyAlignment="1"/>
    <xf numFmtId="0" fontId="0" fillId="2" borderId="0" xfId="0" applyFill="1" applyBorder="1" applyAlignment="1"/>
    <xf numFmtId="0" fontId="0" fillId="0" borderId="0" xfId="0" applyAlignment="1"/>
    <xf numFmtId="0" fontId="21" fillId="0" borderId="0" xfId="0" applyFont="1" applyFill="1" applyAlignment="1"/>
    <xf numFmtId="0" fontId="3" fillId="2" borderId="0" xfId="0" applyFont="1" applyFill="1" applyAlignment="1">
      <alignment horizontal="left"/>
    </xf>
    <xf numFmtId="0" fontId="3" fillId="2" borderId="0" xfId="0" applyFont="1" applyFill="1" applyAlignment="1">
      <alignment horizontal="left" wrapText="1"/>
    </xf>
    <xf numFmtId="0" fontId="0" fillId="2" borderId="0" xfId="0" applyFill="1" applyAlignment="1">
      <alignment horizontal="center"/>
    </xf>
    <xf numFmtId="0" fontId="36" fillId="2" borderId="0" xfId="9" applyFill="1" applyAlignment="1" applyProtection="1">
      <alignment horizontal="right"/>
    </xf>
    <xf numFmtId="0" fontId="2" fillId="2" borderId="0" xfId="0" applyFont="1" applyFill="1" applyAlignment="1">
      <alignment horizontal="left"/>
    </xf>
    <xf numFmtId="3" fontId="0" fillId="2" borderId="1" xfId="0" applyNumberFormat="1" applyFill="1" applyBorder="1" applyAlignment="1">
      <alignment horizontal="right" wrapText="1"/>
    </xf>
    <xf numFmtId="0" fontId="0" fillId="2" borderId="1" xfId="0" applyFill="1" applyBorder="1"/>
    <xf numFmtId="3" fontId="2" fillId="2" borderId="3" xfId="0" applyNumberFormat="1" applyFont="1" applyFill="1" applyBorder="1" applyAlignment="1">
      <alignment horizontal="right" wrapText="1"/>
    </xf>
    <xf numFmtId="0" fontId="2" fillId="2" borderId="3" xfId="0" applyFont="1" applyFill="1" applyBorder="1" applyAlignment="1">
      <alignment wrapText="1"/>
    </xf>
    <xf numFmtId="0" fontId="0" fillId="2" borderId="3" xfId="0" applyFill="1" applyBorder="1" applyAlignment="1">
      <alignment wrapText="1"/>
    </xf>
    <xf numFmtId="0" fontId="2" fillId="2" borderId="0" xfId="0" applyFont="1" applyFill="1" applyBorder="1" applyAlignment="1">
      <alignment horizontal="left" wrapText="1"/>
    </xf>
    <xf numFmtId="3" fontId="32" fillId="2" borderId="0" xfId="0" applyNumberFormat="1" applyFont="1" applyFill="1" applyBorder="1" applyAlignment="1">
      <alignment horizontal="right"/>
    </xf>
    <xf numFmtId="3" fontId="2" fillId="4" borderId="0" xfId="0" applyNumberFormat="1" applyFont="1" applyFill="1" applyBorder="1" applyAlignment="1">
      <alignment horizontal="right"/>
    </xf>
    <xf numFmtId="0" fontId="2" fillId="2" borderId="0" xfId="0" quotePrefix="1" applyFont="1" applyFill="1" applyBorder="1" applyAlignment="1">
      <alignment horizontal="left" wrapText="1"/>
    </xf>
    <xf numFmtId="3" fontId="24" fillId="4" borderId="0" xfId="3" applyNumberFormat="1" applyFont="1" applyFill="1" applyBorder="1" applyAlignment="1">
      <alignment horizontal="right" wrapText="1"/>
    </xf>
    <xf numFmtId="3" fontId="24" fillId="4" borderId="5" xfId="3" applyNumberFormat="1" applyFont="1" applyFill="1" applyBorder="1" applyAlignment="1">
      <alignment horizontal="right" wrapText="1"/>
    </xf>
    <xf numFmtId="3" fontId="24" fillId="4" borderId="5" xfId="3" applyNumberFormat="1" applyFont="1" applyFill="1" applyBorder="1" applyAlignment="1">
      <alignment horizontal="right"/>
    </xf>
    <xf numFmtId="165" fontId="2" fillId="2" borderId="5" xfId="3" applyNumberFormat="1" applyFont="1" applyFill="1" applyBorder="1" applyAlignment="1">
      <alignment horizontal="right" wrapText="1"/>
    </xf>
    <xf numFmtId="165" fontId="3" fillId="2" borderId="0" xfId="3" applyNumberFormat="1" applyFont="1" applyFill="1" applyBorder="1" applyAlignment="1">
      <alignment horizontal="left" wrapText="1"/>
    </xf>
    <xf numFmtId="165" fontId="2" fillId="2" borderId="0" xfId="3" applyNumberFormat="1" applyFont="1" applyFill="1" applyBorder="1" applyAlignment="1">
      <alignment horizontal="right" wrapText="1"/>
    </xf>
    <xf numFmtId="165" fontId="2" fillId="2" borderId="0" xfId="3" applyNumberFormat="1" applyFont="1" applyFill="1" applyBorder="1"/>
    <xf numFmtId="0" fontId="2" fillId="2" borderId="3" xfId="0" applyFont="1" applyFill="1" applyBorder="1" applyAlignment="1">
      <alignment horizontal="left" wrapText="1"/>
    </xf>
    <xf numFmtId="165" fontId="2" fillId="2" borderId="10" xfId="3" applyNumberFormat="1" applyFont="1" applyFill="1" applyBorder="1" applyAlignment="1">
      <alignment horizontal="right" wrapText="1"/>
    </xf>
    <xf numFmtId="165" fontId="3" fillId="2" borderId="3" xfId="3" applyNumberFormat="1" applyFont="1" applyFill="1" applyBorder="1" applyAlignment="1">
      <alignment horizontal="left" wrapText="1"/>
    </xf>
    <xf numFmtId="165" fontId="2" fillId="2" borderId="3" xfId="3" applyNumberFormat="1" applyFont="1" applyFill="1" applyBorder="1" applyAlignment="1">
      <alignment horizontal="right" wrapText="1"/>
    </xf>
    <xf numFmtId="165" fontId="2" fillId="2" borderId="3" xfId="3" applyNumberFormat="1" applyFont="1" applyFill="1" applyBorder="1"/>
    <xf numFmtId="3" fontId="2" fillId="2" borderId="3" xfId="3" applyNumberFormat="1" applyFont="1" applyFill="1" applyBorder="1" applyAlignment="1">
      <alignment horizontal="right"/>
    </xf>
    <xf numFmtId="3" fontId="3" fillId="4" borderId="3" xfId="3" applyNumberFormat="1" applyFont="1" applyFill="1" applyBorder="1" applyAlignment="1">
      <alignment horizontal="right"/>
    </xf>
    <xf numFmtId="168" fontId="32" fillId="2" borderId="0" xfId="4" applyNumberFormat="1" applyFont="1" applyFill="1" applyBorder="1" applyAlignment="1">
      <alignment horizontal="right"/>
    </xf>
    <xf numFmtId="0" fontId="3" fillId="2" borderId="0" xfId="0" applyFont="1" applyFill="1" applyBorder="1" applyAlignment="1">
      <alignment horizontal="left" wrapText="1"/>
    </xf>
    <xf numFmtId="3" fontId="0" fillId="2" borderId="0" xfId="0" applyNumberFormat="1" applyFill="1" applyBorder="1" applyAlignment="1">
      <alignment horizontal="right" wrapText="1"/>
    </xf>
    <xf numFmtId="9" fontId="3" fillId="2" borderId="0" xfId="4" applyFont="1" applyFill="1" applyBorder="1"/>
    <xf numFmtId="9" fontId="2" fillId="2" borderId="0" xfId="4" applyFont="1" applyFill="1"/>
    <xf numFmtId="0" fontId="7" fillId="2" borderId="0" xfId="0" applyFont="1" applyFill="1" applyAlignment="1">
      <alignment horizontal="left"/>
    </xf>
    <xf numFmtId="0" fontId="7" fillId="2" borderId="0" xfId="0" applyFont="1" applyFill="1" applyAlignment="1">
      <alignment horizontal="left" wrapText="1"/>
    </xf>
    <xf numFmtId="165" fontId="0" fillId="2" borderId="0" xfId="0" applyNumberFormat="1" applyFill="1"/>
    <xf numFmtId="0" fontId="9" fillId="2" borderId="0" xfId="0" applyFont="1" applyFill="1" applyAlignment="1"/>
    <xf numFmtId="3" fontId="2" fillId="2" borderId="0" xfId="0" applyNumberFormat="1" applyFont="1" applyFill="1"/>
    <xf numFmtId="0" fontId="37" fillId="0" borderId="0" xfId="0" applyFont="1"/>
    <xf numFmtId="0" fontId="24" fillId="2" borderId="0" xfId="0" applyFont="1" applyFill="1" applyAlignment="1">
      <alignment horizontal="left"/>
    </xf>
    <xf numFmtId="3" fontId="2" fillId="4" borderId="3" xfId="3" applyNumberFormat="1" applyFont="1" applyFill="1" applyBorder="1" applyAlignment="1">
      <alignment horizontal="right"/>
    </xf>
    <xf numFmtId="0" fontId="3" fillId="2" borderId="2" xfId="0" applyFont="1" applyFill="1" applyBorder="1" applyAlignment="1">
      <alignment horizontal="center" wrapText="1"/>
    </xf>
    <xf numFmtId="3" fontId="3" fillId="2" borderId="2" xfId="0" applyNumberFormat="1" applyFont="1" applyFill="1" applyBorder="1" applyAlignment="1">
      <alignment horizontal="center" wrapText="1"/>
    </xf>
    <xf numFmtId="0" fontId="2" fillId="0" borderId="0" xfId="2" applyAlignment="1">
      <alignment vertical="top" wrapText="1"/>
    </xf>
    <xf numFmtId="0" fontId="10" fillId="2" borderId="0" xfId="0" applyFont="1" applyFill="1" applyBorder="1" applyAlignment="1">
      <alignment horizontal="left" wrapText="1"/>
    </xf>
    <xf numFmtId="0" fontId="6" fillId="2" borderId="0" xfId="0" applyFont="1" applyFill="1" applyBorder="1" applyAlignment="1">
      <alignment horizontal="left" wrapText="1"/>
    </xf>
    <xf numFmtId="3" fontId="2" fillId="4" borderId="3" xfId="2" applyNumberFormat="1" applyFont="1" applyFill="1" applyBorder="1" applyAlignment="1">
      <alignment horizontal="right"/>
    </xf>
    <xf numFmtId="3" fontId="2" fillId="4" borderId="3" xfId="2" applyNumberFormat="1" applyFont="1" applyFill="1" applyBorder="1" applyAlignment="1">
      <alignment horizontal="right" wrapText="1"/>
    </xf>
    <xf numFmtId="3" fontId="3" fillId="3" borderId="3" xfId="3" applyNumberFormat="1" applyFont="1" applyFill="1" applyBorder="1" applyAlignment="1">
      <alignment horizontal="right"/>
    </xf>
    <xf numFmtId="0" fontId="9" fillId="2" borderId="0" xfId="2" applyFont="1" applyFill="1" applyBorder="1" applyAlignment="1">
      <alignment horizontal="left"/>
    </xf>
    <xf numFmtId="3" fontId="12" fillId="4" borderId="0" xfId="0" applyNumberFormat="1" applyFont="1" applyFill="1" applyAlignment="1">
      <alignment horizontal="left" vertical="center"/>
    </xf>
    <xf numFmtId="3" fontId="12" fillId="4" borderId="0" xfId="0" applyNumberFormat="1" applyFont="1" applyFill="1" applyAlignment="1">
      <alignment horizontal="left" vertical="center" wrapText="1"/>
    </xf>
    <xf numFmtId="0" fontId="14" fillId="4" borderId="0" xfId="0" applyFont="1" applyFill="1" applyAlignment="1">
      <alignment horizontal="right"/>
    </xf>
    <xf numFmtId="0" fontId="14" fillId="4" borderId="0" xfId="0" applyFont="1" applyFill="1"/>
    <xf numFmtId="3" fontId="14" fillId="4" borderId="0" xfId="0" applyNumberFormat="1" applyFont="1" applyFill="1" applyAlignment="1">
      <alignment horizontal="left" vertical="center"/>
    </xf>
    <xf numFmtId="3" fontId="14" fillId="4" borderId="0" xfId="0" applyNumberFormat="1" applyFont="1" applyFill="1" applyAlignment="1">
      <alignment horizontal="left" vertical="center" wrapText="1"/>
    </xf>
    <xf numFmtId="0" fontId="14" fillId="4" borderId="3" xfId="0" applyFont="1" applyFill="1" applyBorder="1" applyAlignment="1">
      <alignment horizontal="right" wrapText="1"/>
    </xf>
    <xf numFmtId="0" fontId="14" fillId="4" borderId="3" xfId="0" quotePrefix="1" applyFont="1" applyFill="1" applyBorder="1" applyAlignment="1">
      <alignment horizontal="left"/>
    </xf>
    <xf numFmtId="0" fontId="2" fillId="2" borderId="3" xfId="0" applyFont="1" applyFill="1" applyBorder="1" applyAlignment="1">
      <alignment horizontal="right" vertical="center" wrapText="1"/>
    </xf>
    <xf numFmtId="3" fontId="3" fillId="2" borderId="0" xfId="0" applyNumberFormat="1" applyFont="1" applyFill="1" applyAlignment="1">
      <alignment vertical="center"/>
    </xf>
    <xf numFmtId="3" fontId="0" fillId="2" borderId="3" xfId="0" applyNumberFormat="1" applyFill="1" applyBorder="1" applyAlignment="1">
      <alignment horizontal="right" wrapText="1"/>
    </xf>
    <xf numFmtId="3" fontId="0" fillId="2" borderId="0" xfId="0" applyNumberFormat="1" applyFill="1" applyBorder="1" applyAlignment="1">
      <alignment vertical="center"/>
    </xf>
    <xf numFmtId="3" fontId="0" fillId="2" borderId="0" xfId="0" applyNumberFormat="1" applyFill="1" applyBorder="1" applyAlignment="1">
      <alignment horizontal="right" vertical="center"/>
    </xf>
    <xf numFmtId="0" fontId="14" fillId="2" borderId="0" xfId="0" applyFont="1" applyFill="1" applyBorder="1" applyAlignment="1">
      <alignment horizontal="left"/>
    </xf>
    <xf numFmtId="3" fontId="14" fillId="2" borderId="5" xfId="0" applyNumberFormat="1" applyFont="1" applyFill="1" applyBorder="1"/>
    <xf numFmtId="3" fontId="14" fillId="4" borderId="3" xfId="0" applyNumberFormat="1" applyFont="1" applyFill="1" applyBorder="1"/>
    <xf numFmtId="0" fontId="0" fillId="2" borderId="0" xfId="0" applyFill="1" applyBorder="1" applyAlignment="1">
      <alignment horizontal="center" wrapText="1"/>
    </xf>
    <xf numFmtId="3" fontId="14" fillId="4" borderId="0" xfId="0" applyNumberFormat="1" applyFont="1" applyFill="1" applyBorder="1"/>
    <xf numFmtId="3" fontId="12" fillId="2" borderId="0" xfId="0" applyNumberFormat="1" applyFont="1" applyFill="1" applyAlignment="1">
      <alignment horizontal="left" vertical="center"/>
    </xf>
    <xf numFmtId="3" fontId="14" fillId="2" borderId="0" xfId="0" applyNumberFormat="1" applyFont="1" applyFill="1" applyAlignment="1">
      <alignment horizontal="center" vertical="center" wrapText="1"/>
    </xf>
    <xf numFmtId="0" fontId="14" fillId="2" borderId="0" xfId="0" applyFont="1" applyFill="1" applyAlignment="1">
      <alignment horizontal="left" vertical="center"/>
    </xf>
    <xf numFmtId="3" fontId="14" fillId="2" borderId="0" xfId="0" applyNumberFormat="1" applyFont="1" applyFill="1" applyBorder="1" applyAlignment="1">
      <alignment horizontal="center" vertical="center" wrapText="1"/>
    </xf>
    <xf numFmtId="0" fontId="14" fillId="4" borderId="0" xfId="0" quotePrefix="1" applyFont="1" applyFill="1" applyBorder="1" applyAlignment="1">
      <alignment horizontal="left"/>
    </xf>
    <xf numFmtId="0" fontId="2" fillId="2" borderId="36" xfId="0" applyFont="1" applyFill="1" applyBorder="1" applyAlignment="1">
      <alignment horizontal="right" wrapText="1"/>
    </xf>
    <xf numFmtId="3" fontId="14" fillId="2" borderId="0" xfId="4" applyNumberFormat="1" applyFont="1" applyFill="1" applyBorder="1" applyAlignment="1">
      <alignment horizontal="right"/>
    </xf>
    <xf numFmtId="3" fontId="2" fillId="4" borderId="3" xfId="0" applyNumberFormat="1" applyFont="1" applyFill="1" applyBorder="1"/>
    <xf numFmtId="3" fontId="0" fillId="2" borderId="0" xfId="0" applyNumberFormat="1" applyFill="1" applyBorder="1" applyAlignment="1">
      <alignment horizontal="right"/>
    </xf>
    <xf numFmtId="3" fontId="2" fillId="2" borderId="0" xfId="0" applyNumberFormat="1" applyFont="1" applyFill="1" applyBorder="1" applyAlignment="1">
      <alignment horizontal="center"/>
    </xf>
    <xf numFmtId="0" fontId="3" fillId="2" borderId="0" xfId="0" applyFont="1" applyFill="1" applyAlignment="1">
      <alignment horizontal="center" wrapText="1"/>
    </xf>
    <xf numFmtId="0" fontId="3" fillId="2" borderId="0" xfId="0" applyFont="1" applyFill="1" applyBorder="1" applyAlignment="1">
      <alignment horizontal="right"/>
    </xf>
    <xf numFmtId="0" fontId="2" fillId="2" borderId="2" xfId="0" applyFont="1" applyFill="1" applyBorder="1" applyAlignment="1">
      <alignment horizontal="center" wrapText="1"/>
    </xf>
    <xf numFmtId="0" fontId="0" fillId="2" borderId="0" xfId="0" applyFill="1" applyBorder="1" applyAlignment="1">
      <alignment horizontal="left" wrapText="1"/>
    </xf>
    <xf numFmtId="3" fontId="0" fillId="2" borderId="0" xfId="3" applyNumberFormat="1" applyFont="1" applyFill="1" applyBorder="1" applyAlignment="1">
      <alignment horizontal="right" wrapText="1"/>
    </xf>
    <xf numFmtId="0" fontId="29" fillId="2" borderId="0" xfId="0" applyFont="1" applyFill="1" applyBorder="1" applyAlignment="1">
      <alignment horizontal="left" wrapText="1"/>
    </xf>
    <xf numFmtId="0" fontId="29" fillId="4" borderId="0" xfId="0" applyFont="1" applyFill="1" applyBorder="1" applyAlignment="1">
      <alignment horizontal="left" wrapText="1"/>
    </xf>
    <xf numFmtId="0" fontId="3" fillId="4" borderId="0" xfId="0" applyFont="1" applyFill="1" applyAlignment="1">
      <alignment horizontal="right" wrapText="1"/>
    </xf>
    <xf numFmtId="0" fontId="3" fillId="5" borderId="0" xfId="0" applyFont="1" applyFill="1" applyAlignment="1">
      <alignment horizontal="right" wrapText="1"/>
    </xf>
    <xf numFmtId="0" fontId="2" fillId="4" borderId="0" xfId="0" applyFont="1" applyFill="1" applyAlignment="1">
      <alignment horizontal="right" wrapText="1"/>
    </xf>
    <xf numFmtId="0" fontId="3" fillId="4" borderId="0" xfId="0" applyFont="1" applyFill="1" applyBorder="1" applyAlignment="1">
      <alignment horizontal="left" wrapText="1"/>
    </xf>
    <xf numFmtId="0" fontId="3" fillId="4" borderId="0" xfId="0" applyFont="1" applyFill="1" applyBorder="1"/>
    <xf numFmtId="0" fontId="3" fillId="5" borderId="0" xfId="0" applyFont="1" applyFill="1" applyBorder="1"/>
    <xf numFmtId="0" fontId="2" fillId="4" borderId="0" xfId="0" applyFont="1" applyFill="1" applyBorder="1" applyAlignment="1">
      <alignment horizontal="left" wrapText="1"/>
    </xf>
    <xf numFmtId="0" fontId="3" fillId="2" borderId="0" xfId="0" applyFont="1" applyFill="1" applyAlignment="1">
      <alignment horizontal="right" wrapText="1"/>
    </xf>
    <xf numFmtId="0" fontId="3" fillId="3" borderId="0" xfId="0" applyFont="1" applyFill="1" applyAlignment="1">
      <alignment horizontal="right" wrapText="1"/>
    </xf>
    <xf numFmtId="0" fontId="2" fillId="2" borderId="0" xfId="0" applyFont="1" applyFill="1" applyAlignment="1">
      <alignment horizontal="right" wrapText="1"/>
    </xf>
    <xf numFmtId="0" fontId="3" fillId="3" borderId="0" xfId="0" applyFont="1" applyFill="1" applyBorder="1"/>
    <xf numFmtId="0" fontId="10" fillId="3" borderId="0" xfId="0" applyFont="1" applyFill="1" applyBorder="1"/>
    <xf numFmtId="0" fontId="7" fillId="2" borderId="0" xfId="0" applyFont="1" applyFill="1"/>
    <xf numFmtId="0" fontId="3" fillId="3" borderId="0" xfId="0" applyFont="1" applyFill="1" applyBorder="1" applyAlignment="1">
      <alignment horizontal="right" wrapText="1"/>
    </xf>
    <xf numFmtId="0" fontId="2" fillId="2" borderId="0" xfId="0" applyFont="1" applyFill="1" applyBorder="1" applyAlignment="1">
      <alignment horizontal="right" wrapText="1"/>
    </xf>
    <xf numFmtId="0" fontId="14" fillId="2" borderId="0" xfId="0" applyFont="1" applyFill="1" applyAlignment="1">
      <alignment horizontal="right" wrapText="1"/>
    </xf>
    <xf numFmtId="0" fontId="6" fillId="2" borderId="0" xfId="0" applyFont="1" applyFill="1" applyBorder="1" applyAlignment="1">
      <alignment horizontal="right" wrapText="1"/>
    </xf>
    <xf numFmtId="0" fontId="6" fillId="2" borderId="0" xfId="0" applyFont="1" applyFill="1" applyBorder="1" applyAlignment="1">
      <alignment horizontal="center" wrapText="1"/>
    </xf>
    <xf numFmtId="0" fontId="39" fillId="2" borderId="0" xfId="0" applyFont="1" applyFill="1" applyBorder="1" applyAlignment="1">
      <alignment horizontal="left" wrapText="1"/>
    </xf>
    <xf numFmtId="0" fontId="3" fillId="4" borderId="0" xfId="0" applyFont="1" applyFill="1" applyBorder="1" applyAlignment="1">
      <alignment horizontal="right" wrapText="1"/>
    </xf>
    <xf numFmtId="0" fontId="2" fillId="4" borderId="0" xfId="0" applyFont="1" applyFill="1" applyBorder="1" applyAlignment="1">
      <alignment horizontal="right" wrapText="1"/>
    </xf>
    <xf numFmtId="0" fontId="2" fillId="4" borderId="3" xfId="0" applyFont="1" applyFill="1" applyBorder="1" applyAlignment="1">
      <alignment horizontal="right" wrapText="1"/>
    </xf>
    <xf numFmtId="165" fontId="3" fillId="2" borderId="3" xfId="3" applyNumberFormat="1" applyFont="1" applyFill="1" applyBorder="1"/>
    <xf numFmtId="164" fontId="2" fillId="4" borderId="0" xfId="3" applyNumberFormat="1" applyFont="1" applyFill="1" applyBorder="1" applyAlignment="1">
      <alignment horizontal="right" wrapText="1"/>
    </xf>
    <xf numFmtId="164" fontId="3" fillId="4" borderId="0" xfId="3" applyNumberFormat="1" applyFont="1" applyFill="1" applyBorder="1" applyAlignment="1">
      <alignment horizontal="right" wrapText="1"/>
    </xf>
    <xf numFmtId="0" fontId="2" fillId="4" borderId="0" xfId="0" applyFont="1" applyFill="1" applyAlignment="1">
      <alignment horizontal="right"/>
    </xf>
    <xf numFmtId="164" fontId="6" fillId="4" borderId="0" xfId="3" applyNumberFormat="1" applyFont="1" applyFill="1" applyBorder="1" applyAlignment="1">
      <alignment horizontal="right"/>
    </xf>
    <xf numFmtId="9" fontId="6" fillId="4" borderId="0" xfId="4" applyFont="1" applyFill="1"/>
    <xf numFmtId="164" fontId="3" fillId="4" borderId="3" xfId="3" applyNumberFormat="1" applyFont="1" applyFill="1" applyBorder="1" applyAlignment="1" applyProtection="1">
      <alignment horizontal="right" wrapText="1"/>
    </xf>
    <xf numFmtId="0" fontId="0" fillId="4" borderId="0" xfId="0" applyFill="1" applyAlignment="1">
      <alignment horizontal="right"/>
    </xf>
    <xf numFmtId="9" fontId="6" fillId="4" borderId="0" xfId="4" applyFont="1" applyFill="1" applyAlignment="1">
      <alignment horizontal="right"/>
    </xf>
    <xf numFmtId="0" fontId="3" fillId="4" borderId="0" xfId="6" applyFont="1" applyFill="1"/>
    <xf numFmtId="0" fontId="2" fillId="4" borderId="0" xfId="6" applyFill="1"/>
    <xf numFmtId="0" fontId="2" fillId="4" borderId="0" xfId="6" applyFont="1" applyFill="1" applyBorder="1"/>
    <xf numFmtId="0" fontId="3" fillId="4" borderId="0" xfId="6" applyFont="1" applyFill="1" applyBorder="1"/>
    <xf numFmtId="0" fontId="2" fillId="4" borderId="0" xfId="6" applyFill="1" applyBorder="1"/>
    <xf numFmtId="0" fontId="2" fillId="4" borderId="0" xfId="6" applyFont="1" applyFill="1"/>
    <xf numFmtId="0" fontId="3" fillId="4" borderId="0" xfId="6" applyFont="1" applyFill="1" applyBorder="1" applyAlignment="1">
      <alignment horizontal="center" wrapText="1"/>
    </xf>
    <xf numFmtId="0" fontId="3" fillId="4" borderId="0" xfId="6" applyFont="1" applyFill="1" applyBorder="1" applyAlignment="1">
      <alignment vertical="center" wrapText="1"/>
    </xf>
    <xf numFmtId="0" fontId="3" fillId="4" borderId="0" xfId="6" applyFont="1" applyFill="1" applyBorder="1" applyAlignment="1">
      <alignment horizontal="center" vertical="center" wrapText="1"/>
    </xf>
    <xf numFmtId="0" fontId="2" fillId="4" borderId="3" xfId="6" applyFont="1" applyFill="1" applyBorder="1" applyAlignment="1">
      <alignment horizontal="right"/>
    </xf>
    <xf numFmtId="0" fontId="3" fillId="4" borderId="31" xfId="6" applyFont="1" applyFill="1" applyBorder="1" applyAlignment="1">
      <alignment horizontal="right"/>
    </xf>
    <xf numFmtId="0" fontId="2" fillId="4" borderId="19" xfId="6" applyFont="1" applyFill="1" applyBorder="1" applyAlignment="1">
      <alignment horizontal="right"/>
    </xf>
    <xf numFmtId="0" fontId="2" fillId="4" borderId="32" xfId="6" applyFont="1" applyFill="1" applyBorder="1" applyAlignment="1">
      <alignment horizontal="right"/>
    </xf>
    <xf numFmtId="0" fontId="3" fillId="4" borderId="32" xfId="6" applyFont="1" applyFill="1" applyBorder="1" applyAlignment="1">
      <alignment horizontal="right"/>
    </xf>
    <xf numFmtId="49" fontId="2" fillId="4" borderId="0" xfId="6" applyNumberFormat="1" applyFont="1" applyFill="1" applyBorder="1" applyAlignment="1">
      <alignment horizontal="left" vertical="center" wrapText="1"/>
    </xf>
    <xf numFmtId="1" fontId="3" fillId="4" borderId="26" xfId="7" applyNumberFormat="1" applyFont="1" applyFill="1" applyBorder="1" applyAlignment="1">
      <alignment horizontal="right"/>
    </xf>
    <xf numFmtId="1" fontId="3" fillId="4" borderId="14" xfId="7" applyNumberFormat="1" applyFont="1" applyFill="1" applyBorder="1" applyAlignment="1">
      <alignment horizontal="right"/>
    </xf>
    <xf numFmtId="1" fontId="2" fillId="4" borderId="14" xfId="7" applyNumberFormat="1" applyFont="1" applyFill="1" applyBorder="1" applyAlignment="1">
      <alignment horizontal="right"/>
    </xf>
    <xf numFmtId="1" fontId="3" fillId="4" borderId="23" xfId="7" applyNumberFormat="1" applyFont="1" applyFill="1" applyBorder="1" applyAlignment="1">
      <alignment horizontal="right"/>
    </xf>
    <xf numFmtId="1" fontId="2" fillId="4" borderId="23" xfId="7" applyNumberFormat="1" applyFont="1" applyFill="1" applyBorder="1" applyAlignment="1">
      <alignment horizontal="right"/>
    </xf>
    <xf numFmtId="0" fontId="2" fillId="4" borderId="0" xfId="6" applyNumberFormat="1" applyFont="1" applyFill="1" applyBorder="1" applyAlignment="1">
      <alignment horizontal="left"/>
    </xf>
    <xf numFmtId="1" fontId="2" fillId="4" borderId="14" xfId="7" applyNumberFormat="1" applyFont="1" applyFill="1" applyBorder="1" applyAlignment="1">
      <alignment horizontal="right" wrapText="1"/>
    </xf>
    <xf numFmtId="1" fontId="2" fillId="4" borderId="0" xfId="7" applyNumberFormat="1" applyFont="1" applyFill="1" applyBorder="1" applyAlignment="1">
      <alignment horizontal="right" wrapText="1"/>
    </xf>
    <xf numFmtId="1" fontId="2" fillId="4" borderId="23" xfId="7" applyNumberFormat="1" applyFont="1" applyFill="1" applyBorder="1" applyAlignment="1">
      <alignment horizontal="right" wrapText="1"/>
    </xf>
    <xf numFmtId="1" fontId="3" fillId="4" borderId="3" xfId="7" applyNumberFormat="1" applyFont="1" applyFill="1" applyBorder="1" applyAlignment="1">
      <alignment horizontal="right"/>
    </xf>
    <xf numFmtId="1" fontId="2" fillId="4" borderId="3" xfId="7" applyNumberFormat="1" applyFont="1" applyFill="1" applyBorder="1" applyAlignment="1">
      <alignment horizontal="right"/>
    </xf>
    <xf numFmtId="1" fontId="2" fillId="4" borderId="0" xfId="6" applyNumberFormat="1" applyFont="1" applyFill="1" applyBorder="1"/>
    <xf numFmtId="1" fontId="6" fillId="4" borderId="0" xfId="6" applyNumberFormat="1" applyFont="1" applyFill="1"/>
    <xf numFmtId="0" fontId="7" fillId="4" borderId="0" xfId="6" applyFont="1" applyFill="1"/>
    <xf numFmtId="0" fontId="9" fillId="4" borderId="0" xfId="6" applyFont="1" applyFill="1"/>
    <xf numFmtId="0" fontId="9" fillId="4" borderId="0" xfId="6" applyFont="1" applyFill="1" applyBorder="1"/>
    <xf numFmtId="9" fontId="2" fillId="4" borderId="0" xfId="6" applyNumberFormat="1" applyFont="1" applyFill="1"/>
    <xf numFmtId="0" fontId="9" fillId="4" borderId="0" xfId="6" quotePrefix="1" applyFont="1" applyFill="1" applyAlignment="1">
      <alignment horizontal="left"/>
    </xf>
    <xf numFmtId="1" fontId="2" fillId="4" borderId="0" xfId="6" applyNumberFormat="1" applyFill="1" applyBorder="1"/>
    <xf numFmtId="0" fontId="6" fillId="4" borderId="0" xfId="6" applyFont="1" applyFill="1" applyBorder="1" applyAlignment="1">
      <alignment horizontal="left" indent="1"/>
    </xf>
    <xf numFmtId="0" fontId="10" fillId="4" borderId="0" xfId="6" applyFont="1" applyFill="1" applyBorder="1"/>
    <xf numFmtId="41" fontId="12" fillId="4" borderId="17" xfId="2" applyNumberFormat="1" applyFont="1" applyFill="1" applyBorder="1"/>
    <xf numFmtId="41" fontId="12" fillId="4" borderId="2" xfId="2" applyNumberFormat="1" applyFont="1" applyFill="1" applyBorder="1"/>
    <xf numFmtId="41" fontId="12" fillId="4" borderId="18" xfId="2" applyNumberFormat="1" applyFont="1" applyFill="1" applyBorder="1"/>
    <xf numFmtId="0" fontId="3" fillId="2" borderId="2" xfId="0" applyFont="1" applyFill="1" applyBorder="1" applyAlignment="1">
      <alignment vertical="center"/>
    </xf>
    <xf numFmtId="0" fontId="3" fillId="2" borderId="0" xfId="0" applyFont="1" applyFill="1" applyBorder="1" applyAlignment="1">
      <alignment horizontal="left"/>
    </xf>
    <xf numFmtId="3" fontId="2" fillId="2" borderId="0" xfId="0" applyNumberFormat="1" applyFont="1" applyFill="1" applyBorder="1"/>
    <xf numFmtId="1" fontId="3" fillId="2" borderId="0" xfId="0" applyNumberFormat="1" applyFont="1" applyFill="1" applyBorder="1" applyAlignment="1">
      <alignment horizontal="right"/>
    </xf>
    <xf numFmtId="0" fontId="3" fillId="4" borderId="3" xfId="0" applyFont="1" applyFill="1" applyBorder="1" applyAlignment="1">
      <alignment horizontal="left"/>
    </xf>
    <xf numFmtId="3" fontId="2" fillId="4" borderId="3" xfId="0" applyNumberFormat="1" applyFont="1" applyFill="1" applyBorder="1" applyAlignment="1">
      <alignment horizontal="right"/>
    </xf>
    <xf numFmtId="0" fontId="2" fillId="2" borderId="0" xfId="0" applyFont="1" applyFill="1" applyBorder="1" applyAlignment="1">
      <alignment horizontal="right"/>
    </xf>
    <xf numFmtId="9" fontId="2" fillId="2" borderId="0" xfId="4" applyFont="1" applyFill="1" applyBorder="1" applyAlignment="1">
      <alignment horizontal="right"/>
    </xf>
    <xf numFmtId="0" fontId="3" fillId="2" borderId="0" xfId="0" applyFont="1" applyFill="1" applyBorder="1" applyAlignment="1">
      <alignment vertical="top"/>
    </xf>
    <xf numFmtId="0" fontId="5" fillId="2" borderId="0" xfId="0" applyFont="1" applyFill="1"/>
    <xf numFmtId="1" fontId="2" fillId="4" borderId="0" xfId="0" applyNumberFormat="1" applyFont="1" applyFill="1" applyBorder="1" applyAlignment="1">
      <alignment horizontal="right"/>
    </xf>
    <xf numFmtId="0" fontId="2" fillId="4" borderId="0" xfId="0" applyFont="1" applyFill="1" applyAlignment="1">
      <alignment vertical="center" wrapText="1"/>
    </xf>
    <xf numFmtId="0" fontId="2" fillId="4" borderId="0" xfId="0" applyFont="1" applyFill="1" applyAlignment="1">
      <alignment horizontal="right" vertical="center" wrapText="1"/>
    </xf>
    <xf numFmtId="0" fontId="2" fillId="4" borderId="0" xfId="0" applyFont="1" applyFill="1"/>
    <xf numFmtId="0" fontId="3" fillId="2" borderId="37" xfId="0" applyFont="1" applyFill="1" applyBorder="1"/>
    <xf numFmtId="3" fontId="3" fillId="4" borderId="37" xfId="0" applyNumberFormat="1" applyFont="1" applyFill="1" applyBorder="1" applyAlignment="1">
      <alignment horizontal="right"/>
    </xf>
    <xf numFmtId="1" fontId="2" fillId="2" borderId="0" xfId="4" applyNumberFormat="1" applyFont="1" applyFill="1" applyBorder="1" applyAlignment="1">
      <alignment horizontal="right"/>
    </xf>
    <xf numFmtId="1" fontId="2" fillId="2" borderId="0" xfId="0" applyNumberFormat="1" applyFont="1" applyFill="1" applyBorder="1" applyAlignment="1">
      <alignment horizontal="right"/>
    </xf>
    <xf numFmtId="0" fontId="2" fillId="4" borderId="37" xfId="0" applyFont="1" applyFill="1" applyBorder="1" applyAlignment="1">
      <alignment horizontal="right" vertical="center" wrapText="1"/>
    </xf>
    <xf numFmtId="0" fontId="3" fillId="2" borderId="2" xfId="0" applyFont="1" applyFill="1" applyBorder="1"/>
    <xf numFmtId="3" fontId="3" fillId="4" borderId="2" xfId="0" applyNumberFormat="1" applyFont="1" applyFill="1" applyBorder="1" applyAlignment="1">
      <alignment horizontal="right"/>
    </xf>
    <xf numFmtId="3" fontId="3" fillId="2" borderId="37" xfId="0" applyNumberFormat="1" applyFont="1" applyFill="1" applyBorder="1" applyAlignment="1">
      <alignment horizontal="right"/>
    </xf>
    <xf numFmtId="1" fontId="3" fillId="2" borderId="2" xfId="0" applyNumberFormat="1" applyFont="1" applyFill="1" applyBorder="1" applyAlignment="1">
      <alignment horizontal="right"/>
    </xf>
    <xf numFmtId="3" fontId="3" fillId="2" borderId="2" xfId="0" applyNumberFormat="1" applyFont="1" applyFill="1" applyBorder="1" applyAlignment="1">
      <alignment horizontal="right"/>
    </xf>
    <xf numFmtId="9" fontId="6" fillId="2" borderId="0" xfId="4" applyFont="1" applyFill="1" applyBorder="1"/>
    <xf numFmtId="3" fontId="6" fillId="2" borderId="0" xfId="0" applyNumberFormat="1" applyFont="1" applyFill="1"/>
    <xf numFmtId="3" fontId="3" fillId="2" borderId="3" xfId="0" applyNumberFormat="1" applyFont="1" applyFill="1" applyBorder="1" applyAlignment="1">
      <alignment horizontal="center" wrapText="1"/>
    </xf>
    <xf numFmtId="3" fontId="6" fillId="2" borderId="0" xfId="0" applyNumberFormat="1" applyFont="1" applyFill="1" applyBorder="1"/>
    <xf numFmtId="0" fontId="3" fillId="2" borderId="0" xfId="0" applyFont="1" applyFill="1" applyBorder="1" applyAlignment="1">
      <alignment vertical="center"/>
    </xf>
    <xf numFmtId="0" fontId="3" fillId="2" borderId="29" xfId="0" applyFont="1" applyFill="1" applyBorder="1"/>
    <xf numFmtId="0" fontId="9" fillId="2" borderId="0" xfId="0" applyFont="1" applyFill="1" applyBorder="1" applyAlignment="1">
      <alignment horizontal="center"/>
    </xf>
    <xf numFmtId="0" fontId="7" fillId="2" borderId="0" xfId="0" applyFont="1" applyFill="1" applyBorder="1" applyAlignment="1">
      <alignment horizontal="center"/>
    </xf>
    <xf numFmtId="169" fontId="7" fillId="2" borderId="0" xfId="0" applyNumberFormat="1" applyFont="1" applyFill="1" applyBorder="1" applyAlignment="1">
      <alignment horizontal="center"/>
    </xf>
    <xf numFmtId="0" fontId="3" fillId="2" borderId="0" xfId="0" applyFont="1" applyFill="1" applyBorder="1" applyAlignment="1">
      <alignment horizontal="center"/>
    </xf>
    <xf numFmtId="0" fontId="2" fillId="2" borderId="0" xfId="0" applyFont="1" applyFill="1" applyBorder="1" applyAlignment="1">
      <alignment horizontal="center"/>
    </xf>
    <xf numFmtId="0" fontId="3" fillId="4" borderId="0" xfId="0" applyFont="1" applyFill="1" applyBorder="1" applyAlignment="1">
      <alignment horizontal="left"/>
    </xf>
    <xf numFmtId="3" fontId="2" fillId="4" borderId="0" xfId="4" applyNumberFormat="1" applyFont="1" applyFill="1" applyBorder="1" applyAlignment="1">
      <alignment horizontal="right"/>
    </xf>
    <xf numFmtId="0" fontId="38" fillId="2" borderId="0" xfId="0" applyFont="1" applyFill="1" applyBorder="1"/>
    <xf numFmtId="3" fontId="22" fillId="4" borderId="0" xfId="3" applyNumberFormat="1" applyFont="1" applyFill="1" applyBorder="1" applyAlignment="1">
      <alignment horizontal="right"/>
    </xf>
    <xf numFmtId="0" fontId="14" fillId="4" borderId="3" xfId="2" applyNumberFormat="1" applyFont="1" applyFill="1" applyBorder="1" applyAlignment="1">
      <alignment horizontal="left" wrapText="1"/>
    </xf>
    <xf numFmtId="3" fontId="24" fillId="4" borderId="3" xfId="3" applyNumberFormat="1" applyFont="1" applyFill="1" applyBorder="1" applyAlignment="1">
      <alignment horizontal="right" wrapText="1"/>
    </xf>
    <xf numFmtId="3" fontId="22" fillId="4" borderId="3" xfId="3" applyNumberFormat="1" applyFont="1" applyFill="1" applyBorder="1" applyAlignment="1">
      <alignment horizontal="right" wrapText="1"/>
    </xf>
    <xf numFmtId="41" fontId="2" fillId="4" borderId="0" xfId="3" quotePrefix="1" applyNumberFormat="1" applyFont="1" applyFill="1" applyBorder="1" applyAlignment="1">
      <alignment horizontal="right"/>
    </xf>
    <xf numFmtId="3" fontId="24" fillId="4" borderId="0" xfId="2" applyNumberFormat="1" applyFont="1" applyFill="1" applyBorder="1" applyAlignment="1">
      <alignment horizontal="right"/>
    </xf>
    <xf numFmtId="0" fontId="0" fillId="0" borderId="0" xfId="0" applyFill="1" applyAlignment="1"/>
    <xf numFmtId="165" fontId="24" fillId="3" borderId="0" xfId="3" applyNumberFormat="1" applyFont="1" applyFill="1" applyBorder="1" applyAlignment="1">
      <alignment horizontal="right"/>
    </xf>
    <xf numFmtId="165" fontId="24" fillId="3" borderId="5" xfId="3" applyNumberFormat="1" applyFont="1" applyFill="1" applyBorder="1" applyAlignment="1">
      <alignment horizontal="right"/>
    </xf>
    <xf numFmtId="0" fontId="42" fillId="2" borderId="0" xfId="0" applyFont="1" applyFill="1"/>
    <xf numFmtId="0" fontId="24" fillId="2" borderId="0" xfId="0" applyFont="1" applyFill="1" applyBorder="1"/>
    <xf numFmtId="0" fontId="24" fillId="2" borderId="0" xfId="0" applyFont="1" applyFill="1" applyBorder="1" applyAlignment="1">
      <alignment horizontal="center" wrapText="1"/>
    </xf>
    <xf numFmtId="0" fontId="24" fillId="3" borderId="0" xfId="0" applyFont="1" applyFill="1" applyBorder="1" applyAlignment="1">
      <alignment horizontal="center" wrapText="1"/>
    </xf>
    <xf numFmtId="0" fontId="24" fillId="4" borderId="0" xfId="0" applyFont="1" applyFill="1" applyBorder="1" applyAlignment="1">
      <alignment horizontal="center" wrapText="1"/>
    </xf>
    <xf numFmtId="0" fontId="24" fillId="2" borderId="0" xfId="0" applyFont="1" applyFill="1" applyBorder="1" applyAlignment="1">
      <alignment horizontal="left" wrapText="1"/>
    </xf>
    <xf numFmtId="0" fontId="24" fillId="4" borderId="0" xfId="0" applyFont="1" applyFill="1" applyAlignment="1">
      <alignment horizontal="right" wrapText="1"/>
    </xf>
    <xf numFmtId="0" fontId="24" fillId="4" borderId="0" xfId="0" applyFont="1" applyFill="1" applyBorder="1"/>
    <xf numFmtId="0" fontId="24" fillId="2" borderId="3" xfId="0" applyFont="1" applyFill="1" applyBorder="1"/>
    <xf numFmtId="0" fontId="24" fillId="4" borderId="3" xfId="0" applyFont="1" applyFill="1" applyBorder="1"/>
    <xf numFmtId="0" fontId="24" fillId="4" borderId="0" xfId="0" applyFont="1" applyFill="1" applyBorder="1" applyAlignment="1">
      <alignment horizontal="left" wrapText="1"/>
    </xf>
    <xf numFmtId="3" fontId="24" fillId="2" borderId="0" xfId="3" applyNumberFormat="1" applyFont="1" applyFill="1" applyBorder="1" applyAlignment="1">
      <alignment horizontal="right" wrapText="1"/>
    </xf>
    <xf numFmtId="0" fontId="24" fillId="2" borderId="0" xfId="0" applyFont="1" applyFill="1" applyAlignment="1">
      <alignment wrapText="1"/>
    </xf>
    <xf numFmtId="0" fontId="24" fillId="2" borderId="0" xfId="0" applyFont="1" applyFill="1" applyAlignment="1">
      <alignment horizontal="right" wrapText="1"/>
    </xf>
    <xf numFmtId="0" fontId="24" fillId="3" borderId="3" xfId="0" applyFont="1" applyFill="1" applyBorder="1"/>
    <xf numFmtId="0" fontId="24" fillId="2" borderId="0" xfId="0" applyFont="1" applyFill="1"/>
    <xf numFmtId="0" fontId="24" fillId="2" borderId="0" xfId="0" applyFont="1" applyFill="1" applyBorder="1" applyAlignment="1">
      <alignment horizontal="right" wrapText="1"/>
    </xf>
    <xf numFmtId="0" fontId="3" fillId="2" borderId="3" xfId="0" applyFont="1" applyFill="1" applyBorder="1"/>
    <xf numFmtId="1" fontId="3" fillId="4" borderId="31" xfId="7" applyNumberFormat="1" applyFont="1" applyFill="1" applyBorder="1" applyAlignment="1">
      <alignment horizontal="right"/>
    </xf>
    <xf numFmtId="1" fontId="3" fillId="4" borderId="19" xfId="7" applyNumberFormat="1" applyFont="1" applyFill="1" applyBorder="1" applyAlignment="1">
      <alignment horizontal="right"/>
    </xf>
    <xf numFmtId="1" fontId="2" fillId="4" borderId="19" xfId="7" applyNumberFormat="1" applyFont="1" applyFill="1" applyBorder="1" applyAlignment="1">
      <alignment horizontal="right"/>
    </xf>
    <xf numFmtId="1" fontId="3" fillId="4" borderId="32" xfId="7" applyNumberFormat="1" applyFont="1" applyFill="1" applyBorder="1" applyAlignment="1">
      <alignment horizontal="right"/>
    </xf>
    <xf numFmtId="1" fontId="2" fillId="4" borderId="32" xfId="7" applyNumberFormat="1" applyFont="1" applyFill="1" applyBorder="1" applyAlignment="1">
      <alignment horizontal="right"/>
    </xf>
    <xf numFmtId="0" fontId="7" fillId="4" borderId="0" xfId="2" applyFont="1" applyFill="1" applyBorder="1"/>
    <xf numFmtId="3" fontId="6" fillId="4" borderId="0" xfId="2" applyNumberFormat="1" applyFont="1" applyFill="1" applyBorder="1"/>
    <xf numFmtId="1" fontId="6" fillId="4" borderId="0" xfId="2" applyNumberFormat="1" applyFont="1" applyFill="1" applyBorder="1" applyAlignment="1">
      <alignment horizontal="right"/>
    </xf>
    <xf numFmtId="9" fontId="2" fillId="4" borderId="0" xfId="2" applyNumberFormat="1" applyFill="1" applyBorder="1"/>
    <xf numFmtId="0" fontId="9" fillId="4" borderId="0" xfId="2" applyFont="1" applyFill="1" applyBorder="1"/>
    <xf numFmtId="3" fontId="6" fillId="4" borderId="0" xfId="2" applyNumberFormat="1" applyFont="1" applyFill="1" applyBorder="1" applyAlignment="1">
      <alignment horizontal="right"/>
    </xf>
    <xf numFmtId="0" fontId="6" fillId="4" borderId="0" xfId="2" applyFont="1" applyFill="1" applyBorder="1"/>
    <xf numFmtId="0" fontId="6" fillId="4" borderId="0" xfId="2" applyFont="1" applyFill="1" applyBorder="1" applyAlignment="1">
      <alignment horizontal="right"/>
    </xf>
    <xf numFmtId="9" fontId="6" fillId="4" borderId="0" xfId="4" applyFont="1" applyFill="1" applyBorder="1" applyAlignment="1">
      <alignment horizontal="right"/>
    </xf>
    <xf numFmtId="3" fontId="10" fillId="4" borderId="0" xfId="2" applyNumberFormat="1" applyFont="1" applyFill="1" applyBorder="1"/>
    <xf numFmtId="9" fontId="10" fillId="4" borderId="0" xfId="2" applyNumberFormat="1" applyFont="1" applyFill="1" applyBorder="1"/>
    <xf numFmtId="9" fontId="2" fillId="4" borderId="0" xfId="4" applyFont="1" applyFill="1" applyBorder="1"/>
    <xf numFmtId="0" fontId="10" fillId="4" borderId="0" xfId="2" applyFont="1" applyFill="1" applyBorder="1"/>
    <xf numFmtId="3" fontId="24" fillId="2" borderId="1" xfId="3" applyNumberFormat="1" applyFont="1" applyFill="1" applyBorder="1" applyAlignment="1">
      <alignment horizontal="right"/>
    </xf>
    <xf numFmtId="3" fontId="24" fillId="2" borderId="0" xfId="3" applyNumberFormat="1" applyFont="1" applyFill="1" applyBorder="1" applyAlignment="1">
      <alignment horizontal="right"/>
    </xf>
    <xf numFmtId="3" fontId="24" fillId="2" borderId="3" xfId="3" applyNumberFormat="1" applyFont="1" applyFill="1" applyBorder="1" applyAlignment="1">
      <alignment horizontal="right"/>
    </xf>
    <xf numFmtId="0" fontId="2" fillId="4" borderId="3" xfId="2" applyFont="1" applyFill="1" applyBorder="1" applyAlignment="1">
      <alignment horizontal="left" wrapText="1"/>
    </xf>
    <xf numFmtId="0" fontId="24" fillId="2" borderId="0" xfId="2" applyFont="1" applyFill="1"/>
    <xf numFmtId="0" fontId="24" fillId="4" borderId="0" xfId="0" applyFont="1" applyFill="1"/>
    <xf numFmtId="1" fontId="3" fillId="4" borderId="2" xfId="0" applyNumberFormat="1" applyFont="1" applyFill="1" applyBorder="1" applyAlignment="1">
      <alignment horizontal="right"/>
    </xf>
    <xf numFmtId="9" fontId="24" fillId="2" borderId="0" xfId="4" applyFont="1" applyFill="1"/>
    <xf numFmtId="0" fontId="9" fillId="4" borderId="0" xfId="2" applyFont="1" applyFill="1"/>
    <xf numFmtId="0" fontId="2" fillId="4" borderId="0" xfId="2" applyFill="1" applyBorder="1"/>
    <xf numFmtId="0" fontId="3" fillId="4" borderId="0" xfId="2" applyFont="1" applyFill="1" applyBorder="1"/>
    <xf numFmtId="0" fontId="2" fillId="4" borderId="0" xfId="2" applyFont="1" applyFill="1" applyAlignment="1">
      <alignment horizontal="left"/>
    </xf>
    <xf numFmtId="0" fontId="2" fillId="4" borderId="0" xfId="2" applyFont="1" applyFill="1" applyBorder="1" applyAlignment="1">
      <alignment horizontal="left" wrapText="1"/>
    </xf>
    <xf numFmtId="0" fontId="14" fillId="2" borderId="0" xfId="2" applyFont="1" applyFill="1" applyAlignment="1">
      <alignment wrapText="1"/>
    </xf>
    <xf numFmtId="0" fontId="36" fillId="4" borderId="0" xfId="45" applyFill="1" applyAlignment="1" applyProtection="1">
      <alignment horizontal="right"/>
    </xf>
    <xf numFmtId="0" fontId="2" fillId="4" borderId="0" xfId="2" applyFill="1"/>
    <xf numFmtId="3" fontId="2" fillId="4" borderId="0" xfId="2" applyNumberFormat="1" applyFont="1" applyFill="1" applyBorder="1" applyAlignment="1">
      <alignment horizontal="right"/>
    </xf>
    <xf numFmtId="0" fontId="2" fillId="4" borderId="0" xfId="2" applyFont="1" applyFill="1" applyBorder="1" applyAlignment="1">
      <alignment horizontal="left"/>
    </xf>
    <xf numFmtId="3" fontId="2" fillId="4" borderId="0" xfId="2" applyNumberFormat="1" applyFill="1" applyBorder="1" applyAlignment="1">
      <alignment horizontal="right"/>
    </xf>
    <xf numFmtId="0" fontId="2" fillId="4" borderId="0" xfId="2" applyFont="1" applyFill="1" applyBorder="1"/>
    <xf numFmtId="1" fontId="14" fillId="4" borderId="3" xfId="4" applyNumberFormat="1" applyFont="1" applyFill="1" applyBorder="1"/>
    <xf numFmtId="0" fontId="12" fillId="4" borderId="3" xfId="2" applyFont="1" applyFill="1" applyBorder="1" applyAlignment="1">
      <alignment horizontal="left"/>
    </xf>
    <xf numFmtId="0" fontId="2" fillId="4" borderId="3" xfId="2" applyFont="1" applyFill="1" applyBorder="1" applyAlignment="1">
      <alignment horizontal="left"/>
    </xf>
    <xf numFmtId="0" fontId="3" fillId="4" borderId="0" xfId="2" applyFont="1" applyFill="1" applyBorder="1" applyAlignment="1">
      <alignment horizontal="left"/>
    </xf>
    <xf numFmtId="0" fontId="14" fillId="4" borderId="0" xfId="2" applyFont="1" applyFill="1"/>
    <xf numFmtId="3" fontId="14" fillId="4" borderId="0" xfId="2" applyNumberFormat="1" applyFont="1" applyFill="1" applyBorder="1" applyAlignment="1">
      <alignment horizontal="right"/>
    </xf>
    <xf numFmtId="0" fontId="9" fillId="4" borderId="0" xfId="2" quotePrefix="1" applyFont="1" applyFill="1" applyAlignment="1">
      <alignment horizontal="left"/>
    </xf>
    <xf numFmtId="0" fontId="12" fillId="4" borderId="0" xfId="2" applyFont="1" applyFill="1" applyBorder="1" applyAlignment="1">
      <alignment horizontal="left"/>
    </xf>
    <xf numFmtId="3" fontId="14" fillId="4" borderId="0" xfId="5" applyNumberFormat="1" applyFont="1" applyFill="1" applyBorder="1" applyAlignment="1">
      <alignment horizontal="right"/>
    </xf>
    <xf numFmtId="1" fontId="14" fillId="4" borderId="0" xfId="4" applyNumberFormat="1" applyFont="1" applyFill="1" applyBorder="1"/>
    <xf numFmtId="3" fontId="12" fillId="4" borderId="0" xfId="5" applyNumberFormat="1" applyFont="1" applyFill="1" applyBorder="1"/>
    <xf numFmtId="3" fontId="14" fillId="4" borderId="3" xfId="3" applyNumberFormat="1" applyFont="1" applyFill="1" applyBorder="1" applyAlignment="1">
      <alignment horizontal="right"/>
    </xf>
    <xf numFmtId="3" fontId="12" fillId="4" borderId="3" xfId="3" applyNumberFormat="1" applyFont="1" applyFill="1" applyBorder="1"/>
    <xf numFmtId="0" fontId="36" fillId="2" borderId="0" xfId="45" applyFill="1" applyAlignment="1" applyProtection="1">
      <alignment horizontal="right"/>
    </xf>
    <xf numFmtId="3" fontId="2" fillId="4" borderId="9" xfId="3" applyNumberFormat="1" applyFont="1" applyFill="1" applyBorder="1" applyAlignment="1">
      <alignment horizontal="right"/>
    </xf>
    <xf numFmtId="3" fontId="2" fillId="4" borderId="10" xfId="3" applyNumberFormat="1" applyFont="1" applyFill="1" applyBorder="1" applyAlignment="1">
      <alignment horizontal="right"/>
    </xf>
    <xf numFmtId="41" fontId="24" fillId="4" borderId="0" xfId="3" applyNumberFormat="1" applyFont="1" applyFill="1" applyBorder="1" applyAlignment="1">
      <alignment horizontal="right"/>
    </xf>
    <xf numFmtId="0" fontId="14" fillId="4" borderId="3" xfId="2" applyNumberFormat="1" applyFont="1" applyFill="1" applyBorder="1" applyAlignment="1">
      <alignment horizontal="left"/>
    </xf>
    <xf numFmtId="3" fontId="24" fillId="4" borderId="0" xfId="0" applyNumberFormat="1" applyFont="1" applyFill="1" applyAlignment="1"/>
    <xf numFmtId="3" fontId="2" fillId="4" borderId="0" xfId="3" applyNumberFormat="1" applyFont="1" applyFill="1" applyBorder="1" applyAlignment="1">
      <alignment horizontal="right" wrapText="1"/>
    </xf>
    <xf numFmtId="3" fontId="2" fillId="4" borderId="5" xfId="3" applyNumberFormat="1" applyFont="1" applyFill="1" applyBorder="1" applyAlignment="1">
      <alignment horizontal="right" wrapText="1"/>
    </xf>
    <xf numFmtId="3" fontId="2" fillId="4" borderId="3" xfId="0" applyNumberFormat="1" applyFont="1" applyFill="1" applyBorder="1" applyAlignment="1">
      <alignment horizontal="right" wrapText="1"/>
    </xf>
    <xf numFmtId="0" fontId="3" fillId="2" borderId="36" xfId="0" applyFont="1" applyFill="1" applyBorder="1" applyAlignment="1">
      <alignment horizontal="right" wrapText="1"/>
    </xf>
    <xf numFmtId="0" fontId="0" fillId="2" borderId="0" xfId="0" applyFill="1" applyBorder="1" applyAlignment="1">
      <alignment horizontal="left"/>
    </xf>
    <xf numFmtId="3" fontId="3" fillId="3" borderId="0" xfId="3" applyNumberFormat="1" applyFont="1" applyFill="1" applyBorder="1"/>
    <xf numFmtId="3" fontId="3" fillId="3" borderId="0" xfId="4" applyNumberFormat="1" applyFont="1" applyFill="1" applyBorder="1"/>
    <xf numFmtId="0" fontId="0" fillId="4" borderId="0" xfId="0" applyFill="1" applyBorder="1" applyAlignment="1">
      <alignment horizontal="left"/>
    </xf>
    <xf numFmtId="3" fontId="0" fillId="4" borderId="0" xfId="4" applyNumberFormat="1" applyFont="1" applyFill="1" applyBorder="1"/>
    <xf numFmtId="3" fontId="14" fillId="4" borderId="0" xfId="4" applyNumberFormat="1" applyFont="1" applyFill="1" applyBorder="1" applyAlignment="1">
      <alignment horizontal="right"/>
    </xf>
    <xf numFmtId="3" fontId="3" fillId="4" borderId="0" xfId="4" applyNumberFormat="1" applyFont="1" applyFill="1" applyBorder="1"/>
    <xf numFmtId="0" fontId="9" fillId="2" borderId="0" xfId="0" applyFont="1" applyFill="1" applyAlignment="1">
      <alignment vertical="center"/>
    </xf>
    <xf numFmtId="3" fontId="2" fillId="4" borderId="0" xfId="0" applyNumberFormat="1" applyFont="1" applyFill="1" applyBorder="1"/>
    <xf numFmtId="3" fontId="2" fillId="2" borderId="0" xfId="0" applyNumberFormat="1" applyFont="1" applyFill="1" applyAlignment="1">
      <alignment horizontal="center" vertical="center" wrapText="1"/>
    </xf>
    <xf numFmtId="3" fontId="2" fillId="2" borderId="0" xfId="0" applyNumberFormat="1" applyFont="1" applyFill="1" applyAlignment="1">
      <alignment horizontal="center" vertical="center"/>
    </xf>
    <xf numFmtId="0" fontId="60" fillId="2" borderId="0" xfId="0" applyFont="1" applyFill="1"/>
    <xf numFmtId="165" fontId="3" fillId="3" borderId="0" xfId="3" applyNumberFormat="1" applyFont="1" applyFill="1" applyBorder="1" applyAlignment="1">
      <alignment horizontal="right" vertical="center" wrapText="1"/>
    </xf>
    <xf numFmtId="0" fontId="2" fillId="2" borderId="0" xfId="0" applyNumberFormat="1" applyFont="1" applyFill="1" applyBorder="1" applyAlignment="1" applyProtection="1">
      <alignment horizontal="left" vertical="center" wrapText="1"/>
    </xf>
    <xf numFmtId="165" fontId="2" fillId="2" borderId="0" xfId="3" applyNumberFormat="1" applyFont="1" applyFill="1" applyBorder="1" applyAlignment="1">
      <alignment horizontal="center" vertical="center" wrapText="1"/>
    </xf>
    <xf numFmtId="165" fontId="3" fillId="3" borderId="0" xfId="3" applyNumberFormat="1" applyFont="1" applyFill="1" applyBorder="1" applyAlignment="1">
      <alignment horizontal="center" vertical="center" wrapText="1"/>
    </xf>
    <xf numFmtId="9" fontId="2" fillId="2" borderId="0" xfId="4" applyFont="1" applyFill="1" applyBorder="1" applyAlignment="1">
      <alignment vertical="center" wrapText="1"/>
    </xf>
    <xf numFmtId="0" fontId="6" fillId="4" borderId="0" xfId="0" applyFont="1" applyFill="1"/>
    <xf numFmtId="0" fontId="2" fillId="2" borderId="0" xfId="0" quotePrefix="1" applyNumberFormat="1" applyFont="1" applyFill="1" applyBorder="1" applyAlignment="1" applyProtection="1">
      <alignment horizontal="left" vertical="center" wrapText="1"/>
    </xf>
    <xf numFmtId="165" fontId="2" fillId="4" borderId="0" xfId="3" applyNumberFormat="1" applyFont="1" applyFill="1" applyBorder="1" applyAlignment="1">
      <alignment horizontal="center" vertical="center" wrapText="1"/>
    </xf>
    <xf numFmtId="165" fontId="6" fillId="4" borderId="0" xfId="0" applyNumberFormat="1" applyFont="1" applyFill="1"/>
    <xf numFmtId="0" fontId="2" fillId="4" borderId="3" xfId="0" applyNumberFormat="1" applyFont="1" applyFill="1" applyBorder="1" applyAlignment="1" applyProtection="1">
      <alignment horizontal="left" vertical="center" wrapText="1"/>
    </xf>
    <xf numFmtId="165" fontId="3" fillId="3" borderId="3" xfId="3" applyNumberFormat="1" applyFont="1" applyFill="1" applyBorder="1" applyAlignment="1">
      <alignment horizontal="center" vertical="center" wrapText="1"/>
    </xf>
    <xf numFmtId="9" fontId="2" fillId="4" borderId="3" xfId="3" applyNumberFormat="1" applyFont="1" applyFill="1" applyBorder="1" applyAlignment="1">
      <alignment horizontal="right" vertical="center" wrapText="1"/>
    </xf>
    <xf numFmtId="3" fontId="2" fillId="4" borderId="0" xfId="0" applyNumberFormat="1" applyFont="1" applyFill="1" applyBorder="1" applyAlignment="1" applyProtection="1">
      <alignment vertical="center" wrapText="1"/>
    </xf>
    <xf numFmtId="9" fontId="2" fillId="4" borderId="0" xfId="3" applyNumberFormat="1" applyFont="1" applyFill="1" applyBorder="1" applyAlignment="1">
      <alignment horizontal="right" vertical="center" wrapText="1"/>
    </xf>
    <xf numFmtId="3" fontId="2" fillId="4" borderId="0" xfId="0" applyNumberFormat="1" applyFont="1" applyFill="1" applyBorder="1" applyAlignment="1" applyProtection="1">
      <alignment vertical="center"/>
    </xf>
    <xf numFmtId="3" fontId="0" fillId="4" borderId="0" xfId="0" applyNumberFormat="1" applyFill="1"/>
    <xf numFmtId="9" fontId="0" fillId="4" borderId="0" xfId="0" applyNumberFormat="1" applyFill="1" applyAlignment="1">
      <alignment horizontal="right"/>
    </xf>
    <xf numFmtId="3" fontId="2" fillId="4" borderId="0" xfId="0" applyNumberFormat="1" applyFont="1" applyFill="1" applyBorder="1" applyAlignment="1" applyProtection="1">
      <alignment horizontal="left" vertical="center" wrapText="1"/>
    </xf>
    <xf numFmtId="3" fontId="3" fillId="4" borderId="3" xfId="0" applyNumberFormat="1" applyFont="1" applyFill="1" applyBorder="1" applyAlignment="1" applyProtection="1">
      <alignment horizontal="left" vertical="center" wrapText="1"/>
    </xf>
    <xf numFmtId="3" fontId="0" fillId="4" borderId="3" xfId="0" applyNumberFormat="1" applyFill="1" applyBorder="1"/>
    <xf numFmtId="3" fontId="2" fillId="2" borderId="0" xfId="0" applyNumberFormat="1" applyFont="1" applyFill="1" applyBorder="1" applyAlignment="1" applyProtection="1">
      <alignment vertical="center" wrapText="1"/>
    </xf>
    <xf numFmtId="3" fontId="2" fillId="2" borderId="0" xfId="0" applyNumberFormat="1" applyFont="1" applyFill="1" applyAlignment="1">
      <alignment vertical="center" wrapText="1"/>
    </xf>
    <xf numFmtId="0" fontId="3" fillId="3" borderId="0" xfId="3" applyNumberFormat="1" applyFont="1" applyFill="1" applyBorder="1" applyAlignment="1">
      <alignment vertical="center" wrapText="1"/>
    </xf>
    <xf numFmtId="9" fontId="6" fillId="2" borderId="0" xfId="4" applyFont="1" applyFill="1" applyAlignment="1">
      <alignment vertical="center" wrapText="1"/>
    </xf>
    <xf numFmtId="3" fontId="2" fillId="2" borderId="0" xfId="0" applyNumberFormat="1" applyFont="1" applyFill="1" applyBorder="1" applyAlignment="1" applyProtection="1">
      <alignment vertical="center"/>
    </xf>
    <xf numFmtId="3" fontId="3" fillId="3" borderId="0" xfId="3" applyNumberFormat="1" applyFont="1" applyFill="1" applyBorder="1" applyAlignment="1">
      <alignment vertical="center" wrapText="1"/>
    </xf>
    <xf numFmtId="3" fontId="2" fillId="2" borderId="0" xfId="0" applyNumberFormat="1" applyFont="1" applyFill="1" applyAlignment="1">
      <alignment horizontal="right" vertical="center" wrapText="1"/>
    </xf>
    <xf numFmtId="0" fontId="3" fillId="3" borderId="0" xfId="3" applyNumberFormat="1" applyFont="1" applyFill="1" applyBorder="1" applyAlignment="1">
      <alignment horizontal="right" vertical="center" wrapText="1"/>
    </xf>
    <xf numFmtId="3" fontId="2" fillId="2" borderId="0" xfId="0" applyNumberFormat="1" applyFont="1" applyFill="1" applyBorder="1" applyAlignment="1" applyProtection="1">
      <alignment horizontal="left" vertical="center" wrapText="1"/>
    </xf>
    <xf numFmtId="165" fontId="6" fillId="2" borderId="0" xfId="3" applyNumberFormat="1" applyFont="1" applyFill="1" applyBorder="1"/>
    <xf numFmtId="165" fontId="6" fillId="3" borderId="0" xfId="3" applyNumberFormat="1" applyFont="1" applyFill="1" applyBorder="1"/>
    <xf numFmtId="3" fontId="3" fillId="3" borderId="3" xfId="3" applyNumberFormat="1" applyFont="1" applyFill="1" applyBorder="1" applyAlignment="1">
      <alignment vertical="center" wrapText="1"/>
    </xf>
    <xf numFmtId="9" fontId="3" fillId="2" borderId="3" xfId="4" applyFont="1" applyFill="1" applyBorder="1"/>
    <xf numFmtId="9" fontId="3" fillId="2" borderId="3" xfId="4" applyFont="1" applyFill="1" applyBorder="1" applyAlignment="1">
      <alignment vertical="center" wrapText="1"/>
    </xf>
    <xf numFmtId="165" fontId="3" fillId="3" borderId="0" xfId="3" applyNumberFormat="1" applyFont="1" applyFill="1" applyBorder="1" applyAlignment="1">
      <alignment vertical="center" wrapText="1"/>
    </xf>
    <xf numFmtId="165" fontId="3" fillId="4" borderId="3" xfId="3" applyNumberFormat="1" applyFont="1" applyFill="1" applyBorder="1"/>
    <xf numFmtId="165" fontId="3" fillId="3" borderId="3" xfId="3" applyNumberFormat="1" applyFont="1" applyFill="1" applyBorder="1" applyAlignment="1">
      <alignment vertical="center" wrapText="1"/>
    </xf>
    <xf numFmtId="9" fontId="9" fillId="2" borderId="0" xfId="4" applyFont="1" applyFill="1" applyAlignment="1">
      <alignment horizontal="left" vertical="center" wrapText="1"/>
    </xf>
    <xf numFmtId="10" fontId="9" fillId="2" borderId="0" xfId="0" applyNumberFormat="1" applyFont="1" applyFill="1" applyAlignment="1">
      <alignment horizontal="left" vertical="center" wrapText="1"/>
    </xf>
    <xf numFmtId="165" fontId="2" fillId="2" borderId="0" xfId="3" applyNumberFormat="1" applyFont="1" applyFill="1" applyBorder="1" applyAlignment="1">
      <alignment vertical="center" wrapText="1"/>
    </xf>
    <xf numFmtId="165" fontId="3" fillId="3" borderId="3" xfId="3" applyNumberFormat="1" applyFont="1" applyFill="1" applyBorder="1"/>
    <xf numFmtId="9" fontId="6" fillId="2" borderId="0" xfId="0" applyNumberFormat="1" applyFont="1" applyFill="1"/>
    <xf numFmtId="165" fontId="2" fillId="3" borderId="0" xfId="3" applyNumberFormat="1" applyFont="1" applyFill="1" applyBorder="1"/>
    <xf numFmtId="165" fontId="3" fillId="3" borderId="0" xfId="3" applyNumberFormat="1" applyFont="1" applyFill="1" applyBorder="1"/>
    <xf numFmtId="9" fontId="3" fillId="2" borderId="0" xfId="4" applyFont="1" applyFill="1" applyBorder="1" applyAlignment="1">
      <alignment vertical="center" wrapText="1"/>
    </xf>
    <xf numFmtId="3" fontId="3" fillId="4" borderId="1" xfId="0" applyNumberFormat="1" applyFont="1" applyFill="1" applyBorder="1" applyAlignment="1" applyProtection="1">
      <alignment horizontal="left" vertical="center" wrapText="1"/>
    </xf>
    <xf numFmtId="3" fontId="10" fillId="4" borderId="1" xfId="0" applyNumberFormat="1" applyFont="1" applyFill="1" applyBorder="1" applyAlignment="1">
      <alignment horizontal="center" vertical="center" wrapText="1"/>
    </xf>
    <xf numFmtId="0" fontId="0" fillId="4" borderId="1" xfId="0" applyFill="1" applyBorder="1"/>
    <xf numFmtId="3" fontId="3" fillId="4" borderId="1" xfId="0" applyNumberFormat="1" applyFont="1" applyFill="1" applyBorder="1" applyAlignment="1">
      <alignment horizontal="center" vertical="center" wrapText="1"/>
    </xf>
    <xf numFmtId="3" fontId="8" fillId="2" borderId="0" xfId="0" applyNumberFormat="1" applyFont="1" applyFill="1" applyBorder="1" applyAlignment="1">
      <alignment horizontal="left" vertical="center"/>
    </xf>
    <xf numFmtId="0" fontId="9" fillId="4" borderId="0" xfId="0" applyFont="1" applyFill="1" applyAlignment="1">
      <alignment horizontal="left"/>
    </xf>
    <xf numFmtId="3" fontId="10" fillId="4" borderId="0" xfId="0" applyNumberFormat="1" applyFont="1" applyFill="1" applyBorder="1" applyAlignment="1">
      <alignment horizontal="right" vertical="center" wrapText="1"/>
    </xf>
    <xf numFmtId="0" fontId="61" fillId="4" borderId="0" xfId="0" applyFont="1" applyFill="1" applyAlignment="1">
      <alignment horizontal="left"/>
    </xf>
    <xf numFmtId="3" fontId="9" fillId="4" borderId="0" xfId="0" applyNumberFormat="1" applyFont="1" applyFill="1" applyBorder="1" applyAlignment="1">
      <alignment horizontal="left" vertical="center"/>
    </xf>
    <xf numFmtId="9" fontId="9" fillId="4" borderId="0" xfId="4" applyFont="1" applyFill="1" applyAlignment="1">
      <alignment horizontal="left" vertical="center" wrapText="1"/>
    </xf>
    <xf numFmtId="3" fontId="8" fillId="4" borderId="0" xfId="0" applyNumberFormat="1" applyFont="1" applyFill="1" applyBorder="1" applyAlignment="1">
      <alignment horizontal="left" vertical="center"/>
    </xf>
    <xf numFmtId="3" fontId="6" fillId="2" borderId="0" xfId="0" applyNumberFormat="1" applyFont="1" applyFill="1" applyBorder="1" applyAlignment="1" applyProtection="1">
      <alignment horizontal="left" vertical="center" wrapText="1" indent="1"/>
    </xf>
    <xf numFmtId="3" fontId="2" fillId="2" borderId="0" xfId="0" applyNumberFormat="1" applyFont="1" applyFill="1" applyBorder="1" applyAlignment="1" applyProtection="1">
      <alignment horizontal="left" vertical="center" indent="1"/>
    </xf>
    <xf numFmtId="3" fontId="6" fillId="2" borderId="0" xfId="0" applyNumberFormat="1" applyFont="1" applyFill="1" applyBorder="1" applyAlignment="1" applyProtection="1">
      <alignment horizontal="left" vertical="center" indent="1"/>
    </xf>
    <xf numFmtId="3" fontId="6" fillId="2" borderId="0" xfId="0" applyNumberFormat="1" applyFont="1" applyFill="1" applyBorder="1" applyAlignment="1" applyProtection="1">
      <alignment horizontal="left" vertical="center" wrapText="1"/>
    </xf>
    <xf numFmtId="3" fontId="10" fillId="2" borderId="0" xfId="0" applyNumberFormat="1" applyFont="1" applyFill="1" applyBorder="1" applyAlignment="1" applyProtection="1">
      <alignment horizontal="left" vertical="center" wrapText="1"/>
    </xf>
    <xf numFmtId="0" fontId="24" fillId="2" borderId="0" xfId="0" applyFont="1" applyFill="1" applyBorder="1" applyAlignment="1">
      <alignment horizontal="left"/>
    </xf>
    <xf numFmtId="3" fontId="24" fillId="2" borderId="0" xfId="3" applyNumberFormat="1" applyFont="1" applyFill="1" applyBorder="1"/>
    <xf numFmtId="3" fontId="24" fillId="2" borderId="0" xfId="4" applyNumberFormat="1" applyFont="1" applyFill="1" applyBorder="1"/>
    <xf numFmtId="3" fontId="24" fillId="2" borderId="0" xfId="0" applyNumberFormat="1" applyFont="1" applyFill="1" applyBorder="1"/>
    <xf numFmtId="0" fontId="24" fillId="4" borderId="0" xfId="0" applyFont="1" applyFill="1" applyBorder="1" applyAlignment="1">
      <alignment horizontal="left"/>
    </xf>
    <xf numFmtId="0" fontId="24" fillId="4" borderId="3" xfId="0" applyFont="1" applyFill="1" applyBorder="1" applyAlignment="1">
      <alignment horizontal="left"/>
    </xf>
    <xf numFmtId="0" fontId="2" fillId="4" borderId="0" xfId="0" applyNumberFormat="1" applyFont="1" applyFill="1" applyBorder="1" applyAlignment="1" applyProtection="1">
      <alignment horizontal="left" vertical="center" wrapText="1"/>
    </xf>
    <xf numFmtId="165" fontId="2" fillId="4" borderId="0" xfId="3" applyNumberFormat="1" applyFont="1" applyFill="1" applyBorder="1" applyAlignment="1">
      <alignment horizontal="right" vertical="center" wrapText="1"/>
    </xf>
    <xf numFmtId="3" fontId="3" fillId="4" borderId="0" xfId="0" applyNumberFormat="1" applyFont="1" applyFill="1" applyBorder="1" applyAlignment="1" applyProtection="1">
      <alignment horizontal="left" vertical="center" wrapText="1"/>
    </xf>
    <xf numFmtId="165" fontId="3" fillId="4" borderId="0" xfId="3" applyNumberFormat="1" applyFont="1" applyFill="1" applyBorder="1" applyAlignment="1">
      <alignment horizontal="center" vertical="center" wrapText="1"/>
    </xf>
    <xf numFmtId="3" fontId="3" fillId="3" borderId="0" xfId="0" applyNumberFormat="1" applyFont="1" applyFill="1" applyBorder="1" applyAlignment="1">
      <alignment horizontal="right" vertical="center" wrapText="1"/>
    </xf>
    <xf numFmtId="0" fontId="0" fillId="2" borderId="0" xfId="0" applyFill="1" applyAlignment="1">
      <alignment horizontal="left"/>
    </xf>
    <xf numFmtId="3" fontId="3" fillId="3" borderId="0" xfId="0" applyNumberFormat="1" applyFont="1" applyFill="1" applyAlignment="1">
      <alignment vertical="center" wrapText="1"/>
    </xf>
    <xf numFmtId="3" fontId="2" fillId="2" borderId="0" xfId="0" applyNumberFormat="1" applyFont="1" applyFill="1" applyBorder="1" applyAlignment="1">
      <alignment vertical="center" wrapText="1"/>
    </xf>
    <xf numFmtId="3" fontId="3" fillId="3" borderId="0" xfId="0" applyNumberFormat="1" applyFont="1" applyFill="1" applyBorder="1" applyAlignment="1">
      <alignment vertical="center" wrapText="1"/>
    </xf>
    <xf numFmtId="0" fontId="2" fillId="4" borderId="3" xfId="0" applyNumberFormat="1" applyFont="1" applyFill="1" applyBorder="1" applyAlignment="1">
      <alignment horizontal="left" vertical="center" wrapText="1"/>
    </xf>
    <xf numFmtId="3" fontId="2" fillId="4" borderId="3" xfId="0" applyNumberFormat="1" applyFont="1" applyFill="1" applyBorder="1" applyAlignment="1">
      <alignment vertical="center" wrapText="1"/>
    </xf>
    <xf numFmtId="3" fontId="3" fillId="3" borderId="3" xfId="0" applyNumberFormat="1" applyFont="1" applyFill="1" applyBorder="1" applyAlignment="1">
      <alignment vertical="center" wrapText="1"/>
    </xf>
    <xf numFmtId="3" fontId="3" fillId="2" borderId="0" xfId="0" applyNumberFormat="1" applyFont="1" applyFill="1" applyBorder="1" applyAlignment="1">
      <alignment vertical="center" wrapText="1"/>
    </xf>
    <xf numFmtId="3" fontId="3" fillId="2" borderId="3" xfId="0" applyNumberFormat="1" applyFont="1" applyFill="1" applyBorder="1" applyAlignment="1">
      <alignment horizontal="left" vertical="center" wrapText="1"/>
    </xf>
    <xf numFmtId="3" fontId="3" fillId="2" borderId="3" xfId="0" applyNumberFormat="1" applyFont="1" applyFill="1" applyBorder="1" applyAlignment="1">
      <alignment vertical="center" wrapText="1"/>
    </xf>
    <xf numFmtId="3" fontId="3" fillId="4" borderId="0" xfId="0" applyNumberFormat="1" applyFont="1" applyFill="1" applyBorder="1" applyAlignment="1">
      <alignment horizontal="left" vertical="center" wrapText="1"/>
    </xf>
    <xf numFmtId="3" fontId="3" fillId="4" borderId="3" xfId="0" applyNumberFormat="1" applyFont="1" applyFill="1" applyBorder="1" applyAlignment="1">
      <alignment vertical="center" wrapText="1"/>
    </xf>
    <xf numFmtId="3" fontId="3" fillId="4" borderId="0" xfId="0" applyNumberFormat="1" applyFont="1" applyFill="1" applyBorder="1" applyAlignment="1">
      <alignment vertical="center" wrapText="1"/>
    </xf>
    <xf numFmtId="9" fontId="0" fillId="2" borderId="0" xfId="0" applyNumberFormat="1" applyFill="1"/>
    <xf numFmtId="3" fontId="10" fillId="2" borderId="3" xfId="0" applyNumberFormat="1" applyFont="1" applyFill="1" applyBorder="1" applyAlignment="1">
      <alignment horizontal="center" vertical="center" wrapText="1"/>
    </xf>
    <xf numFmtId="0" fontId="2" fillId="3" borderId="0" xfId="0" applyFont="1" applyFill="1" applyBorder="1" applyAlignment="1">
      <alignment horizontal="right"/>
    </xf>
    <xf numFmtId="3" fontId="3" fillId="2" borderId="0" xfId="0" applyNumberFormat="1" applyFont="1" applyFill="1" applyAlignment="1">
      <alignment vertical="center" wrapText="1"/>
    </xf>
    <xf numFmtId="3" fontId="10" fillId="3" borderId="3" xfId="0" applyNumberFormat="1" applyFont="1" applyFill="1" applyBorder="1" applyAlignment="1">
      <alignment horizontal="center" vertical="center" wrapText="1"/>
    </xf>
    <xf numFmtId="3" fontId="10" fillId="4" borderId="0" xfId="0" applyNumberFormat="1" applyFont="1" applyFill="1" applyBorder="1" applyAlignment="1">
      <alignment horizontal="center" vertical="center" wrapText="1"/>
    </xf>
    <xf numFmtId="9" fontId="2" fillId="2" borderId="0" xfId="4" applyFill="1" applyAlignment="1">
      <alignment horizontal="left" vertical="center" wrapText="1"/>
    </xf>
    <xf numFmtId="3" fontId="6" fillId="2" borderId="0" xfId="0" applyNumberFormat="1" applyFont="1" applyFill="1" applyBorder="1" applyAlignment="1">
      <alignment horizontal="right" vertical="center"/>
    </xf>
    <xf numFmtId="3" fontId="6" fillId="2" borderId="0" xfId="0" applyNumberFormat="1" applyFont="1" applyFill="1" applyBorder="1" applyAlignment="1">
      <alignment horizontal="left" vertical="center"/>
    </xf>
    <xf numFmtId="0" fontId="2" fillId="4" borderId="0" xfId="0" applyNumberFormat="1" applyFont="1" applyFill="1" applyBorder="1" applyAlignment="1">
      <alignment horizontal="left" vertical="center" wrapText="1"/>
    </xf>
    <xf numFmtId="3" fontId="2" fillId="4" borderId="0" xfId="0" applyNumberFormat="1" applyFont="1" applyFill="1" applyBorder="1" applyAlignment="1">
      <alignment vertical="center" wrapText="1"/>
    </xf>
    <xf numFmtId="3" fontId="3" fillId="2" borderId="2" xfId="0" applyNumberFormat="1" applyFont="1" applyFill="1" applyBorder="1" applyAlignment="1">
      <alignment horizontal="left" vertical="center" wrapText="1"/>
    </xf>
    <xf numFmtId="0" fontId="3" fillId="2" borderId="2" xfId="0" applyFont="1" applyFill="1" applyBorder="1" applyAlignment="1">
      <alignment horizontal="right" vertical="center" wrapText="1"/>
    </xf>
    <xf numFmtId="1" fontId="2" fillId="2" borderId="0" xfId="0" applyNumberFormat="1" applyFont="1" applyFill="1" applyBorder="1" applyAlignment="1">
      <alignment horizontal="left" vertical="center" wrapText="1"/>
    </xf>
    <xf numFmtId="1" fontId="2" fillId="2" borderId="0" xfId="0" quotePrefix="1"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wrapText="1"/>
    </xf>
    <xf numFmtId="0" fontId="2" fillId="4" borderId="3" xfId="0" applyFont="1" applyFill="1" applyBorder="1"/>
    <xf numFmtId="0" fontId="2" fillId="4" borderId="3" xfId="0" applyFont="1" applyFill="1" applyBorder="1" applyAlignment="1">
      <alignment horizontal="right"/>
    </xf>
    <xf numFmtId="3" fontId="7" fillId="2" borderId="0" xfId="0" applyNumberFormat="1" applyFont="1" applyFill="1" applyAlignment="1">
      <alignment horizontal="left" vertical="center"/>
    </xf>
    <xf numFmtId="3" fontId="7" fillId="2" borderId="0" xfId="0" applyNumberFormat="1" applyFont="1" applyFill="1" applyBorder="1" applyAlignment="1">
      <alignment horizontal="left" wrapText="1"/>
    </xf>
    <xf numFmtId="1" fontId="6" fillId="2" borderId="0" xfId="0" applyNumberFormat="1" applyFont="1" applyFill="1" applyBorder="1" applyAlignment="1">
      <alignment horizontal="left" vertical="center" wrapText="1"/>
    </xf>
    <xf numFmtId="167" fontId="6" fillId="2" borderId="0" xfId="0" applyNumberFormat="1" applyFont="1" applyFill="1" applyBorder="1" applyAlignment="1">
      <alignment horizontal="right" vertical="center" wrapText="1"/>
    </xf>
    <xf numFmtId="167" fontId="6" fillId="2" borderId="0" xfId="0" applyNumberFormat="1" applyFont="1" applyFill="1" applyBorder="1" applyAlignment="1">
      <alignment horizontal="right"/>
    </xf>
    <xf numFmtId="0" fontId="10" fillId="2" borderId="0" xfId="0" applyFont="1" applyFill="1" applyBorder="1" applyAlignment="1">
      <alignment horizontal="center"/>
    </xf>
    <xf numFmtId="0" fontId="2" fillId="4" borderId="0" xfId="0" applyFont="1" applyFill="1" applyBorder="1"/>
    <xf numFmtId="0" fontId="2" fillId="4" borderId="0" xfId="0" applyFont="1" applyFill="1" applyBorder="1" applyAlignment="1">
      <alignment horizontal="right"/>
    </xf>
    <xf numFmtId="165" fontId="0" fillId="2" borderId="0" xfId="3" applyNumberFormat="1" applyFont="1" applyFill="1" applyBorder="1" applyAlignment="1">
      <alignment horizontal="right"/>
    </xf>
    <xf numFmtId="3" fontId="6" fillId="2" borderId="0" xfId="0" applyNumberFormat="1" applyFont="1" applyFill="1" applyBorder="1" applyAlignment="1">
      <alignment horizontal="right"/>
    </xf>
    <xf numFmtId="3" fontId="0" fillId="4" borderId="0" xfId="3" applyNumberFormat="1" applyFont="1" applyFill="1" applyBorder="1" applyAlignment="1">
      <alignment horizontal="right"/>
    </xf>
    <xf numFmtId="3" fontId="3" fillId="3" borderId="50" xfId="3" applyNumberFormat="1" applyFont="1" applyFill="1" applyBorder="1" applyAlignment="1">
      <alignment horizontal="right"/>
    </xf>
    <xf numFmtId="3" fontId="3" fillId="3" borderId="22" xfId="3" applyNumberFormat="1" applyFont="1" applyFill="1" applyBorder="1" applyAlignment="1">
      <alignment horizontal="right"/>
    </xf>
    <xf numFmtId="3" fontId="3" fillId="3" borderId="6" xfId="3" applyNumberFormat="1" applyFont="1" applyFill="1" applyBorder="1" applyAlignment="1">
      <alignment horizontal="right"/>
    </xf>
    <xf numFmtId="3" fontId="30" fillId="2" borderId="0" xfId="0" applyNumberFormat="1" applyFont="1" applyFill="1" applyBorder="1" applyAlignment="1">
      <alignment horizontal="left" vertical="center" wrapText="1"/>
    </xf>
    <xf numFmtId="0" fontId="24" fillId="2" borderId="5" xfId="0" applyFont="1" applyFill="1" applyBorder="1" applyAlignment="1">
      <alignment horizontal="left"/>
    </xf>
    <xf numFmtId="0" fontId="12" fillId="4" borderId="0" xfId="0" applyFont="1" applyFill="1" applyBorder="1" applyAlignment="1">
      <alignment horizontal="right"/>
    </xf>
    <xf numFmtId="0" fontId="12" fillId="4" borderId="0" xfId="0" applyFont="1" applyFill="1" applyAlignment="1">
      <alignment horizontal="center" wrapText="1"/>
    </xf>
    <xf numFmtId="0" fontId="14" fillId="4" borderId="0" xfId="0" applyFont="1" applyFill="1" applyAlignment="1">
      <alignment wrapText="1"/>
    </xf>
    <xf numFmtId="0" fontId="14" fillId="4" borderId="0" xfId="0" applyFont="1" applyFill="1" applyBorder="1" applyAlignment="1">
      <alignment horizontal="left"/>
    </xf>
    <xf numFmtId="0" fontId="0" fillId="4" borderId="0" xfId="0" applyFill="1" applyAlignment="1">
      <alignment wrapText="1"/>
    </xf>
    <xf numFmtId="0" fontId="0" fillId="4" borderId="0" xfId="0" applyFill="1" applyAlignment="1"/>
    <xf numFmtId="0" fontId="2" fillId="4" borderId="0" xfId="0" applyFont="1" applyFill="1" applyAlignment="1"/>
    <xf numFmtId="3" fontId="13" fillId="4" borderId="0" xfId="0" applyNumberFormat="1" applyFont="1" applyFill="1" applyAlignment="1">
      <alignment horizontal="left" vertical="center"/>
    </xf>
    <xf numFmtId="3" fontId="16" fillId="4" borderId="0" xfId="0" applyNumberFormat="1" applyFont="1" applyFill="1" applyAlignment="1">
      <alignment horizontal="left" vertical="center"/>
    </xf>
    <xf numFmtId="0" fontId="13" fillId="4" borderId="0" xfId="0" applyFont="1" applyFill="1" applyAlignment="1">
      <alignment horizontal="left" vertical="center" wrapText="1"/>
    </xf>
    <xf numFmtId="3" fontId="16" fillId="4" borderId="0" xfId="0" applyNumberFormat="1" applyFont="1" applyFill="1" applyAlignment="1">
      <alignment horizontal="right" vertical="center" wrapText="1"/>
    </xf>
    <xf numFmtId="3" fontId="16" fillId="4" borderId="0" xfId="0" applyNumberFormat="1" applyFont="1" applyFill="1" applyAlignment="1">
      <alignment horizontal="left" vertical="center" wrapText="1"/>
    </xf>
    <xf numFmtId="3" fontId="14" fillId="4" borderId="0" xfId="0" applyNumberFormat="1" applyFont="1" applyFill="1"/>
    <xf numFmtId="0" fontId="9" fillId="4" borderId="0" xfId="0" applyFont="1" applyFill="1"/>
    <xf numFmtId="0" fontId="16" fillId="4" borderId="0" xfId="0" applyFont="1" applyFill="1"/>
    <xf numFmtId="0" fontId="16" fillId="4" borderId="0" xfId="0" applyFont="1" applyFill="1" applyAlignment="1"/>
    <xf numFmtId="0" fontId="14" fillId="4" borderId="0" xfId="0" applyFont="1" applyFill="1" applyAlignment="1"/>
    <xf numFmtId="0" fontId="16" fillId="4" borderId="0" xfId="0" applyFont="1" applyFill="1" applyAlignment="1">
      <alignment horizontal="left"/>
    </xf>
    <xf numFmtId="0" fontId="9" fillId="4" borderId="0" xfId="0" quotePrefix="1" applyFont="1" applyFill="1" applyAlignment="1">
      <alignment horizontal="left"/>
    </xf>
    <xf numFmtId="0" fontId="0" fillId="2" borderId="1" xfId="0" applyFill="1" applyBorder="1" applyAlignment="1">
      <alignment horizontal="left" vertical="center"/>
    </xf>
    <xf numFmtId="0" fontId="0" fillId="2" borderId="0" xfId="0" applyFill="1" applyBorder="1" applyAlignment="1">
      <alignment horizontal="left" vertical="center"/>
    </xf>
    <xf numFmtId="0" fontId="2" fillId="2" borderId="0" xfId="0" applyFont="1" applyFill="1" applyBorder="1" applyAlignment="1">
      <alignment horizontal="left" vertical="center"/>
    </xf>
    <xf numFmtId="3" fontId="9" fillId="2" borderId="0" xfId="0" applyNumberFormat="1" applyFont="1" applyFill="1" applyAlignment="1">
      <alignment horizontal="left"/>
    </xf>
    <xf numFmtId="3" fontId="2" fillId="2" borderId="0" xfId="0" applyNumberFormat="1" applyFont="1" applyFill="1" applyBorder="1" applyAlignment="1">
      <alignment horizontal="right" vertical="center"/>
    </xf>
    <xf numFmtId="0" fontId="12" fillId="4" borderId="0" xfId="2" applyFont="1" applyFill="1" applyAlignment="1">
      <alignment horizontal="left" vertical="center" wrapText="1"/>
    </xf>
    <xf numFmtId="0" fontId="14" fillId="4" borderId="0" xfId="2" applyFont="1" applyFill="1" applyAlignment="1">
      <alignment horizontal="left" vertical="center"/>
    </xf>
    <xf numFmtId="0" fontId="12" fillId="4" borderId="33" xfId="2" applyFont="1" applyFill="1" applyBorder="1" applyAlignment="1">
      <alignment horizontal="left" vertical="center" wrapText="1"/>
    </xf>
    <xf numFmtId="0" fontId="12" fillId="4" borderId="2" xfId="2" applyFont="1" applyFill="1" applyBorder="1"/>
    <xf numFmtId="0" fontId="12" fillId="4" borderId="2" xfId="2" quotePrefix="1" applyNumberFormat="1" applyFont="1" applyFill="1" applyBorder="1" applyAlignment="1">
      <alignment horizontal="right"/>
    </xf>
    <xf numFmtId="0" fontId="12" fillId="4" borderId="52" xfId="2" quotePrefix="1" applyFont="1" applyFill="1" applyBorder="1" applyAlignment="1">
      <alignment horizontal="right"/>
    </xf>
    <xf numFmtId="0" fontId="14" fillId="4" borderId="0" xfId="2" applyFont="1" applyFill="1" applyAlignment="1">
      <alignment horizontal="left" vertical="center" wrapText="1"/>
    </xf>
    <xf numFmtId="0" fontId="14" fillId="4" borderId="53" xfId="2" applyFont="1" applyFill="1" applyBorder="1"/>
    <xf numFmtId="0" fontId="27" fillId="4" borderId="0" xfId="2" applyFont="1" applyFill="1" applyAlignment="1">
      <alignment horizontal="left" vertical="center" wrapText="1"/>
    </xf>
    <xf numFmtId="0" fontId="14" fillId="4" borderId="0" xfId="2" applyFont="1" applyFill="1" applyBorder="1" applyAlignment="1">
      <alignment horizontal="center"/>
    </xf>
    <xf numFmtId="3" fontId="14" fillId="4" borderId="0" xfId="2" applyNumberFormat="1" applyFont="1" applyFill="1" applyAlignment="1">
      <alignment horizontal="right" vertical="center" wrapText="1"/>
    </xf>
    <xf numFmtId="3" fontId="14" fillId="4" borderId="0" xfId="2" applyNumberFormat="1" applyFont="1" applyFill="1" applyAlignment="1">
      <alignment horizontal="right" vertical="center"/>
    </xf>
    <xf numFmtId="3" fontId="14" fillId="4" borderId="0" xfId="2" applyNumberFormat="1" applyFont="1" applyFill="1" applyAlignment="1">
      <alignment horizontal="right"/>
    </xf>
    <xf numFmtId="3" fontId="14" fillId="4" borderId="53" xfId="2" applyNumberFormat="1" applyFont="1" applyFill="1" applyBorder="1" applyAlignment="1">
      <alignment horizontal="right" vertical="center"/>
    </xf>
    <xf numFmtId="3" fontId="27" fillId="4" borderId="0" xfId="2" applyNumberFormat="1" applyFont="1" applyFill="1" applyAlignment="1">
      <alignment horizontal="right" vertical="center" wrapText="1"/>
    </xf>
    <xf numFmtId="3" fontId="14" fillId="4" borderId="53" xfId="2" applyNumberFormat="1" applyFont="1" applyFill="1" applyBorder="1" applyAlignment="1">
      <alignment horizontal="right"/>
    </xf>
    <xf numFmtId="165" fontId="14" fillId="4" borderId="0" xfId="3" applyNumberFormat="1" applyFont="1" applyFill="1"/>
    <xf numFmtId="165" fontId="14" fillId="4" borderId="53" xfId="3" applyNumberFormat="1" applyFont="1" applyFill="1" applyBorder="1"/>
    <xf numFmtId="0" fontId="12" fillId="4" borderId="3" xfId="2" applyFont="1" applyFill="1" applyBorder="1" applyAlignment="1">
      <alignment horizontal="left" vertical="center" wrapText="1"/>
    </xf>
    <xf numFmtId="3" fontId="12" fillId="4" borderId="3" xfId="2" applyNumberFormat="1" applyFont="1" applyFill="1" applyBorder="1" applyAlignment="1">
      <alignment horizontal="right"/>
    </xf>
    <xf numFmtId="3" fontId="12" fillId="4" borderId="3" xfId="2" applyNumberFormat="1" applyFont="1" applyFill="1" applyBorder="1"/>
    <xf numFmtId="3" fontId="12" fillId="4" borderId="54" xfId="2" applyNumberFormat="1" applyFont="1" applyFill="1" applyBorder="1"/>
    <xf numFmtId="0" fontId="13" fillId="4" borderId="0" xfId="2" applyFont="1" applyFill="1" applyBorder="1" applyAlignment="1">
      <alignment horizontal="left" vertical="center"/>
    </xf>
    <xf numFmtId="3" fontId="10" fillId="4" borderId="0" xfId="2" applyNumberFormat="1" applyFont="1" applyFill="1" applyBorder="1" applyAlignment="1">
      <alignment horizontal="left" vertical="center" wrapText="1"/>
    </xf>
    <xf numFmtId="0" fontId="12" fillId="4" borderId="0" xfId="2" applyFont="1" applyFill="1" applyBorder="1" applyAlignment="1">
      <alignment horizontal="left" vertical="center" wrapText="1"/>
    </xf>
    <xf numFmtId="0" fontId="13" fillId="4" borderId="0" xfId="2" applyFont="1" applyFill="1"/>
    <xf numFmtId="0" fontId="16" fillId="4" borderId="0" xfId="2" applyFont="1" applyFill="1" applyAlignment="1">
      <alignment horizontal="left" vertical="center"/>
    </xf>
    <xf numFmtId="3" fontId="2" fillId="2" borderId="0" xfId="0" applyNumberFormat="1" applyFont="1" applyFill="1" applyAlignment="1">
      <alignment vertical="top"/>
    </xf>
    <xf numFmtId="3" fontId="3" fillId="2" borderId="0" xfId="3" applyNumberFormat="1" applyFont="1" applyFill="1" applyBorder="1"/>
    <xf numFmtId="3" fontId="3" fillId="3" borderId="0" xfId="0" applyNumberFormat="1" applyFont="1" applyFill="1"/>
    <xf numFmtId="3" fontId="3" fillId="3" borderId="0" xfId="0" applyNumberFormat="1" applyFont="1" applyFill="1" applyBorder="1"/>
    <xf numFmtId="3" fontId="3" fillId="2" borderId="0" xfId="0" applyNumberFormat="1" applyFont="1" applyFill="1" applyBorder="1"/>
    <xf numFmtId="0" fontId="2" fillId="2" borderId="0" xfId="0" applyNumberFormat="1" applyFont="1" applyFill="1" applyBorder="1" applyAlignment="1">
      <alignment horizontal="left"/>
    </xf>
    <xf numFmtId="3" fontId="3" fillId="4" borderId="0" xfId="3" applyNumberFormat="1" applyFont="1" applyFill="1" applyBorder="1"/>
    <xf numFmtId="0" fontId="36" fillId="2" borderId="0" xfId="45" applyFont="1" applyFill="1" applyAlignment="1" applyProtection="1">
      <alignment horizontal="right"/>
    </xf>
    <xf numFmtId="3" fontId="9" fillId="2" borderId="0" xfId="0" applyNumberFormat="1" applyFont="1" applyFill="1" applyAlignment="1">
      <alignment horizontal="center" vertical="center" wrapText="1"/>
    </xf>
    <xf numFmtId="0" fontId="61" fillId="2" borderId="0" xfId="0" applyFont="1" applyFill="1"/>
    <xf numFmtId="3" fontId="9" fillId="2" borderId="0" xfId="0" applyNumberFormat="1" applyFont="1" applyFill="1" applyAlignment="1">
      <alignment vertical="center" wrapText="1"/>
    </xf>
    <xf numFmtId="0" fontId="61" fillId="2" borderId="0" xfId="0" applyFont="1" applyFill="1" applyAlignment="1">
      <alignment wrapText="1"/>
    </xf>
    <xf numFmtId="0" fontId="24" fillId="2" borderId="0" xfId="0" applyFont="1" applyFill="1" applyAlignment="1"/>
    <xf numFmtId="0" fontId="24" fillId="2" borderId="19" xfId="0" applyFont="1" applyFill="1" applyBorder="1" applyAlignment="1">
      <alignment horizontal="right" wrapText="1"/>
    </xf>
    <xf numFmtId="0" fontId="24" fillId="2" borderId="0" xfId="0" applyNumberFormat="1" applyFont="1" applyFill="1" applyBorder="1" applyAlignment="1">
      <alignment horizontal="left"/>
    </xf>
    <xf numFmtId="3" fontId="24" fillId="2" borderId="14" xfId="3" applyNumberFormat="1" applyFont="1" applyFill="1" applyBorder="1"/>
    <xf numFmtId="0" fontId="24" fillId="2" borderId="0" xfId="0" applyNumberFormat="1" applyFont="1" applyFill="1" applyAlignment="1">
      <alignment horizontal="left"/>
    </xf>
    <xf numFmtId="3" fontId="24" fillId="2" borderId="0" xfId="0" applyNumberFormat="1" applyFont="1" applyFill="1"/>
    <xf numFmtId="3" fontId="24" fillId="2" borderId="14" xfId="0" applyNumberFormat="1" applyFont="1" applyFill="1" applyBorder="1"/>
    <xf numFmtId="0" fontId="24" fillId="4" borderId="0" xfId="0" applyNumberFormat="1" applyFont="1" applyFill="1" applyBorder="1" applyAlignment="1">
      <alignment horizontal="left"/>
    </xf>
    <xf numFmtId="3" fontId="24" fillId="4" borderId="0" xfId="3" applyNumberFormat="1" applyFont="1" applyFill="1" applyBorder="1"/>
    <xf numFmtId="3" fontId="24" fillId="4" borderId="3" xfId="3" applyNumberFormat="1" applyFont="1" applyFill="1" applyBorder="1" applyAlignment="1">
      <alignment horizontal="right"/>
    </xf>
    <xf numFmtId="0" fontId="24" fillId="4" borderId="3" xfId="0" applyNumberFormat="1" applyFont="1" applyFill="1" applyBorder="1" applyAlignment="1">
      <alignment horizontal="left"/>
    </xf>
    <xf numFmtId="3" fontId="24" fillId="4" borderId="3" xfId="3" applyNumberFormat="1" applyFont="1" applyFill="1" applyBorder="1"/>
    <xf numFmtId="0" fontId="0" fillId="3" borderId="0" xfId="0" applyFill="1" applyBorder="1"/>
    <xf numFmtId="3" fontId="0" fillId="0" borderId="0" xfId="0" applyNumberFormat="1" applyFill="1" applyAlignment="1">
      <alignment horizontal="left"/>
    </xf>
    <xf numFmtId="0" fontId="38" fillId="2" borderId="0" xfId="0" applyFont="1" applyFill="1" applyBorder="1" applyAlignment="1">
      <alignment horizontal="left"/>
    </xf>
    <xf numFmtId="0" fontId="14" fillId="2" borderId="0" xfId="0" applyFont="1" applyFill="1"/>
    <xf numFmtId="3" fontId="14" fillId="2" borderId="0" xfId="0" applyNumberFormat="1" applyFont="1" applyFill="1" applyBorder="1" applyAlignment="1">
      <alignment horizontal="right" vertical="center"/>
    </xf>
    <xf numFmtId="0" fontId="14" fillId="2" borderId="1" xfId="0" applyFont="1" applyFill="1" applyBorder="1" applyAlignment="1">
      <alignment horizontal="left"/>
    </xf>
    <xf numFmtId="3" fontId="12" fillId="2" borderId="1" xfId="3" applyNumberFormat="1" applyFont="1" applyFill="1" applyBorder="1"/>
    <xf numFmtId="3" fontId="14" fillId="2" borderId="1" xfId="3" applyNumberFormat="1" applyFont="1" applyFill="1" applyBorder="1"/>
    <xf numFmtId="3" fontId="14" fillId="2" borderId="1" xfId="3" applyNumberFormat="1" applyFont="1" applyFill="1" applyBorder="1" applyAlignment="1">
      <alignment horizontal="right"/>
    </xf>
    <xf numFmtId="3" fontId="12" fillId="2" borderId="22" xfId="3" applyNumberFormat="1" applyFont="1" applyFill="1" applyBorder="1"/>
    <xf numFmtId="3" fontId="14" fillId="2" borderId="4" xfId="3" applyNumberFormat="1" applyFont="1" applyFill="1" applyBorder="1"/>
    <xf numFmtId="3" fontId="12" fillId="2" borderId="6" xfId="3" applyNumberFormat="1" applyFont="1" applyFill="1" applyBorder="1"/>
    <xf numFmtId="3" fontId="14" fillId="2" borderId="5" xfId="3" applyNumberFormat="1" applyFont="1" applyFill="1" applyBorder="1"/>
    <xf numFmtId="3" fontId="12" fillId="2" borderId="0" xfId="4" applyNumberFormat="1" applyFont="1" applyFill="1" applyBorder="1"/>
    <xf numFmtId="3" fontId="12" fillId="2" borderId="6" xfId="0" applyNumberFormat="1" applyFont="1" applyFill="1" applyBorder="1"/>
    <xf numFmtId="3" fontId="12" fillId="4" borderId="3" xfId="4" applyNumberFormat="1" applyFont="1" applyFill="1" applyBorder="1"/>
    <xf numFmtId="0" fontId="13" fillId="2" borderId="0" xfId="0" applyFont="1" applyFill="1"/>
    <xf numFmtId="3" fontId="14" fillId="2" borderId="0" xfId="0" applyNumberFormat="1" applyFont="1" applyFill="1"/>
    <xf numFmtId="3" fontId="16" fillId="2" borderId="0" xfId="0" applyNumberFormat="1" applyFont="1" applyFill="1" applyAlignment="1">
      <alignment vertical="center"/>
    </xf>
    <xf numFmtId="3" fontId="12" fillId="4" borderId="0" xfId="4" applyNumberFormat="1" applyFont="1" applyFill="1" applyBorder="1"/>
    <xf numFmtId="3" fontId="14" fillId="4" borderId="3" xfId="0" applyNumberFormat="1" applyFont="1" applyFill="1" applyBorder="1" applyAlignment="1">
      <alignment horizontal="right"/>
    </xf>
    <xf numFmtId="0" fontId="33" fillId="4" borderId="0" xfId="0" applyFont="1" applyFill="1" applyBorder="1" applyAlignment="1">
      <alignment horizontal="left"/>
    </xf>
    <xf numFmtId="0" fontId="35" fillId="4" borderId="0" xfId="0" applyFont="1" applyFill="1" applyBorder="1" applyAlignment="1">
      <alignment horizontal="left"/>
    </xf>
    <xf numFmtId="3" fontId="34" fillId="4" borderId="0" xfId="0" applyNumberFormat="1" applyFont="1" applyFill="1" applyBorder="1" applyAlignment="1">
      <alignment horizontal="left"/>
    </xf>
    <xf numFmtId="167" fontId="41" fillId="4" borderId="0" xfId="1" applyNumberFormat="1" applyFont="1" applyFill="1" applyBorder="1" applyAlignment="1" applyProtection="1">
      <alignment horizontal="left"/>
    </xf>
    <xf numFmtId="0" fontId="34" fillId="4" borderId="0" xfId="0" applyFont="1" applyFill="1" applyBorder="1" applyAlignment="1">
      <alignment horizontal="left"/>
    </xf>
    <xf numFmtId="0" fontId="1" fillId="4" borderId="0" xfId="1" applyFill="1" applyBorder="1" applyAlignment="1" applyProtection="1">
      <alignment horizontal="left"/>
    </xf>
    <xf numFmtId="0" fontId="36" fillId="4" borderId="0" xfId="1" applyFont="1" applyFill="1" applyBorder="1" applyAlignment="1" applyProtection="1">
      <alignment horizontal="left"/>
    </xf>
    <xf numFmtId="167" fontId="62" fillId="4" borderId="0" xfId="1" applyNumberFormat="1" applyFont="1" applyFill="1" applyBorder="1" applyAlignment="1" applyProtection="1">
      <alignment horizontal="left"/>
    </xf>
    <xf numFmtId="0" fontId="2" fillId="2" borderId="3" xfId="0" quotePrefix="1" applyFont="1" applyFill="1" applyBorder="1" applyAlignment="1">
      <alignment horizontal="left" wrapText="1"/>
    </xf>
    <xf numFmtId="0" fontId="42" fillId="2" borderId="0" xfId="0" applyFont="1" applyFill="1" applyBorder="1"/>
    <xf numFmtId="0" fontId="22" fillId="4" borderId="0" xfId="0" applyFont="1" applyFill="1" applyAlignment="1">
      <alignment horizontal="right" wrapText="1"/>
    </xf>
    <xf numFmtId="0" fontId="42" fillId="4" borderId="0" xfId="0" applyFont="1" applyFill="1" applyAlignment="1">
      <alignment horizontal="right"/>
    </xf>
    <xf numFmtId="0" fontId="42" fillId="4" borderId="0" xfId="0" applyFont="1" applyFill="1"/>
    <xf numFmtId="0" fontId="24" fillId="4" borderId="0" xfId="0" applyFont="1" applyFill="1" applyAlignment="1">
      <alignment horizontal="right"/>
    </xf>
    <xf numFmtId="3" fontId="42" fillId="2" borderId="0" xfId="0" applyNumberFormat="1" applyFont="1" applyFill="1" applyAlignment="1">
      <alignment horizontal="center" vertical="center" wrapText="1"/>
    </xf>
    <xf numFmtId="0" fontId="36" fillId="2" borderId="0" xfId="9" applyFont="1" applyFill="1" applyAlignment="1" applyProtection="1">
      <alignment horizontal="right"/>
    </xf>
    <xf numFmtId="0" fontId="42" fillId="2" borderId="3" xfId="0" applyFont="1" applyFill="1" applyBorder="1"/>
    <xf numFmtId="3" fontId="42" fillId="2" borderId="0" xfId="3" applyNumberFormat="1" applyFont="1" applyFill="1" applyBorder="1" applyAlignment="1">
      <alignment horizontal="right"/>
    </xf>
    <xf numFmtId="3" fontId="42" fillId="2" borderId="0" xfId="0" applyNumberFormat="1" applyFont="1" applyFill="1" applyAlignment="1">
      <alignment horizontal="right"/>
    </xf>
    <xf numFmtId="3" fontId="42" fillId="2" borderId="0" xfId="0" applyNumberFormat="1" applyFont="1" applyFill="1"/>
    <xf numFmtId="0" fontId="2" fillId="2" borderId="0" xfId="2" quotePrefix="1" applyFont="1" applyFill="1" applyAlignment="1">
      <alignment horizontal="left"/>
    </xf>
    <xf numFmtId="0" fontId="12" fillId="4" borderId="2" xfId="2" quotePrefix="1" applyFont="1" applyFill="1" applyBorder="1" applyAlignment="1">
      <alignment horizontal="right"/>
    </xf>
    <xf numFmtId="0" fontId="9" fillId="0" borderId="0" xfId="0" applyFont="1" applyFill="1" applyAlignment="1"/>
    <xf numFmtId="0" fontId="9" fillId="4" borderId="0" xfId="0" applyFont="1" applyFill="1" applyAlignment="1"/>
    <xf numFmtId="0" fontId="2" fillId="4" borderId="0" xfId="0" applyFont="1" applyFill="1" applyAlignment="1">
      <alignment wrapText="1"/>
    </xf>
    <xf numFmtId="0" fontId="2" fillId="0" borderId="0" xfId="0" applyFont="1" applyFill="1"/>
    <xf numFmtId="3" fontId="2" fillId="0" borderId="0" xfId="0" applyNumberFormat="1" applyFont="1" applyFill="1"/>
    <xf numFmtId="3" fontId="14" fillId="4" borderId="0" xfId="0" applyNumberFormat="1" applyFont="1" applyFill="1" applyAlignment="1">
      <alignment horizontal="right" vertical="center"/>
    </xf>
    <xf numFmtId="3" fontId="14" fillId="4" borderId="0" xfId="0" applyNumberFormat="1" applyFont="1" applyFill="1" applyBorder="1" applyAlignment="1">
      <alignment horizontal="right"/>
    </xf>
    <xf numFmtId="3" fontId="12" fillId="4" borderId="3" xfId="0" applyNumberFormat="1" applyFont="1" applyFill="1" applyBorder="1"/>
    <xf numFmtId="0" fontId="24" fillId="2" borderId="3" xfId="0" applyFont="1" applyFill="1" applyBorder="1" applyAlignment="1">
      <alignment horizontal="right" vertical="center" wrapText="1"/>
    </xf>
    <xf numFmtId="165" fontId="24" fillId="2" borderId="1" xfId="3" applyNumberFormat="1" applyFont="1" applyFill="1" applyBorder="1" applyAlignment="1">
      <alignment vertical="center"/>
    </xf>
    <xf numFmtId="0" fontId="3" fillId="2" borderId="2" xfId="0" applyFont="1" applyFill="1" applyBorder="1" applyAlignment="1">
      <alignment horizontal="center" wrapText="1"/>
    </xf>
    <xf numFmtId="0" fontId="3" fillId="4" borderId="3" xfId="0" applyFont="1" applyFill="1" applyBorder="1" applyAlignment="1">
      <alignment horizontal="right" wrapText="1"/>
    </xf>
    <xf numFmtId="0" fontId="9" fillId="2" borderId="0" xfId="2" applyFont="1" applyFill="1" applyAlignment="1">
      <alignment horizontal="left" wrapText="1"/>
    </xf>
    <xf numFmtId="0" fontId="3" fillId="2" borderId="3" xfId="2" applyFont="1" applyFill="1" applyBorder="1" applyAlignment="1">
      <alignment horizontal="right" wrapText="1"/>
    </xf>
    <xf numFmtId="3" fontId="2" fillId="2" borderId="0" xfId="2" applyNumberFormat="1" applyFont="1" applyFill="1" applyBorder="1" applyAlignment="1">
      <alignment horizontal="right" wrapText="1"/>
    </xf>
    <xf numFmtId="0" fontId="16" fillId="4" borderId="0" xfId="2" applyFont="1" applyFill="1" applyAlignment="1">
      <alignment horizontal="left" vertical="center" wrapText="1"/>
    </xf>
    <xf numFmtId="0" fontId="3" fillId="2" borderId="3" xfId="0" applyFont="1" applyFill="1" applyBorder="1" applyAlignment="1">
      <alignment horizontal="right" vertical="center" wrapText="1"/>
    </xf>
    <xf numFmtId="0" fontId="16" fillId="4" borderId="0" xfId="2" applyFont="1" applyFill="1" applyAlignment="1">
      <alignment wrapText="1"/>
    </xf>
    <xf numFmtId="0" fontId="14" fillId="4" borderId="0" xfId="2" applyFont="1" applyFill="1" applyAlignment="1">
      <alignment wrapText="1"/>
    </xf>
    <xf numFmtId="0" fontId="2" fillId="4" borderId="0" xfId="2" applyFill="1" applyAlignment="1">
      <alignment wrapText="1"/>
    </xf>
    <xf numFmtId="3" fontId="2" fillId="2" borderId="0" xfId="0" applyNumberFormat="1" applyFont="1" applyFill="1" applyBorder="1" applyAlignment="1">
      <alignment horizontal="left" vertical="center" wrapText="1"/>
    </xf>
    <xf numFmtId="0" fontId="3" fillId="2" borderId="0" xfId="0" applyFont="1" applyFill="1" applyBorder="1" applyAlignment="1">
      <alignment horizontal="right" wrapText="1"/>
    </xf>
    <xf numFmtId="0" fontId="24" fillId="2" borderId="3" xfId="0" applyFont="1" applyFill="1" applyBorder="1" applyAlignment="1">
      <alignment horizontal="right" wrapText="1"/>
    </xf>
    <xf numFmtId="0" fontId="3" fillId="2" borderId="3" xfId="0" applyFont="1" applyFill="1" applyBorder="1" applyAlignment="1">
      <alignment horizontal="right" wrapText="1"/>
    </xf>
    <xf numFmtId="0" fontId="2" fillId="2" borderId="3" xfId="0" applyFont="1" applyFill="1" applyBorder="1" applyAlignment="1">
      <alignment horizontal="right" wrapText="1"/>
    </xf>
    <xf numFmtId="0" fontId="14" fillId="2" borderId="3" xfId="0" applyFont="1" applyFill="1" applyBorder="1" applyAlignment="1">
      <alignment horizontal="right" wrapText="1"/>
    </xf>
    <xf numFmtId="0" fontId="9" fillId="2" borderId="0" xfId="0" applyFont="1" applyFill="1" applyAlignment="1">
      <alignment wrapText="1"/>
    </xf>
    <xf numFmtId="0" fontId="10" fillId="2" borderId="0" xfId="0" applyFont="1" applyFill="1" applyBorder="1" applyAlignment="1">
      <alignment horizontal="right" wrapText="1"/>
    </xf>
    <xf numFmtId="0" fontId="9" fillId="2" borderId="0" xfId="0" applyFont="1" applyFill="1" applyAlignment="1">
      <alignment horizontal="left" wrapText="1"/>
    </xf>
    <xf numFmtId="3" fontId="9" fillId="2" borderId="0" xfId="0" applyNumberFormat="1" applyFont="1" applyFill="1" applyBorder="1" applyAlignment="1">
      <alignment horizontal="left" vertical="center" wrapText="1"/>
    </xf>
    <xf numFmtId="0" fontId="0" fillId="2" borderId="0" xfId="0" applyFill="1" applyAlignment="1">
      <alignment vertical="center" wrapText="1"/>
    </xf>
    <xf numFmtId="3" fontId="16" fillId="2" borderId="0" xfId="0" applyNumberFormat="1" applyFont="1" applyFill="1" applyBorder="1" applyAlignment="1">
      <alignment horizontal="left" vertical="center" wrapText="1"/>
    </xf>
    <xf numFmtId="0" fontId="14" fillId="2" borderId="0" xfId="0" applyFont="1" applyFill="1" applyAlignment="1">
      <alignment wrapText="1"/>
    </xf>
    <xf numFmtId="0" fontId="2" fillId="2" borderId="0" xfId="0" applyFont="1" applyFill="1" applyAlignment="1">
      <alignment wrapText="1"/>
    </xf>
    <xf numFmtId="0" fontId="0" fillId="2" borderId="0" xfId="0" applyFill="1" applyAlignment="1"/>
    <xf numFmtId="3" fontId="9" fillId="2" borderId="0" xfId="0" applyNumberFormat="1" applyFont="1" applyFill="1" applyBorder="1" applyAlignment="1">
      <alignment vertical="center" wrapText="1"/>
    </xf>
    <xf numFmtId="3" fontId="2" fillId="2" borderId="0" xfId="0" applyNumberFormat="1" applyFont="1" applyFill="1" applyBorder="1" applyAlignment="1">
      <alignment horizontal="left" vertical="center"/>
    </xf>
    <xf numFmtId="3" fontId="9" fillId="2" borderId="0" xfId="0" applyNumberFormat="1" applyFont="1" applyFill="1" applyAlignment="1">
      <alignment horizontal="left" vertical="center" wrapText="1"/>
    </xf>
    <xf numFmtId="0" fontId="0" fillId="2" borderId="0" xfId="0" applyFill="1" applyAlignment="1">
      <alignment wrapText="1"/>
    </xf>
    <xf numFmtId="3" fontId="3" fillId="2" borderId="0" xfId="0" applyNumberFormat="1" applyFont="1" applyFill="1" applyBorder="1" applyAlignment="1">
      <alignment horizontal="left" vertical="center" wrapText="1"/>
    </xf>
    <xf numFmtId="3" fontId="3" fillId="2" borderId="3" xfId="0" applyNumberFormat="1" applyFont="1" applyFill="1" applyBorder="1" applyAlignment="1">
      <alignment horizontal="center" vertical="center" wrapText="1"/>
    </xf>
    <xf numFmtId="3" fontId="3" fillId="2" borderId="0" xfId="0" applyNumberFormat="1" applyFont="1" applyFill="1" applyAlignment="1">
      <alignment horizontal="left" vertical="center" wrapText="1"/>
    </xf>
    <xf numFmtId="0" fontId="9" fillId="2" borderId="0" xfId="2" applyFont="1" applyFill="1" applyAlignment="1">
      <alignment wrapText="1"/>
    </xf>
    <xf numFmtId="0" fontId="2" fillId="2" borderId="0" xfId="2" applyFill="1" applyAlignment="1">
      <alignment wrapText="1"/>
    </xf>
    <xf numFmtId="0" fontId="9" fillId="4" borderId="0" xfId="2" applyFont="1" applyFill="1" applyAlignment="1">
      <alignment horizontal="left"/>
    </xf>
    <xf numFmtId="0" fontId="2" fillId="4" borderId="3" xfId="2" applyFill="1" applyBorder="1" applyAlignment="1">
      <alignment horizontal="left"/>
    </xf>
    <xf numFmtId="3" fontId="3" fillId="5" borderId="0" xfId="4" applyNumberFormat="1" applyFont="1" applyFill="1" applyBorder="1" applyAlignment="1">
      <alignment horizontal="right"/>
    </xf>
    <xf numFmtId="3" fontId="3" fillId="5" borderId="3" xfId="4" applyNumberFormat="1" applyFont="1" applyFill="1" applyBorder="1" applyAlignment="1">
      <alignment horizontal="right"/>
    </xf>
    <xf numFmtId="3" fontId="3" fillId="5" borderId="3" xfId="2" applyNumberFormat="1" applyFont="1" applyFill="1" applyBorder="1" applyAlignment="1">
      <alignment horizontal="right"/>
    </xf>
    <xf numFmtId="3" fontId="2" fillId="4" borderId="3" xfId="2" applyNumberFormat="1" applyFill="1" applyBorder="1" applyAlignment="1">
      <alignment horizontal="right"/>
    </xf>
    <xf numFmtId="0" fontId="2" fillId="4" borderId="3" xfId="2" applyNumberFormat="1" applyFont="1" applyFill="1" applyBorder="1" applyAlignment="1">
      <alignment horizontal="left" wrapText="1"/>
    </xf>
    <xf numFmtId="3" fontId="3" fillId="5" borderId="3" xfId="3" applyNumberFormat="1" applyFont="1" applyFill="1" applyBorder="1" applyAlignment="1">
      <alignment horizontal="right"/>
    </xf>
    <xf numFmtId="3" fontId="2" fillId="4" borderId="3" xfId="2" applyNumberFormat="1" applyFill="1" applyBorder="1" applyAlignment="1">
      <alignment wrapText="1"/>
    </xf>
    <xf numFmtId="3" fontId="2" fillId="4" borderId="3" xfId="0" applyNumberFormat="1" applyFont="1" applyFill="1" applyBorder="1" applyAlignment="1">
      <alignment horizontal="right" vertical="center"/>
    </xf>
    <xf numFmtId="3" fontId="3" fillId="5" borderId="3" xfId="3" applyNumberFormat="1" applyFont="1" applyFill="1" applyBorder="1"/>
    <xf numFmtId="3" fontId="3" fillId="0" borderId="0" xfId="3" applyNumberFormat="1" applyFont="1" applyFill="1" applyBorder="1"/>
    <xf numFmtId="3" fontId="3" fillId="5" borderId="3" xfId="4" applyNumberFormat="1" applyFont="1" applyFill="1" applyBorder="1"/>
    <xf numFmtId="3" fontId="14" fillId="2" borderId="0" xfId="0" applyNumberFormat="1" applyFont="1" applyFill="1" applyBorder="1" applyAlignment="1">
      <alignment horizontal="right"/>
    </xf>
    <xf numFmtId="3" fontId="12" fillId="4" borderId="9" xfId="0" applyNumberFormat="1" applyFont="1" applyFill="1" applyBorder="1" applyAlignment="1">
      <alignment horizontal="right"/>
    </xf>
    <xf numFmtId="3" fontId="14" fillId="4" borderId="10" xfId="0" applyNumberFormat="1" applyFont="1" applyFill="1" applyBorder="1"/>
    <xf numFmtId="0" fontId="24" fillId="5" borderId="0" xfId="0" applyFont="1" applyFill="1" applyBorder="1" applyAlignment="1">
      <alignment horizontal="center" wrapText="1"/>
    </xf>
    <xf numFmtId="0" fontId="12" fillId="4" borderId="3" xfId="2" applyFont="1" applyFill="1" applyBorder="1"/>
    <xf numFmtId="3" fontId="24" fillId="4" borderId="3" xfId="0" applyNumberFormat="1" applyFont="1" applyFill="1" applyBorder="1"/>
    <xf numFmtId="165" fontId="0" fillId="2" borderId="0" xfId="3" applyNumberFormat="1" applyFont="1" applyFill="1" applyAlignment="1">
      <alignment horizontal="center"/>
    </xf>
    <xf numFmtId="165" fontId="2" fillId="4" borderId="3" xfId="3" applyNumberFormat="1" applyFont="1" applyFill="1" applyBorder="1" applyAlignment="1">
      <alignment horizontal="center" vertical="center" wrapText="1"/>
    </xf>
    <xf numFmtId="165" fontId="3" fillId="5" borderId="3" xfId="3" applyNumberFormat="1" applyFont="1" applyFill="1" applyBorder="1" applyAlignment="1">
      <alignment horizontal="center" vertical="center" wrapText="1"/>
    </xf>
    <xf numFmtId="9" fontId="2" fillId="4" borderId="3" xfId="8" applyFont="1" applyFill="1" applyBorder="1" applyAlignment="1">
      <alignment horizontal="right" vertical="center" wrapText="1"/>
    </xf>
    <xf numFmtId="165" fontId="3" fillId="5" borderId="0" xfId="3" applyNumberFormat="1" applyFont="1" applyFill="1" applyBorder="1" applyAlignment="1">
      <alignment horizontal="right" vertical="center" wrapText="1"/>
    </xf>
    <xf numFmtId="165" fontId="3" fillId="5" borderId="0" xfId="3" applyNumberFormat="1" applyFont="1" applyFill="1" applyBorder="1" applyAlignment="1">
      <alignment horizontal="center" vertical="center" wrapText="1"/>
    </xf>
    <xf numFmtId="3" fontId="3" fillId="5" borderId="3" xfId="0" applyNumberFormat="1" applyFont="1" applyFill="1" applyBorder="1" applyAlignment="1">
      <alignment vertical="center" wrapText="1"/>
    </xf>
    <xf numFmtId="3" fontId="0" fillId="2" borderId="0" xfId="0" applyNumberFormat="1" applyFill="1" applyBorder="1"/>
    <xf numFmtId="167" fontId="0" fillId="2" borderId="0" xfId="0" applyNumberFormat="1" applyFill="1" applyBorder="1" applyAlignment="1">
      <alignment horizontal="right" vertical="center" wrapText="1"/>
    </xf>
    <xf numFmtId="167" fontId="0" fillId="2" borderId="0" xfId="0" applyNumberFormat="1" applyFill="1" applyBorder="1" applyAlignment="1">
      <alignment horizontal="right"/>
    </xf>
    <xf numFmtId="3" fontId="0" fillId="4" borderId="0" xfId="0" applyNumberFormat="1" applyFill="1" applyBorder="1" applyAlignment="1">
      <alignment horizontal="right"/>
    </xf>
    <xf numFmtId="3" fontId="2" fillId="4" borderId="3" xfId="3" applyNumberFormat="1" applyFont="1" applyFill="1" applyBorder="1" applyAlignment="1">
      <alignment horizontal="right" vertical="center" wrapText="1"/>
    </xf>
    <xf numFmtId="0" fontId="24" fillId="4" borderId="10" xfId="0" applyFont="1" applyFill="1" applyBorder="1" applyAlignment="1">
      <alignment horizontal="left"/>
    </xf>
    <xf numFmtId="3" fontId="2" fillId="4" borderId="3" xfId="3" applyNumberFormat="1" applyFont="1" applyFill="1" applyBorder="1" applyAlignment="1">
      <alignment horizontal="right" wrapText="1"/>
    </xf>
    <xf numFmtId="3" fontId="3" fillId="5" borderId="35" xfId="3" applyNumberFormat="1" applyFont="1" applyFill="1" applyBorder="1" applyAlignment="1">
      <alignment horizontal="right"/>
    </xf>
    <xf numFmtId="3" fontId="3" fillId="5" borderId="9" xfId="3" applyNumberFormat="1" applyFont="1" applyFill="1" applyBorder="1" applyAlignment="1">
      <alignment horizontal="right"/>
    </xf>
    <xf numFmtId="3" fontId="2" fillId="4" borderId="3" xfId="0" applyNumberFormat="1" applyFont="1" applyFill="1" applyBorder="1" applyAlignment="1">
      <alignment horizontal="right" vertical="center" wrapText="1"/>
    </xf>
    <xf numFmtId="3" fontId="3" fillId="4" borderId="10" xfId="0" applyNumberFormat="1" applyFont="1" applyFill="1" applyBorder="1" applyAlignment="1">
      <alignment horizontal="right" vertical="center" wrapText="1"/>
    </xf>
    <xf numFmtId="3" fontId="3" fillId="3" borderId="0" xfId="0" applyNumberFormat="1" applyFont="1" applyFill="1" applyBorder="1" applyAlignment="1">
      <alignment horizontal="right"/>
    </xf>
    <xf numFmtId="0" fontId="2" fillId="4" borderId="3" xfId="0" applyFont="1" applyFill="1" applyBorder="1" applyAlignment="1">
      <alignment horizontal="left"/>
    </xf>
    <xf numFmtId="3" fontId="14" fillId="5" borderId="35" xfId="0" applyNumberFormat="1" applyFont="1" applyFill="1" applyBorder="1" applyAlignment="1">
      <alignment horizontal="center"/>
    </xf>
    <xf numFmtId="3" fontId="14" fillId="4" borderId="3" xfId="0" applyNumberFormat="1" applyFont="1" applyFill="1" applyBorder="1" applyAlignment="1">
      <alignment horizontal="center"/>
    </xf>
    <xf numFmtId="165" fontId="3" fillId="2" borderId="0" xfId="3" applyNumberFormat="1" applyFont="1" applyFill="1" applyBorder="1" applyAlignment="1"/>
    <xf numFmtId="0" fontId="2" fillId="4" borderId="3" xfId="0" applyFont="1" applyFill="1" applyBorder="1" applyAlignment="1">
      <alignment horizontal="left" vertical="center" wrapText="1"/>
    </xf>
    <xf numFmtId="165" fontId="2" fillId="4" borderId="3" xfId="3" applyNumberFormat="1" applyFont="1" applyFill="1" applyBorder="1" applyAlignment="1">
      <alignment horizontal="right" vertical="center" wrapText="1"/>
    </xf>
    <xf numFmtId="165" fontId="3" fillId="4" borderId="3" xfId="3" applyNumberFormat="1" applyFont="1" applyFill="1" applyBorder="1" applyAlignment="1">
      <alignment vertical="center" wrapText="1"/>
    </xf>
    <xf numFmtId="0" fontId="2" fillId="4" borderId="3" xfId="0" applyNumberFormat="1" applyFont="1" applyFill="1" applyBorder="1" applyAlignment="1">
      <alignment horizontal="right" vertical="center" wrapText="1"/>
    </xf>
    <xf numFmtId="165" fontId="2" fillId="4" borderId="3" xfId="3" applyNumberFormat="1" applyFont="1" applyFill="1" applyBorder="1" applyAlignment="1">
      <alignment horizontal="left" wrapText="1"/>
    </xf>
    <xf numFmtId="165" fontId="3" fillId="5" borderId="3" xfId="3" applyNumberFormat="1" applyFont="1" applyFill="1" applyBorder="1" applyAlignment="1">
      <alignment horizontal="left"/>
    </xf>
    <xf numFmtId="165" fontId="2" fillId="4" borderId="9" xfId="3" applyNumberFormat="1" applyFont="1" applyFill="1" applyBorder="1" applyAlignment="1">
      <alignment horizontal="left"/>
    </xf>
    <xf numFmtId="165" fontId="2" fillId="4" borderId="3" xfId="3" applyNumberFormat="1" applyFont="1" applyFill="1" applyBorder="1" applyAlignment="1">
      <alignment horizontal="left"/>
    </xf>
    <xf numFmtId="165" fontId="3" fillId="5" borderId="10" xfId="3" applyNumberFormat="1" applyFont="1" applyFill="1" applyBorder="1" applyAlignment="1">
      <alignment horizontal="left"/>
    </xf>
    <xf numFmtId="3" fontId="3" fillId="5" borderId="0" xfId="2" applyNumberFormat="1" applyFont="1" applyFill="1" applyBorder="1" applyAlignment="1">
      <alignment horizontal="right"/>
    </xf>
    <xf numFmtId="3" fontId="3" fillId="4" borderId="1" xfId="2" applyNumberFormat="1" applyFont="1" applyFill="1" applyBorder="1" applyAlignment="1">
      <alignment horizontal="right"/>
    </xf>
    <xf numFmtId="3" fontId="3" fillId="4" borderId="9" xfId="2" applyNumberFormat="1" applyFont="1" applyFill="1" applyBorder="1" applyAlignment="1">
      <alignment horizontal="right"/>
    </xf>
    <xf numFmtId="3" fontId="3" fillId="5" borderId="10" xfId="2" applyNumberFormat="1" applyFont="1" applyFill="1" applyBorder="1" applyAlignment="1">
      <alignment horizontal="right"/>
    </xf>
    <xf numFmtId="3" fontId="3" fillId="4" borderId="3" xfId="2" applyNumberFormat="1" applyFont="1" applyFill="1" applyBorder="1" applyAlignment="1">
      <alignment horizontal="right"/>
    </xf>
    <xf numFmtId="3" fontId="2" fillId="5" borderId="3" xfId="2" applyNumberFormat="1" applyFont="1" applyFill="1" applyBorder="1" applyAlignment="1">
      <alignment horizontal="right"/>
    </xf>
    <xf numFmtId="3" fontId="3" fillId="4" borderId="9" xfId="3" applyNumberFormat="1" applyFont="1" applyFill="1" applyBorder="1" applyAlignment="1">
      <alignment horizontal="right"/>
    </xf>
    <xf numFmtId="3" fontId="3" fillId="5" borderId="10" xfId="3" applyNumberFormat="1" applyFont="1" applyFill="1" applyBorder="1" applyAlignment="1">
      <alignment horizontal="right"/>
    </xf>
    <xf numFmtId="0" fontId="3" fillId="4" borderId="3" xfId="2" applyFont="1" applyFill="1" applyBorder="1" applyAlignment="1">
      <alignment horizontal="left"/>
    </xf>
    <xf numFmtId="3" fontId="2" fillId="4" borderId="3" xfId="5" applyNumberFormat="1" applyFont="1" applyFill="1" applyBorder="1" applyAlignment="1">
      <alignment horizontal="right"/>
    </xf>
    <xf numFmtId="3" fontId="2" fillId="4" borderId="3" xfId="5" quotePrefix="1" applyNumberFormat="1" applyFont="1" applyFill="1" applyBorder="1" applyAlignment="1">
      <alignment horizontal="right"/>
    </xf>
    <xf numFmtId="3" fontId="3" fillId="4" borderId="3" xfId="5" applyNumberFormat="1" applyFont="1" applyFill="1" applyBorder="1" applyAlignment="1">
      <alignment horizontal="right"/>
    </xf>
    <xf numFmtId="0" fontId="61" fillId="0" borderId="0" xfId="0" applyFont="1"/>
    <xf numFmtId="41" fontId="2" fillId="4" borderId="21" xfId="2" applyNumberFormat="1" applyFont="1" applyFill="1" applyBorder="1" applyAlignment="1"/>
    <xf numFmtId="0" fontId="2" fillId="4" borderId="3" xfId="2" applyFont="1" applyFill="1" applyBorder="1"/>
    <xf numFmtId="165" fontId="14" fillId="4" borderId="3" xfId="3" applyNumberFormat="1" applyFont="1" applyFill="1" applyBorder="1"/>
    <xf numFmtId="165" fontId="12" fillId="4" borderId="15" xfId="3" applyNumberFormat="1" applyFont="1" applyFill="1" applyBorder="1"/>
    <xf numFmtId="0" fontId="12" fillId="4" borderId="15" xfId="2" applyFont="1" applyFill="1" applyBorder="1"/>
    <xf numFmtId="41" fontId="2" fillId="4" borderId="16" xfId="2" applyNumberFormat="1" applyFont="1" applyFill="1" applyBorder="1" applyAlignment="1"/>
    <xf numFmtId="41" fontId="12" fillId="4" borderId="15" xfId="2" applyNumberFormat="1" applyFont="1" applyFill="1" applyBorder="1"/>
    <xf numFmtId="0" fontId="2" fillId="4" borderId="16" xfId="2" applyFont="1" applyFill="1" applyBorder="1"/>
    <xf numFmtId="165" fontId="12" fillId="4" borderId="19" xfId="3" applyNumberFormat="1" applyFont="1" applyFill="1" applyBorder="1" applyAlignment="1">
      <alignment vertical="top"/>
    </xf>
    <xf numFmtId="41" fontId="2" fillId="4" borderId="21" xfId="2" applyNumberFormat="1" applyFont="1" applyFill="1" applyBorder="1"/>
    <xf numFmtId="41" fontId="2" fillId="4" borderId="0" xfId="2" applyNumberFormat="1" applyFont="1" applyFill="1"/>
    <xf numFmtId="41" fontId="2" fillId="4" borderId="20" xfId="2" applyNumberFormat="1" applyFont="1" applyFill="1" applyBorder="1"/>
    <xf numFmtId="41" fontId="2" fillId="4" borderId="0" xfId="2" applyNumberFormat="1" applyFont="1" applyFill="1" applyBorder="1"/>
    <xf numFmtId="0" fontId="2" fillId="0" borderId="3" xfId="2" applyNumberFormat="1" applyFont="1" applyFill="1" applyBorder="1" applyAlignment="1">
      <alignment horizontal="left"/>
    </xf>
    <xf numFmtId="3" fontId="24" fillId="4" borderId="0" xfId="0" applyNumberFormat="1" applyFont="1" applyFill="1" applyBorder="1"/>
    <xf numFmtId="0" fontId="3" fillId="2" borderId="0" xfId="2" applyNumberFormat="1" applyFont="1" applyFill="1" applyBorder="1" applyAlignment="1">
      <alignment horizontal="right" wrapText="1"/>
    </xf>
    <xf numFmtId="3" fontId="2" fillId="2" borderId="0" xfId="2" applyNumberFormat="1" applyFont="1" applyFill="1" applyBorder="1" applyAlignment="1">
      <alignment horizontal="right" wrapText="1"/>
    </xf>
    <xf numFmtId="0" fontId="9" fillId="4" borderId="0" xfId="2" applyFont="1" applyFill="1" applyAlignment="1">
      <alignment horizontal="left"/>
    </xf>
    <xf numFmtId="0" fontId="80" fillId="4" borderId="0" xfId="0" applyFont="1" applyFill="1" applyBorder="1" applyAlignment="1">
      <alignment horizontal="left"/>
    </xf>
    <xf numFmtId="0" fontId="34" fillId="4" borderId="0" xfId="0" applyFont="1" applyFill="1" applyBorder="1" applyAlignment="1">
      <alignment horizontal="left" vertical="top" wrapText="1"/>
    </xf>
    <xf numFmtId="0" fontId="3" fillId="2" borderId="0" xfId="2" applyFont="1" applyFill="1" applyAlignment="1">
      <alignment horizontal="left" vertical="top"/>
    </xf>
    <xf numFmtId="0" fontId="24" fillId="4" borderId="0" xfId="0" applyFont="1" applyFill="1" applyAlignment="1">
      <alignment horizontal="center"/>
    </xf>
    <xf numFmtId="0" fontId="24" fillId="4" borderId="0" xfId="0" applyFont="1" applyFill="1" applyBorder="1" applyAlignment="1">
      <alignment horizontal="center"/>
    </xf>
    <xf numFmtId="0" fontId="24" fillId="4" borderId="3" xfId="0" applyFont="1" applyFill="1" applyBorder="1" applyAlignment="1">
      <alignment horizontal="center"/>
    </xf>
    <xf numFmtId="0" fontId="24" fillId="4" borderId="0" xfId="0" applyFont="1" applyFill="1" applyAlignment="1">
      <alignment horizontal="left"/>
    </xf>
    <xf numFmtId="167" fontId="24" fillId="4" borderId="0" xfId="0" applyNumberFormat="1" applyFont="1" applyFill="1"/>
    <xf numFmtId="167" fontId="24" fillId="4" borderId="0" xfId="0" applyNumberFormat="1" applyFont="1" applyFill="1" applyBorder="1"/>
    <xf numFmtId="9" fontId="24" fillId="4" borderId="0" xfId="8" applyFont="1" applyFill="1"/>
    <xf numFmtId="0" fontId="7" fillId="4" borderId="0" xfId="2" applyFont="1" applyFill="1"/>
    <xf numFmtId="0" fontId="10" fillId="4" borderId="0" xfId="2" applyFont="1" applyFill="1" applyBorder="1" applyAlignment="1">
      <alignment horizontal="left" vertical="top"/>
    </xf>
    <xf numFmtId="0" fontId="83" fillId="4" borderId="0" xfId="2" applyFont="1" applyFill="1" applyBorder="1" applyAlignment="1">
      <alignment horizontal="left" vertical="top"/>
    </xf>
    <xf numFmtId="0" fontId="17" fillId="4" borderId="0" xfId="2" applyFont="1" applyFill="1" applyBorder="1"/>
    <xf numFmtId="0" fontId="61" fillId="4" borderId="0" xfId="0" applyFont="1" applyFill="1"/>
    <xf numFmtId="3" fontId="24" fillId="4" borderId="0" xfId="0" applyNumberFormat="1" applyFont="1" applyFill="1"/>
    <xf numFmtId="0" fontId="24" fillId="4" borderId="0" xfId="0" applyFont="1" applyFill="1"/>
    <xf numFmtId="166" fontId="2" fillId="4" borderId="0" xfId="8" applyNumberFormat="1" applyFont="1" applyFill="1" applyBorder="1" applyAlignment="1">
      <alignment horizontal="right"/>
    </xf>
    <xf numFmtId="0" fontId="2" fillId="2" borderId="3" xfId="2" applyFont="1" applyFill="1" applyBorder="1" applyAlignment="1">
      <alignment horizontal="left" wrapText="1"/>
    </xf>
    <xf numFmtId="41" fontId="3" fillId="2" borderId="10" xfId="2" applyNumberFormat="1" applyFont="1" applyFill="1" applyBorder="1" applyAlignment="1">
      <alignment horizontal="right" wrapText="1"/>
    </xf>
    <xf numFmtId="41" fontId="2" fillId="2" borderId="3" xfId="2" applyNumberFormat="1" applyFont="1" applyFill="1" applyBorder="1" applyAlignment="1">
      <alignment horizontal="right" wrapText="1"/>
    </xf>
    <xf numFmtId="3" fontId="3" fillId="3" borderId="3" xfId="2" applyNumberFormat="1" applyFont="1" applyFill="1" applyBorder="1" applyAlignment="1">
      <alignment horizontal="right" wrapText="1"/>
    </xf>
    <xf numFmtId="166" fontId="0" fillId="4" borderId="0" xfId="8" applyNumberFormat="1" applyFont="1" applyFill="1" applyBorder="1"/>
    <xf numFmtId="10" fontId="14" fillId="4" borderId="0" xfId="8" applyNumberFormat="1" applyFont="1" applyFill="1"/>
    <xf numFmtId="166" fontId="24" fillId="4" borderId="0" xfId="8" applyNumberFormat="1" applyFont="1" applyFill="1"/>
    <xf numFmtId="166" fontId="21" fillId="4" borderId="0" xfId="8" applyNumberFormat="1" applyFont="1" applyFill="1" applyBorder="1" applyAlignment="1">
      <alignment horizontal="right"/>
    </xf>
    <xf numFmtId="0" fontId="3" fillId="2" borderId="1" xfId="0" applyFont="1" applyFill="1" applyBorder="1" applyAlignment="1">
      <alignment horizontal="left" wrapText="1"/>
    </xf>
    <xf numFmtId="0" fontId="3" fillId="2" borderId="3" xfId="0" applyFont="1" applyFill="1" applyBorder="1" applyAlignment="1">
      <alignment horizontal="left" wrapText="1"/>
    </xf>
    <xf numFmtId="0" fontId="2" fillId="2" borderId="3" xfId="0" applyFont="1" applyFill="1" applyBorder="1" applyAlignment="1">
      <alignment horizontal="right" wrapText="1"/>
    </xf>
    <xf numFmtId="0" fontId="0" fillId="2" borderId="0" xfId="0" applyFill="1" applyAlignment="1"/>
    <xf numFmtId="0" fontId="0" fillId="2" borderId="0" xfId="0" applyFill="1" applyAlignment="1">
      <alignment wrapText="1"/>
    </xf>
    <xf numFmtId="3" fontId="12" fillId="4" borderId="3" xfId="3" applyNumberFormat="1" applyFont="1" applyFill="1" applyBorder="1" applyAlignment="1">
      <alignment horizontal="right"/>
    </xf>
    <xf numFmtId="3" fontId="2" fillId="2" borderId="3" xfId="0" applyNumberFormat="1" applyFont="1" applyFill="1" applyBorder="1" applyAlignment="1">
      <alignment horizontal="right" vertical="center"/>
    </xf>
    <xf numFmtId="0" fontId="2" fillId="2" borderId="3" xfId="2" applyFont="1" applyFill="1" applyBorder="1" applyAlignment="1">
      <alignment horizontal="left"/>
    </xf>
    <xf numFmtId="3" fontId="2" fillId="2" borderId="3" xfId="3" applyNumberFormat="1" applyFont="1" applyFill="1" applyBorder="1" applyAlignment="1"/>
    <xf numFmtId="165" fontId="24" fillId="3" borderId="10" xfId="3" applyNumberFormat="1" applyFont="1" applyFill="1" applyBorder="1" applyAlignment="1">
      <alignment horizontal="right"/>
    </xf>
    <xf numFmtId="3" fontId="2" fillId="3" borderId="10" xfId="3" applyNumberFormat="1" applyFont="1" applyFill="1" applyBorder="1" applyAlignment="1">
      <alignment wrapText="1"/>
    </xf>
    <xf numFmtId="3" fontId="2" fillId="2" borderId="3" xfId="3" applyNumberFormat="1" applyFont="1" applyFill="1" applyBorder="1" applyAlignment="1">
      <alignment wrapText="1"/>
    </xf>
    <xf numFmtId="3" fontId="2" fillId="3" borderId="3" xfId="3" applyNumberFormat="1" applyFont="1" applyFill="1" applyBorder="1" applyAlignment="1">
      <alignment wrapText="1"/>
    </xf>
    <xf numFmtId="3" fontId="3" fillId="2" borderId="9" xfId="3" applyNumberFormat="1" applyFont="1" applyFill="1" applyBorder="1" applyAlignment="1">
      <alignment horizontal="right" wrapText="1"/>
    </xf>
    <xf numFmtId="3" fontId="3" fillId="4" borderId="3" xfId="0" applyNumberFormat="1" applyFont="1" applyFill="1" applyBorder="1" applyAlignment="1">
      <alignment horizontal="right" vertical="center" wrapText="1"/>
    </xf>
    <xf numFmtId="0" fontId="2" fillId="2" borderId="0" xfId="2" applyFill="1" applyBorder="1" applyAlignment="1">
      <alignment wrapText="1"/>
    </xf>
    <xf numFmtId="0" fontId="3" fillId="2" borderId="2" xfId="0" applyFont="1" applyFill="1" applyBorder="1" applyAlignment="1">
      <alignment horizontal="center" wrapText="1"/>
    </xf>
    <xf numFmtId="0" fontId="3" fillId="4" borderId="3" xfId="0" applyFont="1" applyFill="1" applyBorder="1" applyAlignment="1">
      <alignment horizontal="right" wrapText="1"/>
    </xf>
    <xf numFmtId="0" fontId="24" fillId="4" borderId="0" xfId="0" applyFont="1" applyFill="1"/>
    <xf numFmtId="0" fontId="24" fillId="4" borderId="0" xfId="0" applyFont="1" applyFill="1" applyBorder="1"/>
    <xf numFmtId="0" fontId="24" fillId="4" borderId="0" xfId="0" applyFont="1" applyFill="1" applyBorder="1" applyAlignment="1">
      <alignment horizontal="center" wrapText="1"/>
    </xf>
    <xf numFmtId="3" fontId="2" fillId="2" borderId="0" xfId="0" applyNumberFormat="1" applyFont="1" applyFill="1" applyBorder="1" applyAlignment="1">
      <alignment horizontal="left" vertical="center" wrapText="1"/>
    </xf>
    <xf numFmtId="0" fontId="2" fillId="2" borderId="3" xfId="0" applyFont="1" applyFill="1" applyBorder="1" applyAlignment="1">
      <alignment horizontal="right" wrapText="1"/>
    </xf>
    <xf numFmtId="3" fontId="3" fillId="2" borderId="0" xfId="0" applyNumberFormat="1" applyFont="1" applyFill="1" applyBorder="1" applyAlignment="1">
      <alignment horizontal="left" vertical="center" wrapText="1"/>
    </xf>
    <xf numFmtId="0" fontId="2" fillId="2" borderId="0" xfId="2" applyFill="1" applyAlignment="1">
      <alignment wrapText="1"/>
    </xf>
    <xf numFmtId="3" fontId="2" fillId="4" borderId="10" xfId="2" applyNumberFormat="1" applyFont="1" applyFill="1" applyBorder="1" applyAlignment="1">
      <alignment horizontal="right"/>
    </xf>
    <xf numFmtId="3" fontId="3" fillId="5" borderId="35" xfId="0" applyNumberFormat="1" applyFont="1" applyFill="1" applyBorder="1" applyAlignment="1">
      <alignment horizontal="right"/>
    </xf>
    <xf numFmtId="170" fontId="24" fillId="4" borderId="0" xfId="0" applyNumberFormat="1" applyFont="1" applyFill="1" applyAlignment="1">
      <alignment horizontal="right"/>
    </xf>
    <xf numFmtId="170" fontId="2" fillId="4" borderId="0" xfId="3" applyNumberFormat="1" applyFont="1" applyFill="1" applyBorder="1" applyAlignment="1">
      <alignment horizontal="right" wrapText="1"/>
    </xf>
    <xf numFmtId="170" fontId="3" fillId="4" borderId="0" xfId="3" applyNumberFormat="1" applyFont="1" applyFill="1" applyBorder="1" applyAlignment="1">
      <alignment horizontal="right" wrapText="1"/>
    </xf>
    <xf numFmtId="170" fontId="2" fillId="4" borderId="0" xfId="0" applyNumberFormat="1" applyFont="1" applyFill="1" applyAlignment="1">
      <alignment horizontal="right"/>
    </xf>
    <xf numFmtId="170" fontId="6" fillId="4" borderId="0" xfId="3" applyNumberFormat="1" applyFont="1" applyFill="1" applyBorder="1" applyAlignment="1">
      <alignment horizontal="right"/>
    </xf>
    <xf numFmtId="170" fontId="6" fillId="4" borderId="0" xfId="4" applyNumberFormat="1" applyFont="1" applyFill="1"/>
    <xf numFmtId="170" fontId="24" fillId="4" borderId="0" xfId="0" applyNumberFormat="1" applyFont="1" applyFill="1"/>
    <xf numFmtId="170" fontId="3" fillId="4" borderId="3" xfId="3" applyNumberFormat="1" applyFont="1" applyFill="1" applyBorder="1" applyAlignment="1" applyProtection="1">
      <alignment horizontal="right" wrapText="1"/>
    </xf>
    <xf numFmtId="41" fontId="2" fillId="4" borderId="3" xfId="2" applyNumberFormat="1" applyFont="1" applyFill="1" applyBorder="1"/>
    <xf numFmtId="165" fontId="3" fillId="5" borderId="3" xfId="3" applyNumberFormat="1" applyFont="1" applyFill="1" applyBorder="1" applyAlignment="1">
      <alignment horizontal="right"/>
    </xf>
    <xf numFmtId="1" fontId="3" fillId="2" borderId="0" xfId="4" applyNumberFormat="1" applyFont="1" applyFill="1" applyBorder="1"/>
    <xf numFmtId="41" fontId="3" fillId="4" borderId="5" xfId="2" applyNumberFormat="1" applyFont="1" applyFill="1" applyBorder="1" applyAlignment="1">
      <alignment horizontal="right" wrapText="1"/>
    </xf>
    <xf numFmtId="41" fontId="2" fillId="4" borderId="0" xfId="2" applyNumberFormat="1" applyFont="1" applyFill="1" applyBorder="1" applyAlignment="1">
      <alignment horizontal="right" wrapText="1"/>
    </xf>
    <xf numFmtId="43" fontId="2" fillId="2" borderId="0" xfId="2" applyNumberFormat="1" applyFont="1" applyFill="1" applyBorder="1" applyAlignment="1">
      <alignment horizontal="left" wrapText="1"/>
    </xf>
    <xf numFmtId="3" fontId="2" fillId="4" borderId="0" xfId="0" applyNumberFormat="1" applyFont="1" applyFill="1" applyBorder="1" applyAlignment="1" applyProtection="1">
      <alignment horizontal="right" vertical="center"/>
    </xf>
    <xf numFmtId="3" fontId="38" fillId="4" borderId="3" xfId="0" applyNumberFormat="1" applyFont="1" applyFill="1" applyBorder="1"/>
    <xf numFmtId="9" fontId="3" fillId="4" borderId="3" xfId="3" applyNumberFormat="1" applyFont="1" applyFill="1" applyBorder="1" applyAlignment="1">
      <alignment horizontal="right" vertical="center" wrapText="1"/>
    </xf>
    <xf numFmtId="3" fontId="3" fillId="4" borderId="3" xfId="0" applyNumberFormat="1" applyFont="1" applyFill="1" applyBorder="1" applyAlignment="1" applyProtection="1">
      <alignment vertical="center"/>
    </xf>
    <xf numFmtId="0" fontId="16" fillId="4" borderId="0" xfId="2" applyFont="1" applyFill="1" applyAlignment="1">
      <alignment wrapText="1"/>
    </xf>
    <xf numFmtId="0" fontId="14" fillId="4" borderId="0" xfId="2" applyFont="1" applyFill="1" applyAlignment="1">
      <alignment wrapText="1"/>
    </xf>
    <xf numFmtId="0" fontId="9" fillId="4" borderId="0" xfId="2" applyFont="1" applyFill="1" applyAlignment="1">
      <alignment horizontal="left"/>
    </xf>
    <xf numFmtId="0" fontId="17" fillId="4" borderId="0" xfId="2" applyFont="1" applyFill="1" applyAlignment="1">
      <alignment horizontal="left"/>
    </xf>
    <xf numFmtId="3" fontId="2" fillId="4" borderId="0" xfId="2" applyNumberFormat="1" applyFont="1" applyFill="1" applyBorder="1" applyAlignment="1" applyProtection="1">
      <alignment horizontal="right" vertical="center" wrapText="1"/>
    </xf>
    <xf numFmtId="3" fontId="3" fillId="4" borderId="3" xfId="3" applyNumberFormat="1" applyFont="1" applyFill="1" applyBorder="1"/>
    <xf numFmtId="3" fontId="12" fillId="4" borderId="0" xfId="2" applyNumberFormat="1" applyFont="1" applyFill="1" applyAlignment="1"/>
    <xf numFmtId="3" fontId="12" fillId="4" borderId="0" xfId="2" applyNumberFormat="1" applyFont="1" applyFill="1" applyAlignment="1">
      <alignment horizontal="left" wrapText="1"/>
    </xf>
    <xf numFmtId="3" fontId="12" fillId="4" borderId="0" xfId="2" applyNumberFormat="1" applyFont="1" applyFill="1" applyAlignment="1">
      <alignment wrapText="1"/>
    </xf>
    <xf numFmtId="3" fontId="14" fillId="4" borderId="0" xfId="2" applyNumberFormat="1" applyFont="1" applyFill="1" applyAlignment="1"/>
    <xf numFmtId="3" fontId="3" fillId="4" borderId="0" xfId="2" applyNumberFormat="1" applyFont="1" applyFill="1" applyAlignment="1">
      <alignment wrapText="1"/>
    </xf>
    <xf numFmtId="9" fontId="2" fillId="4" borderId="0" xfId="3" applyNumberFormat="1" applyFont="1" applyFill="1" applyBorder="1" applyAlignment="1">
      <alignment horizontal="right"/>
    </xf>
    <xf numFmtId="165" fontId="2" fillId="2" borderId="1" xfId="3" applyNumberFormat="1" applyFont="1" applyFill="1" applyBorder="1" applyAlignment="1">
      <alignment horizontal="right" wrapText="1"/>
    </xf>
    <xf numFmtId="3" fontId="2" fillId="4" borderId="32" xfId="2" applyNumberFormat="1" applyFont="1" applyFill="1" applyBorder="1" applyAlignment="1" applyProtection="1">
      <alignment horizontal="right" vertical="center" wrapText="1"/>
    </xf>
    <xf numFmtId="3" fontId="2" fillId="4" borderId="23" xfId="2" applyNumberFormat="1" applyFont="1" applyFill="1" applyBorder="1" applyAlignment="1" applyProtection="1">
      <alignment horizontal="center" wrapText="1"/>
    </xf>
    <xf numFmtId="3" fontId="2" fillId="4" borderId="23" xfId="2" applyNumberFormat="1" applyFont="1" applyFill="1" applyBorder="1" applyAlignment="1">
      <alignment horizontal="right" wrapText="1"/>
    </xf>
    <xf numFmtId="3" fontId="2" fillId="4" borderId="23" xfId="2" applyNumberFormat="1" applyFont="1" applyFill="1" applyBorder="1" applyAlignment="1">
      <alignment horizontal="right"/>
    </xf>
    <xf numFmtId="3" fontId="2" fillId="4" borderId="65" xfId="2" applyNumberFormat="1" applyFont="1" applyFill="1" applyBorder="1" applyAlignment="1">
      <alignment wrapText="1"/>
    </xf>
    <xf numFmtId="3" fontId="2" fillId="4" borderId="65" xfId="2" applyNumberFormat="1" applyFill="1" applyBorder="1" applyAlignment="1">
      <alignment wrapText="1"/>
    </xf>
    <xf numFmtId="3" fontId="3" fillId="4" borderId="69" xfId="2" applyNumberFormat="1" applyFont="1" applyFill="1" applyBorder="1" applyAlignment="1">
      <alignment wrapText="1"/>
    </xf>
    <xf numFmtId="3" fontId="3" fillId="4" borderId="70" xfId="2" applyNumberFormat="1" applyFont="1" applyFill="1" applyBorder="1" applyAlignment="1">
      <alignment horizontal="right" wrapText="1"/>
    </xf>
    <xf numFmtId="3" fontId="3" fillId="4" borderId="71" xfId="2" applyNumberFormat="1" applyFont="1" applyFill="1" applyBorder="1" applyAlignment="1">
      <alignment horizontal="right" wrapText="1"/>
    </xf>
    <xf numFmtId="3" fontId="3" fillId="4" borderId="72" xfId="2" applyNumberFormat="1" applyFont="1" applyFill="1" applyBorder="1" applyAlignment="1">
      <alignment horizontal="right" wrapText="1"/>
    </xf>
    <xf numFmtId="165" fontId="2" fillId="4" borderId="66" xfId="3" applyNumberFormat="1" applyFont="1" applyFill="1" applyBorder="1" applyAlignment="1">
      <alignment horizontal="right" wrapText="1"/>
    </xf>
    <xf numFmtId="165" fontId="2" fillId="4" borderId="0" xfId="3" applyNumberFormat="1" applyFont="1" applyFill="1" applyBorder="1" applyAlignment="1">
      <alignment horizontal="right" wrapText="1"/>
    </xf>
    <xf numFmtId="165" fontId="2" fillId="4" borderId="68" xfId="3" applyNumberFormat="1" applyFont="1" applyFill="1" applyBorder="1" applyAlignment="1">
      <alignment horizontal="right" wrapText="1"/>
    </xf>
    <xf numFmtId="0" fontId="24" fillId="4" borderId="0" xfId="0" applyFont="1" applyFill="1" applyBorder="1" applyAlignment="1">
      <alignment horizontal="center" wrapText="1"/>
    </xf>
    <xf numFmtId="0" fontId="24" fillId="4" borderId="0" xfId="0" applyFont="1" applyFill="1"/>
    <xf numFmtId="0" fontId="24" fillId="4" borderId="0" xfId="0" applyFont="1" applyFill="1" applyBorder="1"/>
    <xf numFmtId="3" fontId="2" fillId="4" borderId="3" xfId="2" applyNumberFormat="1" applyFont="1" applyFill="1" applyBorder="1" applyAlignment="1" applyProtection="1">
      <alignment horizontal="right" vertical="center" wrapText="1"/>
    </xf>
    <xf numFmtId="4" fontId="24" fillId="4" borderId="0" xfId="3" applyNumberFormat="1" applyFont="1" applyFill="1" applyBorder="1" applyAlignment="1">
      <alignment horizontal="right"/>
    </xf>
    <xf numFmtId="3" fontId="22" fillId="4" borderId="0" xfId="2" applyNumberFormat="1" applyFont="1" applyFill="1" applyBorder="1" applyAlignment="1">
      <alignment horizontal="right" wrapText="1"/>
    </xf>
    <xf numFmtId="0" fontId="2" fillId="0" borderId="0" xfId="2" applyNumberFormat="1" applyFont="1" applyFill="1" applyBorder="1" applyAlignment="1">
      <alignment horizontal="left"/>
    </xf>
    <xf numFmtId="165" fontId="2" fillId="4" borderId="74" xfId="3" applyNumberFormat="1" applyFont="1" applyFill="1" applyBorder="1" applyAlignment="1">
      <alignment horizontal="right" wrapText="1"/>
    </xf>
    <xf numFmtId="165" fontId="2" fillId="4" borderId="75" xfId="3" applyNumberFormat="1" applyFont="1" applyFill="1" applyBorder="1" applyAlignment="1">
      <alignment horizontal="right" wrapText="1"/>
    </xf>
    <xf numFmtId="3" fontId="2" fillId="4" borderId="70" xfId="3" applyNumberFormat="1" applyFont="1" applyFill="1" applyBorder="1" applyAlignment="1">
      <alignment horizontal="right"/>
    </xf>
    <xf numFmtId="3" fontId="3" fillId="4" borderId="76" xfId="3" applyNumberFormat="1" applyFont="1" applyFill="1" applyBorder="1" applyAlignment="1">
      <alignment horizontal="right"/>
    </xf>
    <xf numFmtId="9" fontId="12" fillId="4" borderId="0" xfId="8" applyFont="1" applyFill="1" applyBorder="1" applyAlignment="1">
      <alignment horizontal="right"/>
    </xf>
    <xf numFmtId="9" fontId="2" fillId="4" borderId="0" xfId="8" applyFont="1" applyFill="1" applyBorder="1" applyAlignment="1">
      <alignment horizontal="right"/>
    </xf>
    <xf numFmtId="3" fontId="2" fillId="2" borderId="10" xfId="3" applyNumberFormat="1" applyFont="1" applyFill="1" applyBorder="1" applyAlignment="1">
      <alignment horizontal="right" wrapText="1"/>
    </xf>
    <xf numFmtId="3" fontId="2" fillId="4" borderId="0" xfId="0" applyNumberFormat="1" applyFont="1" applyFill="1" applyAlignment="1"/>
    <xf numFmtId="0" fontId="3" fillId="2" borderId="2" xfId="0" applyFont="1" applyFill="1" applyBorder="1" applyAlignment="1">
      <alignment horizontal="center" wrapText="1"/>
    </xf>
    <xf numFmtId="0" fontId="0" fillId="0" borderId="2" xfId="0" applyBorder="1" applyAlignment="1">
      <alignment horizontal="center" wrapText="1"/>
    </xf>
    <xf numFmtId="0" fontId="3" fillId="2" borderId="1" xfId="0" applyFont="1" applyFill="1" applyBorder="1" applyAlignment="1">
      <alignment horizontal="left" wrapText="1"/>
    </xf>
    <xf numFmtId="0" fontId="3" fillId="2" borderId="3" xfId="0" applyFont="1" applyFill="1" applyBorder="1" applyAlignment="1">
      <alignment horizontal="left" wrapText="1"/>
    </xf>
    <xf numFmtId="0" fontId="3" fillId="4" borderId="1" xfId="0" applyFont="1" applyFill="1" applyBorder="1" applyAlignment="1">
      <alignment horizontal="right" wrapText="1"/>
    </xf>
    <xf numFmtId="0" fontId="3" fillId="4" borderId="3" xfId="0" applyFont="1" applyFill="1" applyBorder="1" applyAlignment="1">
      <alignment horizontal="right" wrapText="1"/>
    </xf>
    <xf numFmtId="0" fontId="0" fillId="2" borderId="2" xfId="0" applyFill="1" applyBorder="1" applyAlignment="1">
      <alignment horizontal="center" wrapText="1"/>
    </xf>
    <xf numFmtId="3" fontId="3" fillId="2" borderId="2" xfId="0" applyNumberFormat="1" applyFont="1" applyFill="1" applyBorder="1" applyAlignment="1">
      <alignment horizontal="center" wrapText="1"/>
    </xf>
    <xf numFmtId="2" fontId="9" fillId="2" borderId="0" xfId="2" applyNumberFormat="1" applyFont="1" applyFill="1" applyAlignment="1">
      <alignment horizontal="left" wrapText="1"/>
    </xf>
    <xf numFmtId="0" fontId="2" fillId="2" borderId="0" xfId="2" applyFill="1" applyAlignment="1">
      <alignment horizontal="left" wrapText="1"/>
    </xf>
    <xf numFmtId="0" fontId="2" fillId="0" borderId="0" xfId="2" applyAlignment="1">
      <alignment horizontal="left" wrapText="1"/>
    </xf>
    <xf numFmtId="0" fontId="2" fillId="2" borderId="1" xfId="2" applyFill="1" applyBorder="1" applyAlignment="1">
      <alignment wrapText="1"/>
    </xf>
    <xf numFmtId="0" fontId="2" fillId="2" borderId="0" xfId="2" applyFill="1" applyBorder="1" applyAlignment="1">
      <alignment wrapText="1"/>
    </xf>
    <xf numFmtId="0" fontId="2" fillId="2" borderId="3" xfId="2" applyFill="1" applyBorder="1" applyAlignment="1">
      <alignment wrapText="1"/>
    </xf>
    <xf numFmtId="0" fontId="3" fillId="2" borderId="1"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2" xfId="2" applyFont="1" applyFill="1" applyBorder="1" applyAlignment="1">
      <alignment horizontal="center" wrapText="1"/>
    </xf>
    <xf numFmtId="0" fontId="2" fillId="2" borderId="2" xfId="2" applyFill="1" applyBorder="1" applyAlignment="1">
      <alignment horizontal="center" wrapText="1"/>
    </xf>
    <xf numFmtId="0" fontId="2" fillId="2" borderId="1" xfId="2" applyFill="1" applyBorder="1" applyAlignment="1">
      <alignment horizontal="center" vertical="center" wrapText="1"/>
    </xf>
    <xf numFmtId="0" fontId="2" fillId="2" borderId="3" xfId="2" applyFill="1" applyBorder="1" applyAlignment="1">
      <alignment horizontal="center" vertical="center" wrapText="1"/>
    </xf>
    <xf numFmtId="0" fontId="3" fillId="2" borderId="1" xfId="2" applyFont="1" applyFill="1" applyBorder="1" applyAlignment="1">
      <alignment horizontal="center" wrapText="1"/>
    </xf>
    <xf numFmtId="0" fontId="3" fillId="2" borderId="3" xfId="2" applyFont="1" applyFill="1" applyBorder="1" applyAlignment="1">
      <alignment horizontal="center" wrapText="1"/>
    </xf>
    <xf numFmtId="0" fontId="5" fillId="2" borderId="0" xfId="2" applyFont="1" applyFill="1" applyBorder="1" applyAlignment="1">
      <alignment horizontal="center" wrapText="1"/>
    </xf>
    <xf numFmtId="3" fontId="5" fillId="2" borderId="0" xfId="2" applyNumberFormat="1" applyFont="1" applyFill="1" applyBorder="1" applyAlignment="1">
      <alignment horizontal="center" wrapText="1"/>
    </xf>
    <xf numFmtId="3" fontId="3" fillId="2" borderId="1" xfId="2" applyNumberFormat="1" applyFont="1" applyFill="1" applyBorder="1" applyAlignment="1">
      <alignment horizontal="right" wrapText="1" shrinkToFit="1"/>
    </xf>
    <xf numFmtId="0" fontId="3" fillId="2" borderId="3" xfId="2" applyFont="1" applyFill="1" applyBorder="1" applyAlignment="1">
      <alignment horizontal="right" wrapText="1" shrinkToFit="1"/>
    </xf>
    <xf numFmtId="0" fontId="9" fillId="2" borderId="0" xfId="2" applyFont="1" applyFill="1" applyAlignment="1">
      <alignment horizontal="left" wrapText="1"/>
    </xf>
    <xf numFmtId="0" fontId="6" fillId="2" borderId="1" xfId="2" applyFont="1" applyFill="1" applyBorder="1" applyAlignment="1">
      <alignment wrapText="1"/>
    </xf>
    <xf numFmtId="0" fontId="6" fillId="2" borderId="3" xfId="2" applyFont="1" applyFill="1" applyBorder="1" applyAlignment="1">
      <alignment wrapText="1"/>
    </xf>
    <xf numFmtId="0" fontId="3" fillId="2" borderId="2" xfId="2" applyFont="1" applyFill="1" applyBorder="1" applyAlignment="1">
      <alignment horizontal="right" wrapText="1"/>
    </xf>
    <xf numFmtId="0" fontId="3" fillId="2" borderId="1" xfId="2" applyFont="1" applyFill="1" applyBorder="1" applyAlignment="1">
      <alignment horizontal="right" wrapText="1"/>
    </xf>
    <xf numFmtId="0" fontId="3" fillId="2" borderId="3" xfId="2" applyFont="1" applyFill="1" applyBorder="1" applyAlignment="1">
      <alignment horizontal="right" wrapText="1"/>
    </xf>
    <xf numFmtId="0" fontId="3" fillId="2" borderId="1" xfId="2" applyFont="1" applyFill="1" applyBorder="1" applyAlignment="1">
      <alignment horizontal="left" wrapText="1"/>
    </xf>
    <xf numFmtId="0" fontId="3" fillId="2" borderId="0" xfId="2" applyFont="1" applyFill="1" applyBorder="1" applyAlignment="1">
      <alignment horizontal="left" wrapText="1"/>
    </xf>
    <xf numFmtId="0" fontId="3" fillId="2" borderId="3" xfId="2" applyFont="1" applyFill="1" applyBorder="1" applyAlignment="1">
      <alignment horizontal="left" wrapText="1"/>
    </xf>
    <xf numFmtId="0" fontId="3" fillId="2" borderId="1" xfId="2" applyNumberFormat="1" applyFont="1" applyFill="1" applyBorder="1" applyAlignment="1">
      <alignment horizontal="right" wrapText="1"/>
    </xf>
    <xf numFmtId="0" fontId="3" fillId="2" borderId="0" xfId="2" applyNumberFormat="1" applyFont="1" applyFill="1" applyBorder="1" applyAlignment="1">
      <alignment horizontal="right" wrapText="1"/>
    </xf>
    <xf numFmtId="0" fontId="3" fillId="2" borderId="3" xfId="2" applyNumberFormat="1" applyFont="1" applyFill="1" applyBorder="1" applyAlignment="1">
      <alignment horizontal="right" wrapText="1"/>
    </xf>
    <xf numFmtId="0" fontId="3" fillId="2" borderId="2" xfId="2" applyNumberFormat="1" applyFont="1" applyFill="1" applyBorder="1" applyAlignment="1">
      <alignment horizontal="center" wrapText="1"/>
    </xf>
    <xf numFmtId="0" fontId="2" fillId="2" borderId="1" xfId="2" applyNumberFormat="1" applyFont="1" applyFill="1" applyBorder="1" applyAlignment="1">
      <alignment horizontal="right" wrapText="1"/>
    </xf>
    <xf numFmtId="0" fontId="2" fillId="2" borderId="3" xfId="2" applyNumberFormat="1" applyFont="1" applyFill="1" applyBorder="1" applyAlignment="1">
      <alignment horizontal="right" wrapText="1"/>
    </xf>
    <xf numFmtId="0" fontId="2" fillId="2" borderId="0" xfId="2" applyFont="1" applyFill="1" applyAlignment="1">
      <alignment horizontal="left" wrapText="1"/>
    </xf>
    <xf numFmtId="0" fontId="2" fillId="2" borderId="0" xfId="2" applyNumberFormat="1" applyFont="1" applyFill="1" applyBorder="1" applyAlignment="1">
      <alignment horizontal="right" wrapText="1"/>
    </xf>
    <xf numFmtId="0" fontId="24" fillId="4" borderId="0" xfId="0" applyFont="1" applyFill="1"/>
    <xf numFmtId="0" fontId="24" fillId="4" borderId="0" xfId="0" applyFont="1" applyFill="1" applyBorder="1" applyAlignment="1">
      <alignment horizontal="center" vertical="center" wrapText="1"/>
    </xf>
    <xf numFmtId="0" fontId="24" fillId="4" borderId="3" xfId="0" applyFont="1" applyFill="1" applyBorder="1" applyAlignment="1">
      <alignment horizontal="center" vertical="center"/>
    </xf>
    <xf numFmtId="0" fontId="24" fillId="4" borderId="0" xfId="0" applyFont="1" applyFill="1" applyBorder="1"/>
    <xf numFmtId="0" fontId="24" fillId="4" borderId="0" xfId="0" applyFont="1" applyFill="1" applyBorder="1" applyAlignment="1">
      <alignment horizontal="center" wrapText="1"/>
    </xf>
    <xf numFmtId="0" fontId="24" fillId="4" borderId="3" xfId="0" applyFont="1" applyFill="1" applyBorder="1" applyAlignment="1">
      <alignment horizontal="center" wrapText="1"/>
    </xf>
    <xf numFmtId="0" fontId="24" fillId="4" borderId="3" xfId="0" applyFont="1" applyFill="1" applyBorder="1" applyAlignment="1">
      <alignment horizontal="center" vertical="center" wrapText="1"/>
    </xf>
    <xf numFmtId="0" fontId="22" fillId="4" borderId="0"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22" fillId="4" borderId="3" xfId="0" applyFont="1" applyFill="1" applyBorder="1" applyAlignment="1">
      <alignment horizontal="center" vertical="center"/>
    </xf>
    <xf numFmtId="0" fontId="22" fillId="4" borderId="0"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4"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4" borderId="0" xfId="0" applyFont="1" applyFill="1" applyBorder="1" applyAlignment="1">
      <alignment horizontal="center" vertical="center"/>
    </xf>
    <xf numFmtId="0" fontId="22" fillId="4" borderId="0" xfId="0" applyFont="1" applyFill="1" applyAlignment="1">
      <alignment horizontal="left" vertical="center" wrapText="1"/>
    </xf>
    <xf numFmtId="0" fontId="3" fillId="2" borderId="1" xfId="2" applyFont="1" applyFill="1" applyBorder="1" applyAlignment="1">
      <alignment vertical="center" wrapText="1" shrinkToFit="1"/>
    </xf>
    <xf numFmtId="0" fontId="2" fillId="2" borderId="3" xfId="2" applyFill="1" applyBorder="1" applyAlignment="1">
      <alignment vertical="center" wrapText="1" shrinkToFit="1"/>
    </xf>
    <xf numFmtId="0" fontId="3" fillId="2" borderId="2" xfId="2" applyFont="1" applyFill="1" applyBorder="1" applyAlignment="1">
      <alignment horizontal="center" vertical="center" wrapText="1"/>
    </xf>
    <xf numFmtId="3" fontId="3" fillId="2" borderId="7" xfId="2" applyNumberFormat="1"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16" fillId="4" borderId="0" xfId="0" applyFont="1" applyFill="1" applyAlignment="1">
      <alignment horizontal="left" wrapText="1"/>
    </xf>
    <xf numFmtId="0" fontId="16" fillId="4" borderId="0" xfId="2" applyFont="1" applyFill="1" applyAlignment="1">
      <alignment horizontal="left" vertical="center" wrapText="1"/>
    </xf>
    <xf numFmtId="0" fontId="42" fillId="0" borderId="0" xfId="0" applyFont="1" applyAlignment="1">
      <alignment wrapText="1"/>
    </xf>
    <xf numFmtId="3" fontId="12" fillId="4" borderId="1" xfId="0" applyNumberFormat="1" applyFont="1" applyFill="1" applyBorder="1" applyAlignment="1">
      <alignment horizontal="left" wrapText="1"/>
    </xf>
    <xf numFmtId="0" fontId="0" fillId="4" borderId="3" xfId="0" applyFill="1" applyBorder="1" applyAlignment="1">
      <alignment wrapText="1"/>
    </xf>
    <xf numFmtId="0" fontId="12" fillId="4" borderId="2" xfId="0" applyFont="1" applyFill="1" applyBorder="1" applyAlignment="1">
      <alignment horizontal="center" wrapText="1"/>
    </xf>
    <xf numFmtId="0" fontId="3" fillId="4" borderId="2" xfId="0" applyFont="1" applyFill="1" applyBorder="1" applyAlignment="1">
      <alignment horizontal="center" wrapText="1"/>
    </xf>
    <xf numFmtId="0" fontId="12" fillId="4" borderId="1" xfId="0" applyFont="1" applyFill="1" applyBorder="1" applyAlignment="1">
      <alignment horizontal="center" wrapText="1"/>
    </xf>
    <xf numFmtId="0" fontId="12" fillId="4" borderId="3" xfId="0" applyFont="1" applyFill="1" applyBorder="1" applyAlignment="1">
      <alignment horizontal="center" wrapText="1"/>
    </xf>
    <xf numFmtId="0" fontId="12" fillId="4"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3" xfId="0" applyFont="1" applyFill="1" applyBorder="1" applyAlignment="1">
      <alignment vertical="center" wrapText="1"/>
    </xf>
    <xf numFmtId="0" fontId="3" fillId="2" borderId="1"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3" fillId="2" borderId="2" xfId="0" applyFont="1" applyFill="1" applyBorder="1" applyAlignment="1">
      <alignment horizontal="center" vertical="center" wrapText="1"/>
    </xf>
    <xf numFmtId="0" fontId="16" fillId="4" borderId="0" xfId="2" applyFont="1" applyFill="1" applyAlignment="1">
      <alignment wrapText="1"/>
    </xf>
    <xf numFmtId="0" fontId="14" fillId="4" borderId="0" xfId="2" applyFont="1" applyFill="1" applyAlignment="1">
      <alignment wrapText="1"/>
    </xf>
    <xf numFmtId="0" fontId="2" fillId="4" borderId="0" xfId="2" applyFill="1" applyAlignment="1">
      <alignment wrapText="1"/>
    </xf>
    <xf numFmtId="0" fontId="16" fillId="4" borderId="0" xfId="2" applyFont="1" applyFill="1" applyAlignment="1">
      <alignment horizontal="left" wrapText="1"/>
    </xf>
    <xf numFmtId="3" fontId="9" fillId="2" borderId="0" xfId="0" applyNumberFormat="1" applyFont="1" applyFill="1" applyAlignment="1">
      <alignment horizontal="left" vertical="center" wrapText="1"/>
    </xf>
    <xf numFmtId="3" fontId="2" fillId="2" borderId="0" xfId="0" applyNumberFormat="1" applyFont="1" applyFill="1" applyBorder="1" applyAlignment="1">
      <alignment horizontal="left" vertical="center" wrapText="1"/>
    </xf>
    <xf numFmtId="0" fontId="24" fillId="2" borderId="1" xfId="0" applyFont="1" applyFill="1" applyBorder="1" applyAlignment="1">
      <alignment wrapText="1"/>
    </xf>
    <xf numFmtId="0" fontId="24" fillId="2" borderId="0" xfId="0" applyFont="1" applyFill="1" applyBorder="1" applyAlignment="1">
      <alignment wrapText="1"/>
    </xf>
    <xf numFmtId="0" fontId="24" fillId="2" borderId="3" xfId="0" applyFont="1" applyFill="1" applyBorder="1" applyAlignment="1">
      <alignment wrapText="1"/>
    </xf>
    <xf numFmtId="3" fontId="3" fillId="2" borderId="1" xfId="0" applyNumberFormat="1" applyFont="1" applyFill="1" applyBorder="1" applyAlignment="1">
      <alignment horizontal="center" vertical="center" wrapText="1"/>
    </xf>
    <xf numFmtId="0" fontId="24" fillId="2" borderId="1" xfId="0" applyFont="1" applyFill="1" applyBorder="1" applyAlignment="1">
      <alignment horizontal="center" wrapText="1"/>
    </xf>
    <xf numFmtId="0" fontId="24" fillId="2" borderId="3" xfId="0" applyFont="1" applyFill="1" applyBorder="1" applyAlignment="1">
      <alignment horizontal="center" wrapText="1"/>
    </xf>
    <xf numFmtId="3" fontId="3" fillId="2" borderId="11"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0" fontId="24" fillId="2" borderId="3" xfId="0" applyFont="1" applyFill="1" applyBorder="1" applyAlignment="1">
      <alignment horizontal="center" vertical="center" wrapText="1"/>
    </xf>
    <xf numFmtId="0" fontId="3" fillId="2" borderId="0" xfId="0" applyFont="1" applyFill="1" applyBorder="1" applyAlignment="1">
      <alignment horizontal="right" wrapText="1"/>
    </xf>
    <xf numFmtId="0" fontId="24" fillId="2" borderId="3" xfId="0" applyFont="1" applyFill="1" applyBorder="1" applyAlignment="1">
      <alignment horizontal="right" wrapText="1"/>
    </xf>
    <xf numFmtId="3" fontId="9" fillId="2" borderId="0" xfId="0" applyNumberFormat="1" applyFont="1" applyFill="1" applyAlignment="1">
      <alignment vertical="top" wrapText="1"/>
    </xf>
    <xf numFmtId="0" fontId="0" fillId="0" borderId="0" xfId="0" applyAlignment="1">
      <alignment vertical="top" wrapText="1"/>
    </xf>
    <xf numFmtId="0" fontId="3" fillId="2" borderId="1" xfId="0" applyFont="1" applyFill="1" applyBorder="1" applyAlignment="1">
      <alignment wrapText="1"/>
    </xf>
    <xf numFmtId="0" fontId="3" fillId="2" borderId="3" xfId="0" applyFont="1" applyFill="1" applyBorder="1" applyAlignment="1">
      <alignment wrapText="1"/>
    </xf>
    <xf numFmtId="3" fontId="3" fillId="2" borderId="1" xfId="0" applyNumberFormat="1" applyFont="1" applyFill="1" applyBorder="1" applyAlignment="1">
      <alignment horizontal="right" wrapText="1"/>
    </xf>
    <xf numFmtId="0" fontId="0" fillId="2" borderId="3" xfId="0" applyFill="1" applyBorder="1" applyAlignment="1">
      <alignment horizontal="right" wrapText="1"/>
    </xf>
    <xf numFmtId="0" fontId="0" fillId="2" borderId="0" xfId="0" applyFill="1" applyAlignment="1">
      <alignment vertical="top" wrapText="1"/>
    </xf>
    <xf numFmtId="0" fontId="12" fillId="2" borderId="1" xfId="0" applyFont="1" applyFill="1" applyBorder="1" applyAlignment="1">
      <alignment wrapText="1"/>
    </xf>
    <xf numFmtId="0" fontId="3" fillId="2" borderId="0" xfId="0" applyFont="1" applyFill="1" applyBorder="1" applyAlignment="1">
      <alignment wrapText="1"/>
    </xf>
    <xf numFmtId="3" fontId="31" fillId="2" borderId="1" xfId="0" applyNumberFormat="1" applyFont="1" applyFill="1" applyBorder="1" applyAlignment="1">
      <alignment horizontal="center" vertical="center" wrapText="1"/>
    </xf>
    <xf numFmtId="0" fontId="29" fillId="2" borderId="1" xfId="0" applyFont="1" applyFill="1" applyBorder="1" applyAlignment="1">
      <alignment wrapText="1"/>
    </xf>
    <xf numFmtId="3" fontId="31" fillId="2" borderId="22" xfId="0" applyNumberFormat="1" applyFont="1" applyFill="1" applyBorder="1" applyAlignment="1">
      <alignment horizontal="center" vertical="center" wrapText="1"/>
    </xf>
    <xf numFmtId="0" fontId="29" fillId="2" borderId="1" xfId="0" applyFont="1" applyFill="1" applyBorder="1" applyAlignment="1">
      <alignment horizontal="center" wrapText="1"/>
    </xf>
    <xf numFmtId="0" fontId="29" fillId="2" borderId="4" xfId="0" applyFont="1" applyFill="1" applyBorder="1" applyAlignment="1">
      <alignment horizontal="center" wrapText="1"/>
    </xf>
    <xf numFmtId="3" fontId="12" fillId="2" borderId="1" xfId="0" applyNumberFormat="1" applyFont="1" applyFill="1" applyBorder="1" applyAlignment="1">
      <alignment horizontal="right" wrapText="1"/>
    </xf>
    <xf numFmtId="0" fontId="3" fillId="2" borderId="3" xfId="0" applyFont="1" applyFill="1" applyBorder="1" applyAlignment="1">
      <alignment horizontal="right" wrapText="1"/>
    </xf>
    <xf numFmtId="3" fontId="12" fillId="2" borderId="1" xfId="0" applyNumberFormat="1" applyFont="1" applyFill="1" applyBorder="1" applyAlignment="1">
      <alignment horizontal="center" vertical="center" wrapText="1"/>
    </xf>
    <xf numFmtId="0" fontId="0" fillId="2" borderId="1" xfId="0" applyFill="1" applyBorder="1" applyAlignment="1">
      <alignment horizontal="center" wrapText="1"/>
    </xf>
    <xf numFmtId="0" fontId="0" fillId="2" borderId="3" xfId="0" applyFill="1" applyBorder="1" applyAlignment="1">
      <alignment horizontal="center" wrapText="1"/>
    </xf>
    <xf numFmtId="3" fontId="14" fillId="2" borderId="0" xfId="0" applyNumberFormat="1" applyFont="1" applyFill="1" applyBorder="1" applyAlignment="1">
      <alignment horizontal="right" wrapText="1"/>
    </xf>
    <xf numFmtId="0" fontId="2" fillId="2" borderId="3" xfId="0" applyFont="1" applyFill="1" applyBorder="1" applyAlignment="1">
      <alignment horizontal="right" wrapText="1"/>
    </xf>
    <xf numFmtId="3" fontId="12" fillId="2" borderId="3" xfId="0" applyNumberFormat="1" applyFont="1" applyFill="1" applyBorder="1" applyAlignment="1">
      <alignment horizontal="center" vertical="center" wrapText="1"/>
    </xf>
    <xf numFmtId="0" fontId="3" fillId="2" borderId="3" xfId="0" applyFont="1" applyFill="1" applyBorder="1" applyAlignment="1">
      <alignment horizontal="center" wrapText="1"/>
    </xf>
    <xf numFmtId="0" fontId="3" fillId="2" borderId="10" xfId="0" applyFont="1" applyFill="1" applyBorder="1" applyAlignment="1">
      <alignment horizontal="center" wrapText="1"/>
    </xf>
    <xf numFmtId="0" fontId="3" fillId="2" borderId="6" xfId="0" applyFont="1" applyFill="1" applyBorder="1" applyAlignment="1">
      <alignment horizontal="right" wrapText="1"/>
    </xf>
    <xf numFmtId="0" fontId="3" fillId="2" borderId="9" xfId="0" applyFont="1" applyFill="1" applyBorder="1" applyAlignment="1">
      <alignment horizontal="right" wrapText="1"/>
    </xf>
    <xf numFmtId="0" fontId="14" fillId="2" borderId="0" xfId="0" applyFont="1" applyFill="1" applyBorder="1" applyAlignment="1">
      <alignment horizontal="right" wrapText="1"/>
    </xf>
    <xf numFmtId="0" fontId="14" fillId="2" borderId="3" xfId="0" applyFont="1" applyFill="1" applyBorder="1" applyAlignment="1">
      <alignment horizontal="right" wrapText="1"/>
    </xf>
    <xf numFmtId="3" fontId="14" fillId="2" borderId="5" xfId="0" applyNumberFormat="1" applyFont="1" applyFill="1" applyBorder="1" applyAlignment="1">
      <alignment horizontal="right" wrapText="1"/>
    </xf>
    <xf numFmtId="0" fontId="0" fillId="2" borderId="10" xfId="0" applyFill="1" applyBorder="1" applyAlignment="1">
      <alignment horizontal="right" wrapText="1"/>
    </xf>
    <xf numFmtId="0" fontId="3" fillId="2"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 xfId="0" applyFont="1" applyFill="1" applyBorder="1" applyAlignment="1">
      <alignment horizontal="right" wrapText="1"/>
    </xf>
    <xf numFmtId="0" fontId="10" fillId="2" borderId="0" xfId="0" applyFont="1" applyFill="1" applyBorder="1" applyAlignment="1">
      <alignment horizontal="right" wrapText="1"/>
    </xf>
    <xf numFmtId="0" fontId="10" fillId="2" borderId="0" xfId="0" applyFont="1" applyFill="1" applyBorder="1" applyAlignment="1">
      <alignment horizontal="center" wrapText="1"/>
    </xf>
    <xf numFmtId="0" fontId="9" fillId="2" borderId="0" xfId="0" applyFont="1" applyFill="1" applyAlignment="1">
      <alignment wrapText="1"/>
    </xf>
    <xf numFmtId="3" fontId="3" fillId="2" borderId="1" xfId="0" applyNumberFormat="1" applyFont="1" applyFill="1" applyBorder="1" applyAlignment="1">
      <alignment horizontal="left" vertical="center" wrapText="1"/>
    </xf>
    <xf numFmtId="3" fontId="3" fillId="2" borderId="36" xfId="0" applyNumberFormat="1" applyFont="1" applyFill="1" applyBorder="1" applyAlignment="1">
      <alignment horizontal="left" vertical="center" wrapText="1"/>
    </xf>
    <xf numFmtId="3" fontId="3" fillId="2" borderId="2" xfId="0" applyNumberFormat="1" applyFont="1" applyFill="1" applyBorder="1" applyAlignment="1">
      <alignment horizontal="center" vertical="center" wrapText="1"/>
    </xf>
    <xf numFmtId="0" fontId="0" fillId="2" borderId="3" xfId="0" applyFill="1" applyBorder="1" applyAlignment="1">
      <alignment vertical="center" wrapText="1"/>
    </xf>
    <xf numFmtId="3" fontId="3" fillId="2" borderId="2" xfId="0" applyNumberFormat="1" applyFont="1" applyFill="1" applyBorder="1" applyAlignment="1">
      <alignment horizontal="center" vertical="center"/>
    </xf>
    <xf numFmtId="3" fontId="3" fillId="2" borderId="1" xfId="0" applyNumberFormat="1" applyFont="1" applyFill="1" applyBorder="1" applyAlignment="1">
      <alignment horizontal="right" vertical="center" wrapText="1"/>
    </xf>
    <xf numFmtId="0" fontId="0" fillId="2" borderId="3" xfId="0" applyFill="1" applyBorder="1" applyAlignment="1">
      <alignment vertical="center"/>
    </xf>
    <xf numFmtId="3" fontId="3" fillId="2" borderId="3" xfId="0" applyNumberFormat="1" applyFont="1" applyFill="1" applyBorder="1" applyAlignment="1">
      <alignment horizontal="right" vertical="center" wrapText="1"/>
    </xf>
    <xf numFmtId="3" fontId="9" fillId="4" borderId="0" xfId="0" applyNumberFormat="1" applyFont="1" applyFill="1" applyBorder="1" applyAlignment="1">
      <alignment horizontal="left" vertical="center" wrapText="1"/>
    </xf>
    <xf numFmtId="3" fontId="8" fillId="4" borderId="0" xfId="0" applyNumberFormat="1" applyFont="1" applyFill="1" applyBorder="1" applyAlignment="1">
      <alignment horizontal="left" vertical="center" wrapText="1"/>
    </xf>
    <xf numFmtId="3" fontId="9" fillId="4" borderId="0" xfId="0" applyNumberFormat="1" applyFont="1" applyFill="1" applyBorder="1" applyAlignment="1">
      <alignment horizontal="left" vertical="top" wrapText="1"/>
    </xf>
    <xf numFmtId="0" fontId="0" fillId="2" borderId="3" xfId="0" applyFill="1" applyBorder="1" applyAlignment="1">
      <alignment horizontal="left" vertical="center" wrapText="1"/>
    </xf>
    <xf numFmtId="0" fontId="0" fillId="2" borderId="0" xfId="0" applyFill="1" applyBorder="1" applyAlignment="1">
      <alignment vertical="center" wrapText="1"/>
    </xf>
    <xf numFmtId="3" fontId="3" fillId="2" borderId="3" xfId="0" applyNumberFormat="1" applyFont="1" applyFill="1" applyBorder="1" applyAlignment="1">
      <alignment horizontal="left" vertical="center" wrapText="1"/>
    </xf>
    <xf numFmtId="3" fontId="3" fillId="2" borderId="0" xfId="0" applyNumberFormat="1" applyFont="1" applyFill="1" applyBorder="1" applyAlignment="1">
      <alignment horizontal="right" vertical="center" wrapText="1"/>
    </xf>
    <xf numFmtId="0" fontId="9" fillId="2" borderId="0" xfId="0" applyFont="1" applyFill="1" applyAlignment="1">
      <alignment horizontal="left" wrapText="1"/>
    </xf>
    <xf numFmtId="3" fontId="9" fillId="2" borderId="0" xfId="0" applyNumberFormat="1" applyFont="1" applyFill="1" applyBorder="1" applyAlignment="1">
      <alignment horizontal="left" vertical="center" wrapText="1"/>
    </xf>
    <xf numFmtId="0" fontId="0" fillId="2" borderId="0" xfId="0" applyFill="1" applyAlignment="1">
      <alignment vertical="center" wrapText="1"/>
    </xf>
    <xf numFmtId="3" fontId="8" fillId="2" borderId="0" xfId="0" applyNumberFormat="1" applyFont="1" applyFill="1" applyBorder="1" applyAlignment="1">
      <alignment horizontal="left" vertical="center" wrapText="1"/>
    </xf>
    <xf numFmtId="3" fontId="16" fillId="2" borderId="0" xfId="0" applyNumberFormat="1" applyFont="1" applyFill="1" applyBorder="1" applyAlignment="1">
      <alignment horizontal="left" vertical="center" wrapText="1"/>
    </xf>
    <xf numFmtId="0" fontId="14" fillId="2" borderId="0" xfId="0" applyFont="1" applyFill="1" applyAlignment="1">
      <alignment wrapText="1"/>
    </xf>
    <xf numFmtId="0" fontId="9" fillId="2"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wrapText="1"/>
    </xf>
    <xf numFmtId="0" fontId="0" fillId="2" borderId="0" xfId="0" applyFill="1" applyAlignment="1"/>
    <xf numFmtId="3" fontId="2" fillId="2" borderId="0" xfId="0" applyNumberFormat="1" applyFont="1" applyFill="1" applyBorder="1" applyAlignment="1">
      <alignment horizontal="left" vertical="center"/>
    </xf>
    <xf numFmtId="0" fontId="3" fillId="2" borderId="47" xfId="0" applyFont="1" applyFill="1" applyBorder="1" applyAlignment="1">
      <alignment horizontal="center" vertical="center" wrapText="1"/>
    </xf>
    <xf numFmtId="0" fontId="0" fillId="2" borderId="51" xfId="0" applyFill="1" applyBorder="1" applyAlignment="1">
      <alignment wrapText="1"/>
    </xf>
    <xf numFmtId="0" fontId="3" fillId="2" borderId="48" xfId="0" applyFont="1" applyFill="1" applyBorder="1" applyAlignment="1">
      <alignment horizontal="center" vertical="center" wrapText="1"/>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0" fontId="3" fillId="3" borderId="50" xfId="0" applyFont="1" applyFill="1" applyBorder="1" applyAlignment="1">
      <alignment horizontal="right" vertical="center" wrapText="1"/>
    </xf>
    <xf numFmtId="0" fontId="3" fillId="3" borderId="35" xfId="0" applyFont="1" applyFill="1" applyBorder="1" applyAlignment="1">
      <alignment horizontal="right" vertical="center" wrapText="1"/>
    </xf>
    <xf numFmtId="0" fontId="0" fillId="0" borderId="0" xfId="0" applyAlignment="1">
      <alignment horizontal="left" wrapText="1"/>
    </xf>
    <xf numFmtId="1" fontId="3" fillId="2" borderId="1" xfId="0" applyNumberFormat="1" applyFont="1" applyFill="1" applyBorder="1" applyAlignment="1">
      <alignment horizontal="right" vertical="center" wrapText="1"/>
    </xf>
    <xf numFmtId="1" fontId="3" fillId="2" borderId="3" xfId="0" applyNumberFormat="1" applyFont="1" applyFill="1" applyBorder="1" applyAlignment="1">
      <alignment horizontal="right" vertical="center" wrapText="1"/>
    </xf>
    <xf numFmtId="0" fontId="0" fillId="2" borderId="0" xfId="0" applyFill="1" applyAlignment="1">
      <alignment wrapText="1"/>
    </xf>
    <xf numFmtId="0" fontId="42" fillId="2" borderId="3" xfId="0" applyFont="1" applyFill="1" applyBorder="1" applyAlignment="1">
      <alignment horizontal="left" vertical="center" wrapText="1"/>
    </xf>
    <xf numFmtId="0" fontId="42" fillId="2" borderId="3" xfId="0" applyFont="1" applyFill="1" applyBorder="1" applyAlignment="1">
      <alignment vertical="center" wrapText="1"/>
    </xf>
    <xf numFmtId="3" fontId="3" fillId="2" borderId="0" xfId="0" applyNumberFormat="1" applyFont="1" applyFill="1" applyBorder="1" applyAlignment="1">
      <alignment horizontal="left" vertical="center" wrapText="1"/>
    </xf>
    <xf numFmtId="0" fontId="42" fillId="2" borderId="1" xfId="0" applyFont="1" applyFill="1" applyBorder="1" applyAlignment="1">
      <alignment horizontal="center"/>
    </xf>
    <xf numFmtId="3" fontId="3" fillId="2" borderId="3"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42" fillId="2" borderId="2" xfId="0" applyNumberFormat="1" applyFont="1" applyFill="1" applyBorder="1" applyAlignment="1">
      <alignment vertic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3" fontId="3" fillId="2" borderId="0" xfId="0" applyNumberFormat="1" applyFont="1" applyFill="1" applyAlignment="1">
      <alignment horizontal="left" vertical="center" wrapText="1"/>
    </xf>
    <xf numFmtId="0" fontId="3" fillId="4" borderId="29" xfId="6" applyFont="1" applyFill="1" applyBorder="1" applyAlignment="1">
      <alignment horizontal="center" vertical="center" wrapText="1"/>
    </xf>
    <xf numFmtId="0" fontId="3" fillId="4" borderId="30" xfId="6" applyFont="1" applyFill="1" applyBorder="1" applyAlignment="1">
      <alignment horizontal="center" vertical="center" wrapText="1"/>
    </xf>
    <xf numFmtId="0" fontId="3" fillId="4" borderId="0" xfId="6" applyFont="1" applyFill="1" applyBorder="1" applyAlignment="1">
      <alignment horizontal="center" vertical="center" wrapText="1"/>
    </xf>
    <xf numFmtId="0" fontId="3" fillId="4" borderId="23" xfId="6" applyFont="1" applyFill="1" applyBorder="1" applyAlignment="1">
      <alignment horizontal="center" vertical="center" wrapText="1"/>
    </xf>
    <xf numFmtId="0" fontId="2" fillId="4" borderId="24" xfId="6" applyFont="1" applyFill="1" applyBorder="1" applyAlignment="1">
      <alignment wrapText="1"/>
    </xf>
    <xf numFmtId="0" fontId="2" fillId="4" borderId="26" xfId="6" applyFont="1" applyFill="1" applyBorder="1" applyAlignment="1">
      <alignment wrapText="1"/>
    </xf>
    <xf numFmtId="0" fontId="2" fillId="4" borderId="31" xfId="6" applyFont="1" applyFill="1" applyBorder="1" applyAlignment="1">
      <alignment wrapText="1"/>
    </xf>
    <xf numFmtId="0" fontId="3" fillId="4" borderId="11" xfId="6" applyFont="1" applyFill="1" applyBorder="1" applyAlignment="1">
      <alignment horizontal="center" wrapText="1"/>
    </xf>
    <xf numFmtId="0" fontId="3" fillId="4" borderId="1" xfId="6" applyFont="1" applyFill="1" applyBorder="1" applyAlignment="1">
      <alignment horizontal="center" wrapText="1"/>
    </xf>
    <xf numFmtId="0" fontId="3" fillId="4" borderId="25" xfId="6" applyFont="1" applyFill="1" applyBorder="1" applyAlignment="1">
      <alignment horizontal="center" wrapText="1"/>
    </xf>
    <xf numFmtId="0" fontId="3" fillId="4" borderId="27" xfId="6" applyFont="1" applyFill="1" applyBorder="1" applyAlignment="1">
      <alignment horizontal="right" vertical="center" wrapText="1"/>
    </xf>
    <xf numFmtId="0" fontId="2" fillId="4" borderId="26" xfId="6" applyFill="1" applyBorder="1" applyAlignment="1">
      <alignment vertical="center"/>
    </xf>
    <xf numFmtId="0" fontId="2" fillId="4" borderId="31" xfId="6" applyFill="1" applyBorder="1" applyAlignment="1">
      <alignment vertical="center"/>
    </xf>
    <xf numFmtId="0" fontId="3" fillId="4" borderId="28" xfId="6" applyFont="1" applyFill="1" applyBorder="1" applyAlignment="1">
      <alignment horizontal="center" vertical="center" wrapText="1"/>
    </xf>
    <xf numFmtId="0" fontId="3" fillId="4" borderId="14" xfId="6" applyFont="1" applyFill="1" applyBorder="1" applyAlignment="1">
      <alignment horizontal="center" vertical="center" wrapText="1"/>
    </xf>
    <xf numFmtId="0" fontId="3" fillId="4" borderId="28" xfId="6" applyFont="1" applyFill="1" applyBorder="1" applyAlignment="1">
      <alignment horizontal="right" vertical="center" wrapText="1"/>
    </xf>
    <xf numFmtId="0" fontId="2" fillId="4" borderId="14" xfId="6" applyFill="1" applyBorder="1" applyAlignment="1">
      <alignment vertical="center"/>
    </xf>
    <xf numFmtId="0" fontId="2" fillId="4" borderId="19" xfId="6" applyFill="1" applyBorder="1" applyAlignment="1">
      <alignment vertical="center"/>
    </xf>
    <xf numFmtId="0" fontId="3" fillId="4" borderId="2" xfId="2" applyFont="1" applyFill="1" applyBorder="1" applyAlignment="1">
      <alignment horizontal="center" vertical="center" wrapText="1"/>
    </xf>
    <xf numFmtId="0" fontId="3" fillId="4" borderId="1" xfId="2" applyFont="1" applyFill="1" applyBorder="1" applyAlignment="1">
      <alignment horizontal="center" vertical="center" wrapText="1"/>
    </xf>
    <xf numFmtId="0" fontId="2" fillId="4" borderId="0" xfId="2" applyFill="1" applyBorder="1" applyAlignment="1">
      <alignment wrapText="1"/>
    </xf>
    <xf numFmtId="0" fontId="2" fillId="4" borderId="3" xfId="2" applyFill="1" applyBorder="1" applyAlignment="1">
      <alignment wrapText="1"/>
    </xf>
    <xf numFmtId="0" fontId="3" fillId="4" borderId="7" xfId="2" applyFont="1" applyFill="1" applyBorder="1" applyAlignment="1">
      <alignment horizontal="center" vertical="center" wrapText="1"/>
    </xf>
    <xf numFmtId="0" fontId="3" fillId="4" borderId="8"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10" xfId="2" applyFont="1" applyFill="1" applyBorder="1" applyAlignment="1">
      <alignment horizontal="center" vertical="center" wrapText="1"/>
    </xf>
    <xf numFmtId="0" fontId="3" fillId="4" borderId="2" xfId="2" applyFont="1" applyFill="1" applyBorder="1" applyAlignment="1">
      <alignment horizontal="center" wrapText="1"/>
    </xf>
    <xf numFmtId="0" fontId="3" fillId="4" borderId="0" xfId="2" applyFont="1" applyFill="1" applyBorder="1" applyAlignment="1">
      <alignment horizontal="right" wrapText="1"/>
    </xf>
    <xf numFmtId="0" fontId="3" fillId="4" borderId="6" xfId="2" applyFont="1" applyFill="1" applyBorder="1" applyAlignment="1">
      <alignment horizontal="right" wrapText="1"/>
    </xf>
    <xf numFmtId="0" fontId="2" fillId="4" borderId="6" xfId="2" applyFill="1" applyBorder="1" applyAlignment="1">
      <alignment wrapText="1"/>
    </xf>
    <xf numFmtId="0" fontId="2" fillId="4" borderId="9" xfId="2" applyFill="1" applyBorder="1" applyAlignment="1">
      <alignment wrapText="1"/>
    </xf>
    <xf numFmtId="0" fontId="3" fillId="4" borderId="3" xfId="2" applyFont="1" applyFill="1" applyBorder="1" applyAlignment="1">
      <alignment horizontal="center" wrapText="1"/>
    </xf>
    <xf numFmtId="0" fontId="9" fillId="2" borderId="0" xfId="2" applyFont="1" applyFill="1" applyAlignment="1">
      <alignment wrapText="1"/>
    </xf>
    <xf numFmtId="0" fontId="2" fillId="2" borderId="0" xfId="2" applyFill="1" applyAlignment="1">
      <alignment wrapText="1"/>
    </xf>
    <xf numFmtId="0" fontId="2" fillId="2" borderId="1" xfId="2" applyFont="1" applyFill="1" applyBorder="1" applyAlignment="1">
      <alignment wrapText="1"/>
    </xf>
    <xf numFmtId="0" fontId="2" fillId="2" borderId="0" xfId="2" applyFont="1" applyFill="1" applyBorder="1" applyAlignment="1">
      <alignment wrapText="1"/>
    </xf>
    <xf numFmtId="0" fontId="2" fillId="2" borderId="3" xfId="2" applyFont="1" applyFill="1" applyBorder="1" applyAlignment="1">
      <alignment wrapText="1"/>
    </xf>
    <xf numFmtId="0" fontId="3" fillId="2" borderId="3" xfId="2" applyFont="1" applyFill="1" applyBorder="1" applyAlignment="1">
      <alignment horizontal="center" vertical="center" wrapText="1" shrinkToFit="1"/>
    </xf>
    <xf numFmtId="0" fontId="3" fillId="2" borderId="0" xfId="2" applyFont="1" applyFill="1" applyBorder="1" applyAlignment="1">
      <alignment horizontal="right" vertical="center" wrapText="1"/>
    </xf>
    <xf numFmtId="0" fontId="3" fillId="2" borderId="3" xfId="2" applyFont="1" applyFill="1" applyBorder="1" applyAlignment="1">
      <alignment horizontal="right" vertical="center" wrapText="1"/>
    </xf>
    <xf numFmtId="0" fontId="3" fillId="2" borderId="0" xfId="2" applyFont="1" applyFill="1" applyBorder="1" applyAlignment="1">
      <alignment horizontal="center" vertical="center" wrapText="1"/>
    </xf>
    <xf numFmtId="0" fontId="12" fillId="2" borderId="11" xfId="2" applyFont="1" applyFill="1" applyBorder="1" applyAlignment="1">
      <alignment horizontal="right" vertical="center" wrapText="1"/>
    </xf>
    <xf numFmtId="0" fontId="2" fillId="2" borderId="14" xfId="2" applyFont="1" applyFill="1" applyBorder="1" applyAlignment="1">
      <alignment horizontal="right" wrapText="1"/>
    </xf>
    <xf numFmtId="0" fontId="2" fillId="2" borderId="19" xfId="2" applyFont="1" applyFill="1" applyBorder="1" applyAlignment="1">
      <alignment horizontal="right" wrapText="1"/>
    </xf>
    <xf numFmtId="0" fontId="2" fillId="2" borderId="2" xfId="2" applyFont="1" applyFill="1" applyBorder="1" applyAlignment="1">
      <alignment horizontal="center" vertical="center" wrapText="1"/>
    </xf>
    <xf numFmtId="0" fontId="2" fillId="2" borderId="17" xfId="2" applyFont="1" applyFill="1" applyBorder="1" applyAlignment="1">
      <alignment horizontal="center" vertical="center" wrapText="1"/>
    </xf>
    <xf numFmtId="0" fontId="2" fillId="2" borderId="18" xfId="2" applyFont="1" applyFill="1" applyBorder="1" applyAlignment="1">
      <alignment horizontal="center" vertical="center" wrapText="1"/>
    </xf>
    <xf numFmtId="0" fontId="2" fillId="2" borderId="11" xfId="2" applyFont="1" applyFill="1" applyBorder="1" applyAlignment="1">
      <alignment horizontal="left" wrapText="1"/>
    </xf>
    <xf numFmtId="0" fontId="2" fillId="2" borderId="14" xfId="2" applyFont="1" applyFill="1" applyBorder="1" applyAlignment="1">
      <alignment wrapText="1"/>
    </xf>
    <xf numFmtId="0" fontId="12" fillId="2" borderId="1" xfId="2" applyFont="1" applyFill="1" applyBorder="1" applyAlignment="1">
      <alignment horizontal="center" vertical="center" wrapText="1"/>
    </xf>
    <xf numFmtId="0" fontId="2" fillId="2" borderId="12" xfId="2" applyFont="1" applyFill="1" applyBorder="1" applyAlignment="1">
      <alignment wrapText="1"/>
    </xf>
    <xf numFmtId="0" fontId="2" fillId="2" borderId="15" xfId="2" applyFont="1" applyFill="1" applyBorder="1" applyAlignment="1">
      <alignment wrapText="1"/>
    </xf>
    <xf numFmtId="0" fontId="12" fillId="2" borderId="13" xfId="2" applyFont="1" applyFill="1" applyBorder="1" applyAlignment="1">
      <alignment horizontal="center" vertical="center" wrapText="1"/>
    </xf>
    <xf numFmtId="0" fontId="2" fillId="2" borderId="16" xfId="2" applyFont="1" applyFill="1" applyBorder="1" applyAlignment="1">
      <alignment wrapText="1"/>
    </xf>
    <xf numFmtId="0" fontId="12" fillId="2" borderId="2" xfId="2" applyFont="1" applyFill="1" applyBorder="1" applyAlignment="1">
      <alignment horizontal="center" wrapText="1"/>
    </xf>
    <xf numFmtId="0" fontId="12" fillId="2" borderId="13" xfId="2" applyFont="1" applyFill="1" applyBorder="1" applyAlignment="1">
      <alignment horizontal="center" wrapText="1"/>
    </xf>
    <xf numFmtId="0" fontId="12" fillId="2" borderId="17" xfId="2" applyFont="1" applyFill="1" applyBorder="1" applyAlignment="1">
      <alignment horizontal="center" wrapText="1"/>
    </xf>
    <xf numFmtId="0" fontId="2" fillId="2" borderId="3"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2" fillId="2" borderId="16" xfId="2" applyFont="1" applyFill="1" applyBorder="1" applyAlignment="1">
      <alignment horizontal="center" vertical="center" wrapText="1"/>
    </xf>
    <xf numFmtId="0" fontId="0" fillId="2" borderId="2" xfId="0" applyFill="1" applyBorder="1" applyAlignment="1">
      <alignment wrapText="1"/>
    </xf>
    <xf numFmtId="0" fontId="3" fillId="2" borderId="2" xfId="0" applyNumberFormat="1" applyFont="1" applyFill="1" applyBorder="1" applyAlignment="1">
      <alignment horizontal="center" wrapText="1"/>
    </xf>
    <xf numFmtId="0" fontId="0" fillId="0" borderId="0" xfId="0" applyAlignment="1">
      <alignment vertical="center" wrapText="1"/>
    </xf>
    <xf numFmtId="0" fontId="0" fillId="0" borderId="0" xfId="0" applyAlignment="1">
      <alignment wrapText="1"/>
    </xf>
    <xf numFmtId="3" fontId="12" fillId="4" borderId="0" xfId="2" applyNumberFormat="1" applyFont="1" applyFill="1" applyAlignment="1">
      <alignment horizontal="left" wrapText="1"/>
    </xf>
    <xf numFmtId="3" fontId="16" fillId="4" borderId="0" xfId="2" applyNumberFormat="1" applyFont="1" applyFill="1" applyAlignment="1">
      <alignment horizontal="left" vertical="top" wrapText="1"/>
    </xf>
    <xf numFmtId="3" fontId="10" fillId="4" borderId="0" xfId="2" applyNumberFormat="1" applyFont="1" applyFill="1" applyAlignment="1">
      <alignment horizontal="left" wrapText="1"/>
    </xf>
    <xf numFmtId="3" fontId="3" fillId="4" borderId="1" xfId="2" applyNumberFormat="1" applyFont="1" applyFill="1" applyBorder="1" applyAlignment="1">
      <alignment horizontal="left" vertical="center" wrapText="1"/>
    </xf>
    <xf numFmtId="0" fontId="2" fillId="4" borderId="0" xfId="2" applyFill="1" applyBorder="1" applyAlignment="1">
      <alignment horizontal="left"/>
    </xf>
    <xf numFmtId="3" fontId="3" fillId="4" borderId="2" xfId="2" applyNumberFormat="1" applyFont="1" applyFill="1" applyBorder="1" applyAlignment="1">
      <alignment horizontal="center" wrapText="1"/>
    </xf>
    <xf numFmtId="3" fontId="3" fillId="4" borderId="1" xfId="2" applyNumberFormat="1" applyFont="1" applyFill="1" applyBorder="1" applyAlignment="1">
      <alignment horizontal="right" vertical="center" wrapText="1"/>
    </xf>
    <xf numFmtId="3" fontId="3" fillId="4" borderId="0" xfId="2" applyNumberFormat="1" applyFont="1" applyFill="1" applyBorder="1" applyAlignment="1">
      <alignment horizontal="right" vertical="center" wrapText="1"/>
    </xf>
    <xf numFmtId="3" fontId="3" fillId="4" borderId="3" xfId="2" applyNumberFormat="1" applyFont="1" applyFill="1" applyBorder="1" applyAlignment="1">
      <alignment horizontal="right" vertical="center" wrapText="1"/>
    </xf>
    <xf numFmtId="3" fontId="2" fillId="4" borderId="0" xfId="2" applyNumberFormat="1" applyFont="1" applyFill="1" applyBorder="1" applyAlignment="1" applyProtection="1">
      <alignment horizontal="right" vertical="center" wrapText="1"/>
    </xf>
    <xf numFmtId="3" fontId="2" fillId="4" borderId="2" xfId="2" applyNumberFormat="1" applyFont="1" applyFill="1" applyBorder="1" applyAlignment="1" applyProtection="1">
      <alignment horizontal="center" vertical="center" wrapText="1"/>
    </xf>
    <xf numFmtId="3" fontId="9" fillId="4" borderId="0" xfId="2" applyNumberFormat="1" applyFont="1" applyFill="1" applyAlignment="1">
      <alignment wrapText="1"/>
    </xf>
    <xf numFmtId="3" fontId="9" fillId="4" borderId="0" xfId="2" applyNumberFormat="1" applyFont="1" applyFill="1" applyAlignment="1">
      <alignment horizontal="left" wrapText="1"/>
    </xf>
    <xf numFmtId="0" fontId="2" fillId="4" borderId="0" xfId="2" applyFont="1" applyFill="1" applyAlignment="1">
      <alignment wrapText="1"/>
    </xf>
    <xf numFmtId="0" fontId="9" fillId="4" borderId="0" xfId="2" applyFont="1" applyFill="1" applyAlignment="1">
      <alignment horizontal="left"/>
    </xf>
    <xf numFmtId="0" fontId="17" fillId="4" borderId="0" xfId="2" applyFont="1" applyFill="1" applyAlignment="1">
      <alignment horizontal="left"/>
    </xf>
    <xf numFmtId="3" fontId="3" fillId="4" borderId="64" xfId="2" applyNumberFormat="1" applyFont="1" applyFill="1" applyBorder="1" applyAlignment="1">
      <alignment horizontal="right" vertical="center" wrapText="1"/>
    </xf>
    <xf numFmtId="3" fontId="3" fillId="4" borderId="66" xfId="2" applyNumberFormat="1" applyFont="1" applyFill="1" applyBorder="1" applyAlignment="1">
      <alignment horizontal="right" vertical="center" wrapText="1"/>
    </xf>
    <xf numFmtId="3" fontId="3" fillId="4" borderId="68" xfId="2" applyNumberFormat="1" applyFont="1" applyFill="1" applyBorder="1" applyAlignment="1">
      <alignment horizontal="right" vertical="center" wrapText="1"/>
    </xf>
    <xf numFmtId="3" fontId="2" fillId="4" borderId="3" xfId="2" applyNumberFormat="1" applyFont="1" applyFill="1" applyBorder="1" applyAlignment="1" applyProtection="1">
      <alignment horizontal="right" vertical="center" wrapText="1"/>
    </xf>
    <xf numFmtId="3" fontId="2" fillId="4" borderId="59" xfId="2" applyNumberFormat="1" applyFont="1" applyFill="1" applyBorder="1" applyAlignment="1" applyProtection="1">
      <alignment horizontal="center" vertical="center" wrapText="1"/>
    </xf>
    <xf numFmtId="3" fontId="3" fillId="4" borderId="61" xfId="2" applyNumberFormat="1" applyFont="1" applyFill="1" applyBorder="1" applyAlignment="1">
      <alignment horizontal="right" vertical="center" wrapText="1"/>
    </xf>
    <xf numFmtId="3" fontId="3" fillId="4" borderId="62" xfId="2" applyNumberFormat="1" applyFont="1" applyFill="1" applyBorder="1" applyAlignment="1">
      <alignment horizontal="center" wrapText="1"/>
    </xf>
    <xf numFmtId="3" fontId="3" fillId="4" borderId="63" xfId="2" applyNumberFormat="1" applyFont="1" applyFill="1" applyBorder="1" applyAlignment="1">
      <alignment horizontal="center" wrapText="1"/>
    </xf>
    <xf numFmtId="3" fontId="3" fillId="4" borderId="60" xfId="2" applyNumberFormat="1" applyFont="1" applyFill="1" applyBorder="1" applyAlignment="1">
      <alignment horizontal="left" vertical="center" wrapText="1"/>
    </xf>
    <xf numFmtId="0" fontId="2" fillId="4" borderId="65" xfId="2" applyFill="1" applyBorder="1" applyAlignment="1">
      <alignment horizontal="left"/>
    </xf>
    <xf numFmtId="0" fontId="2" fillId="4" borderId="67" xfId="2" applyFill="1" applyBorder="1" applyAlignment="1">
      <alignment horizontal="left"/>
    </xf>
    <xf numFmtId="3" fontId="3" fillId="4" borderId="73" xfId="2" applyNumberFormat="1" applyFont="1" applyFill="1" applyBorder="1" applyAlignment="1">
      <alignment horizontal="right" vertical="center" wrapText="1"/>
    </xf>
    <xf numFmtId="3" fontId="3" fillId="4" borderId="74" xfId="2" applyNumberFormat="1" applyFont="1" applyFill="1" applyBorder="1" applyAlignment="1">
      <alignment horizontal="right" vertical="center" wrapText="1"/>
    </xf>
    <xf numFmtId="3" fontId="3" fillId="4" borderId="75" xfId="2" applyNumberFormat="1" applyFont="1" applyFill="1" applyBorder="1" applyAlignment="1">
      <alignment horizontal="right" vertical="center" wrapText="1"/>
    </xf>
    <xf numFmtId="3" fontId="2" fillId="4" borderId="1" xfId="2" applyNumberFormat="1" applyFont="1" applyFill="1" applyBorder="1" applyAlignment="1" applyProtection="1">
      <alignment horizontal="right" vertical="center" wrapText="1"/>
    </xf>
    <xf numFmtId="3" fontId="16" fillId="4" borderId="0" xfId="2" applyNumberFormat="1" applyFont="1" applyFill="1" applyAlignment="1">
      <alignment horizontal="left" wrapText="1"/>
    </xf>
    <xf numFmtId="0" fontId="9" fillId="4" borderId="0" xfId="2" applyFont="1" applyFill="1" applyAlignment="1">
      <alignment wrapText="1"/>
    </xf>
    <xf numFmtId="41" fontId="2" fillId="4" borderId="0" xfId="2" applyNumberFormat="1" applyFont="1" applyFill="1" applyBorder="1" applyAlignment="1">
      <alignment horizontal="right"/>
    </xf>
    <xf numFmtId="41" fontId="2" fillId="4" borderId="23" xfId="2" applyNumberFormat="1" applyFont="1" applyFill="1" applyBorder="1" applyAlignment="1">
      <alignment horizontal="right" wrapText="1"/>
    </xf>
    <xf numFmtId="41" fontId="2" fillId="4" borderId="23" xfId="2" applyNumberFormat="1" applyFont="1" applyFill="1" applyBorder="1" applyAlignment="1">
      <alignment horizontal="right"/>
    </xf>
  </cellXfs>
  <cellStyles count="111">
    <cellStyle name="20% - Accent1 2" xfId="10"/>
    <cellStyle name="20% - Accent1 2 2" xfId="63"/>
    <cellStyle name="20% - Accent2 2" xfId="11"/>
    <cellStyle name="20% - Accent2 2 2" xfId="64"/>
    <cellStyle name="20% - Accent3 2" xfId="12"/>
    <cellStyle name="20% - Accent3 2 2" xfId="65"/>
    <cellStyle name="20% - Accent4 2" xfId="13"/>
    <cellStyle name="20% - Accent4 2 2" xfId="66"/>
    <cellStyle name="20% - Accent5 2" xfId="14"/>
    <cellStyle name="20% - Accent5 2 2" xfId="67"/>
    <cellStyle name="20% - Accent6 2" xfId="15"/>
    <cellStyle name="20% - Accent6 2 2" xfId="68"/>
    <cellStyle name="40% - Accent1 2" xfId="16"/>
    <cellStyle name="40% - Accent1 2 2" xfId="69"/>
    <cellStyle name="40% - Accent2 2" xfId="17"/>
    <cellStyle name="40% - Accent2 2 2" xfId="70"/>
    <cellStyle name="40% - Accent3 2" xfId="18"/>
    <cellStyle name="40% - Accent3 2 2" xfId="71"/>
    <cellStyle name="40% - Accent4 2" xfId="19"/>
    <cellStyle name="40% - Accent4 2 2" xfId="72"/>
    <cellStyle name="40% - Accent5 2" xfId="20"/>
    <cellStyle name="40% - Accent5 2 2" xfId="73"/>
    <cellStyle name="40% - Accent6 2" xfId="21"/>
    <cellStyle name="40% - Accent6 2 2" xfId="74"/>
    <cellStyle name="60% - Accent1 2" xfId="22"/>
    <cellStyle name="60% - Accent1 2 2" xfId="75"/>
    <cellStyle name="60% - Accent2 2" xfId="23"/>
    <cellStyle name="60% - Accent2 2 2" xfId="76"/>
    <cellStyle name="60% - Accent3 2" xfId="24"/>
    <cellStyle name="60% - Accent3 2 2" xfId="77"/>
    <cellStyle name="60% - Accent4 2" xfId="25"/>
    <cellStyle name="60% - Accent4 2 2" xfId="78"/>
    <cellStyle name="60% - Accent5 2" xfId="26"/>
    <cellStyle name="60% - Accent5 2 2" xfId="79"/>
    <cellStyle name="60% - Accent6 2" xfId="27"/>
    <cellStyle name="60% - Accent6 2 2" xfId="80"/>
    <cellStyle name="Accent1 2" xfId="28"/>
    <cellStyle name="Accent1 2 2" xfId="81"/>
    <cellStyle name="Accent2 2" xfId="29"/>
    <cellStyle name="Accent2 2 2" xfId="82"/>
    <cellStyle name="Accent3 2" xfId="30"/>
    <cellStyle name="Accent3 2 2" xfId="83"/>
    <cellStyle name="Accent4 2" xfId="31"/>
    <cellStyle name="Accent4 2 2" xfId="84"/>
    <cellStyle name="Accent5 2" xfId="32"/>
    <cellStyle name="Accent5 2 2" xfId="85"/>
    <cellStyle name="Accent6 2" xfId="33"/>
    <cellStyle name="Accent6 2 2" xfId="86"/>
    <cellStyle name="Bad 2" xfId="34"/>
    <cellStyle name="Bad 2 2" xfId="87"/>
    <cellStyle name="Calculation 2" xfId="35"/>
    <cellStyle name="Calculation 2 2" xfId="88"/>
    <cellStyle name="Check Cell 2" xfId="36"/>
    <cellStyle name="Check Cell 2 2" xfId="89"/>
    <cellStyle name="Comma 2" xfId="3"/>
    <cellStyle name="Comma 2 2" xfId="59"/>
    <cellStyle name="Comma 2 3" xfId="54"/>
    <cellStyle name="Comma 3" xfId="5"/>
    <cellStyle name="Comma 3 2" xfId="60"/>
    <cellStyle name="Comma 3 3" xfId="55"/>
    <cellStyle name="Comma 4" xfId="56"/>
    <cellStyle name="Comma 4 2" xfId="61"/>
    <cellStyle name="Comma 5" xfId="57"/>
    <cellStyle name="Comma 6" xfId="7"/>
    <cellStyle name="Comma 7" xfId="37"/>
    <cellStyle name="Currency 2" xfId="58"/>
    <cellStyle name="Currency 3" xfId="38"/>
    <cellStyle name="Explanatory Text 2" xfId="39"/>
    <cellStyle name="Explanatory Text 2 2" xfId="90"/>
    <cellStyle name="Good 2" xfId="40"/>
    <cellStyle name="Good 2 2" xfId="92"/>
    <cellStyle name="Good 2 3" xfId="91"/>
    <cellStyle name="Heading 1 2" xfId="41"/>
    <cellStyle name="Heading 1 2 2" xfId="93"/>
    <cellStyle name="Heading 2 2" xfId="42"/>
    <cellStyle name="Heading 2 2 2" xfId="94"/>
    <cellStyle name="Heading 3 2" xfId="43"/>
    <cellStyle name="Heading 3 2 2" xfId="95"/>
    <cellStyle name="Heading 4 2" xfId="44"/>
    <cellStyle name="Heading 4 2 2" xfId="96"/>
    <cellStyle name="Hyperlink" xfId="1" builtinId="8"/>
    <cellStyle name="Hyperlink 2" xfId="45"/>
    <cellStyle name="Hyperlink_Additional-court-tables-2014" xfId="9"/>
    <cellStyle name="Input 2" xfId="46"/>
    <cellStyle name="Input 2 2" xfId="97"/>
    <cellStyle name="Linked Cell 2" xfId="47"/>
    <cellStyle name="Linked Cell 2 2" xfId="98"/>
    <cellStyle name="Neutral 2" xfId="48"/>
    <cellStyle name="Neutral 2 2" xfId="99"/>
    <cellStyle name="Normal" xfId="0" builtinId="0"/>
    <cellStyle name="Normal 2" xfId="2"/>
    <cellStyle name="Normal 2 2" xfId="100"/>
    <cellStyle name="Normal 2 3" xfId="101"/>
    <cellStyle name="Normal 3" xfId="6"/>
    <cellStyle name="Normal 4" xfId="62"/>
    <cellStyle name="Note 2" xfId="49"/>
    <cellStyle name="Note 2 2" xfId="102"/>
    <cellStyle name="Output 2" xfId="50"/>
    <cellStyle name="Output 2 2" xfId="103"/>
    <cellStyle name="Percent" xfId="8" builtinId="5"/>
    <cellStyle name="Percent 2" xfId="4"/>
    <cellStyle name="Percent 2 2" xfId="105"/>
    <cellStyle name="Percent 2 3" xfId="106"/>
    <cellStyle name="Percent 3" xfId="107"/>
    <cellStyle name="Percent 4" xfId="104"/>
    <cellStyle name="Title 2" xfId="51"/>
    <cellStyle name="Title 2 2" xfId="108"/>
    <cellStyle name="Total 2" xfId="52"/>
    <cellStyle name="Total 2 2" xfId="109"/>
    <cellStyle name="Warning Text 2" xfId="53"/>
    <cellStyle name="Warning Text 2 2" xfId="11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195</xdr:row>
      <xdr:rowOff>22860</xdr:rowOff>
    </xdr:from>
    <xdr:to>
      <xdr:col>7</xdr:col>
      <xdr:colOff>91440</xdr:colOff>
      <xdr:row>196</xdr:row>
      <xdr:rowOff>76200</xdr:rowOff>
    </xdr:to>
    <xdr:sp macro="" textlink="">
      <xdr:nvSpPr>
        <xdr:cNvPr id="2" name="Text Box 1">
          <a:extLst>
            <a:ext uri="{FF2B5EF4-FFF2-40B4-BE49-F238E27FC236}">
              <a16:creationId xmlns:a16="http://schemas.microsoft.com/office/drawing/2014/main" id="{A2BD0274-1A96-4312-A473-CC8BE85A3901}"/>
            </a:ext>
          </a:extLst>
        </xdr:cNvPr>
        <xdr:cNvSpPr txBox="1">
          <a:spLocks noChangeArrowheads="1"/>
        </xdr:cNvSpPr>
      </xdr:nvSpPr>
      <xdr:spPr bwMode="auto">
        <a:xfrm>
          <a:off x="7551420" y="3293364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195</xdr:row>
      <xdr:rowOff>22860</xdr:rowOff>
    </xdr:from>
    <xdr:to>
      <xdr:col>7</xdr:col>
      <xdr:colOff>91440</xdr:colOff>
      <xdr:row>196</xdr:row>
      <xdr:rowOff>76200</xdr:rowOff>
    </xdr:to>
    <xdr:sp macro="" textlink="">
      <xdr:nvSpPr>
        <xdr:cNvPr id="3" name="Text Box 2">
          <a:extLst>
            <a:ext uri="{FF2B5EF4-FFF2-40B4-BE49-F238E27FC236}">
              <a16:creationId xmlns:a16="http://schemas.microsoft.com/office/drawing/2014/main" id="{1DCFA551-CA98-40AF-9B23-249AE9332769}"/>
            </a:ext>
          </a:extLst>
        </xdr:cNvPr>
        <xdr:cNvSpPr txBox="1">
          <a:spLocks noChangeArrowheads="1"/>
        </xdr:cNvSpPr>
      </xdr:nvSpPr>
      <xdr:spPr bwMode="auto">
        <a:xfrm>
          <a:off x="7551420" y="3293364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170</xdr:row>
      <xdr:rowOff>22860</xdr:rowOff>
    </xdr:from>
    <xdr:to>
      <xdr:col>8</xdr:col>
      <xdr:colOff>91440</xdr:colOff>
      <xdr:row>171</xdr:row>
      <xdr:rowOff>76200</xdr:rowOff>
    </xdr:to>
    <xdr:sp macro="" textlink="">
      <xdr:nvSpPr>
        <xdr:cNvPr id="4" name="Text Box 1">
          <a:extLst>
            <a:ext uri="{FF2B5EF4-FFF2-40B4-BE49-F238E27FC236}">
              <a16:creationId xmlns:a16="http://schemas.microsoft.com/office/drawing/2014/main" id="{512866D2-3280-48CD-AEA9-598E95C558EE}"/>
            </a:ext>
          </a:extLst>
        </xdr:cNvPr>
        <xdr:cNvSpPr txBox="1">
          <a:spLocks noChangeArrowheads="1"/>
        </xdr:cNvSpPr>
      </xdr:nvSpPr>
      <xdr:spPr bwMode="auto">
        <a:xfrm>
          <a:off x="8267700" y="2798064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170</xdr:row>
      <xdr:rowOff>22860</xdr:rowOff>
    </xdr:from>
    <xdr:to>
      <xdr:col>8</xdr:col>
      <xdr:colOff>91440</xdr:colOff>
      <xdr:row>171</xdr:row>
      <xdr:rowOff>76200</xdr:rowOff>
    </xdr:to>
    <xdr:sp macro="" textlink="">
      <xdr:nvSpPr>
        <xdr:cNvPr id="5" name="Text Box 2">
          <a:extLst>
            <a:ext uri="{FF2B5EF4-FFF2-40B4-BE49-F238E27FC236}">
              <a16:creationId xmlns:a16="http://schemas.microsoft.com/office/drawing/2014/main" id="{98DEA34E-559B-4658-9C4E-D366E99A2A3C}"/>
            </a:ext>
          </a:extLst>
        </xdr:cNvPr>
        <xdr:cNvSpPr txBox="1">
          <a:spLocks noChangeArrowheads="1"/>
        </xdr:cNvSpPr>
      </xdr:nvSpPr>
      <xdr:spPr bwMode="auto">
        <a:xfrm>
          <a:off x="8267700" y="2798064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170</xdr:row>
      <xdr:rowOff>22860</xdr:rowOff>
    </xdr:from>
    <xdr:to>
      <xdr:col>8</xdr:col>
      <xdr:colOff>91440</xdr:colOff>
      <xdr:row>171</xdr:row>
      <xdr:rowOff>76200</xdr:rowOff>
    </xdr:to>
    <xdr:sp macro="" textlink="">
      <xdr:nvSpPr>
        <xdr:cNvPr id="6" name="Text Box 3">
          <a:extLst>
            <a:ext uri="{FF2B5EF4-FFF2-40B4-BE49-F238E27FC236}">
              <a16:creationId xmlns:a16="http://schemas.microsoft.com/office/drawing/2014/main" id="{8E0C7210-57EA-448B-8EFC-3042A6BBF041}"/>
            </a:ext>
          </a:extLst>
        </xdr:cNvPr>
        <xdr:cNvSpPr txBox="1">
          <a:spLocks noChangeArrowheads="1"/>
        </xdr:cNvSpPr>
      </xdr:nvSpPr>
      <xdr:spPr bwMode="auto">
        <a:xfrm>
          <a:off x="8267700" y="2798064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170</xdr:row>
      <xdr:rowOff>22860</xdr:rowOff>
    </xdr:from>
    <xdr:to>
      <xdr:col>8</xdr:col>
      <xdr:colOff>91440</xdr:colOff>
      <xdr:row>171</xdr:row>
      <xdr:rowOff>76200</xdr:rowOff>
    </xdr:to>
    <xdr:sp macro="" textlink="">
      <xdr:nvSpPr>
        <xdr:cNvPr id="7" name="Text Box 4">
          <a:extLst>
            <a:ext uri="{FF2B5EF4-FFF2-40B4-BE49-F238E27FC236}">
              <a16:creationId xmlns:a16="http://schemas.microsoft.com/office/drawing/2014/main" id="{AA8ADB1E-646F-4CE4-A5B3-A6D487113852}"/>
            </a:ext>
          </a:extLst>
        </xdr:cNvPr>
        <xdr:cNvSpPr txBox="1">
          <a:spLocks noChangeArrowheads="1"/>
        </xdr:cNvSpPr>
      </xdr:nvSpPr>
      <xdr:spPr bwMode="auto">
        <a:xfrm>
          <a:off x="8267700" y="2798064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157</xdr:row>
      <xdr:rowOff>22860</xdr:rowOff>
    </xdr:from>
    <xdr:to>
      <xdr:col>8</xdr:col>
      <xdr:colOff>91440</xdr:colOff>
      <xdr:row>158</xdr:row>
      <xdr:rowOff>68580</xdr:rowOff>
    </xdr:to>
    <xdr:sp macro="" textlink="">
      <xdr:nvSpPr>
        <xdr:cNvPr id="8" name="Text Box 5">
          <a:extLst>
            <a:ext uri="{FF2B5EF4-FFF2-40B4-BE49-F238E27FC236}">
              <a16:creationId xmlns:a16="http://schemas.microsoft.com/office/drawing/2014/main" id="{9AA5277C-C965-4585-BF80-F89E46E599C4}"/>
            </a:ext>
          </a:extLst>
        </xdr:cNvPr>
        <xdr:cNvSpPr txBox="1">
          <a:spLocks noChangeArrowheads="1"/>
        </xdr:cNvSpPr>
      </xdr:nvSpPr>
      <xdr:spPr bwMode="auto">
        <a:xfrm>
          <a:off x="8267700" y="2545080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157</xdr:row>
      <xdr:rowOff>22860</xdr:rowOff>
    </xdr:from>
    <xdr:to>
      <xdr:col>8</xdr:col>
      <xdr:colOff>91440</xdr:colOff>
      <xdr:row>158</xdr:row>
      <xdr:rowOff>68580</xdr:rowOff>
    </xdr:to>
    <xdr:sp macro="" textlink="">
      <xdr:nvSpPr>
        <xdr:cNvPr id="9" name="Text Box 6">
          <a:extLst>
            <a:ext uri="{FF2B5EF4-FFF2-40B4-BE49-F238E27FC236}">
              <a16:creationId xmlns:a16="http://schemas.microsoft.com/office/drawing/2014/main" id="{3F06E2AA-5355-4784-8E5C-B7906533506F}"/>
            </a:ext>
          </a:extLst>
        </xdr:cNvPr>
        <xdr:cNvSpPr txBox="1">
          <a:spLocks noChangeArrowheads="1"/>
        </xdr:cNvSpPr>
      </xdr:nvSpPr>
      <xdr:spPr bwMode="auto">
        <a:xfrm>
          <a:off x="8267700" y="2545080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171</xdr:row>
      <xdr:rowOff>22860</xdr:rowOff>
    </xdr:from>
    <xdr:to>
      <xdr:col>8</xdr:col>
      <xdr:colOff>91440</xdr:colOff>
      <xdr:row>172</xdr:row>
      <xdr:rowOff>68580</xdr:rowOff>
    </xdr:to>
    <xdr:sp macro="" textlink="">
      <xdr:nvSpPr>
        <xdr:cNvPr id="10" name="Text Box 7">
          <a:extLst>
            <a:ext uri="{FF2B5EF4-FFF2-40B4-BE49-F238E27FC236}">
              <a16:creationId xmlns:a16="http://schemas.microsoft.com/office/drawing/2014/main" id="{C20A42C3-4957-4C6D-A8F1-FA84008DD0AB}"/>
            </a:ext>
          </a:extLst>
        </xdr:cNvPr>
        <xdr:cNvSpPr txBox="1">
          <a:spLocks noChangeArrowheads="1"/>
        </xdr:cNvSpPr>
      </xdr:nvSpPr>
      <xdr:spPr bwMode="auto">
        <a:xfrm>
          <a:off x="8267700" y="2831592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171</xdr:row>
      <xdr:rowOff>22860</xdr:rowOff>
    </xdr:from>
    <xdr:to>
      <xdr:col>8</xdr:col>
      <xdr:colOff>91440</xdr:colOff>
      <xdr:row>172</xdr:row>
      <xdr:rowOff>68580</xdr:rowOff>
    </xdr:to>
    <xdr:sp macro="" textlink="">
      <xdr:nvSpPr>
        <xdr:cNvPr id="11" name="Text Box 8">
          <a:extLst>
            <a:ext uri="{FF2B5EF4-FFF2-40B4-BE49-F238E27FC236}">
              <a16:creationId xmlns:a16="http://schemas.microsoft.com/office/drawing/2014/main" id="{7ED33083-0271-4B02-8FA5-4366CBE13777}"/>
            </a:ext>
          </a:extLst>
        </xdr:cNvPr>
        <xdr:cNvSpPr txBox="1">
          <a:spLocks noChangeArrowheads="1"/>
        </xdr:cNvSpPr>
      </xdr:nvSpPr>
      <xdr:spPr bwMode="auto">
        <a:xfrm>
          <a:off x="8267700" y="2831592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143</xdr:row>
      <xdr:rowOff>22860</xdr:rowOff>
    </xdr:from>
    <xdr:to>
      <xdr:col>8</xdr:col>
      <xdr:colOff>91440</xdr:colOff>
      <xdr:row>144</xdr:row>
      <xdr:rowOff>76200</xdr:rowOff>
    </xdr:to>
    <xdr:sp macro="" textlink="">
      <xdr:nvSpPr>
        <xdr:cNvPr id="12" name="Text Box 1">
          <a:extLst>
            <a:ext uri="{FF2B5EF4-FFF2-40B4-BE49-F238E27FC236}">
              <a16:creationId xmlns:a16="http://schemas.microsoft.com/office/drawing/2014/main" id="{113B4C9C-5D8C-492A-AF64-19A2E55C3B15}"/>
            </a:ext>
          </a:extLst>
        </xdr:cNvPr>
        <xdr:cNvSpPr txBox="1">
          <a:spLocks noChangeArrowheads="1"/>
        </xdr:cNvSpPr>
      </xdr:nvSpPr>
      <xdr:spPr bwMode="auto">
        <a:xfrm>
          <a:off x="8267700" y="2284476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143</xdr:row>
      <xdr:rowOff>22860</xdr:rowOff>
    </xdr:from>
    <xdr:to>
      <xdr:col>8</xdr:col>
      <xdr:colOff>91440</xdr:colOff>
      <xdr:row>144</xdr:row>
      <xdr:rowOff>76200</xdr:rowOff>
    </xdr:to>
    <xdr:sp macro="" textlink="">
      <xdr:nvSpPr>
        <xdr:cNvPr id="13" name="Text Box 2">
          <a:extLst>
            <a:ext uri="{FF2B5EF4-FFF2-40B4-BE49-F238E27FC236}">
              <a16:creationId xmlns:a16="http://schemas.microsoft.com/office/drawing/2014/main" id="{45B90E0B-DFAB-4DDB-93EB-385C2A357E5D}"/>
            </a:ext>
          </a:extLst>
        </xdr:cNvPr>
        <xdr:cNvSpPr txBox="1">
          <a:spLocks noChangeArrowheads="1"/>
        </xdr:cNvSpPr>
      </xdr:nvSpPr>
      <xdr:spPr bwMode="auto">
        <a:xfrm>
          <a:off x="8267700" y="2284476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143</xdr:row>
      <xdr:rowOff>22860</xdr:rowOff>
    </xdr:from>
    <xdr:to>
      <xdr:col>8</xdr:col>
      <xdr:colOff>91440</xdr:colOff>
      <xdr:row>144</xdr:row>
      <xdr:rowOff>76200</xdr:rowOff>
    </xdr:to>
    <xdr:sp macro="" textlink="">
      <xdr:nvSpPr>
        <xdr:cNvPr id="14" name="Text Box 3">
          <a:extLst>
            <a:ext uri="{FF2B5EF4-FFF2-40B4-BE49-F238E27FC236}">
              <a16:creationId xmlns:a16="http://schemas.microsoft.com/office/drawing/2014/main" id="{378151FE-3D73-46BE-A90A-7990294BA28E}"/>
            </a:ext>
          </a:extLst>
        </xdr:cNvPr>
        <xdr:cNvSpPr txBox="1">
          <a:spLocks noChangeArrowheads="1"/>
        </xdr:cNvSpPr>
      </xdr:nvSpPr>
      <xdr:spPr bwMode="auto">
        <a:xfrm>
          <a:off x="8267700" y="2284476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143</xdr:row>
      <xdr:rowOff>22860</xdr:rowOff>
    </xdr:from>
    <xdr:to>
      <xdr:col>8</xdr:col>
      <xdr:colOff>91440</xdr:colOff>
      <xdr:row>144</xdr:row>
      <xdr:rowOff>76200</xdr:rowOff>
    </xdr:to>
    <xdr:sp macro="" textlink="">
      <xdr:nvSpPr>
        <xdr:cNvPr id="15" name="Text Box 4">
          <a:extLst>
            <a:ext uri="{FF2B5EF4-FFF2-40B4-BE49-F238E27FC236}">
              <a16:creationId xmlns:a16="http://schemas.microsoft.com/office/drawing/2014/main" id="{90A3D1E7-C49B-401D-8D40-D0D3A58E788D}"/>
            </a:ext>
          </a:extLst>
        </xdr:cNvPr>
        <xdr:cNvSpPr txBox="1">
          <a:spLocks noChangeArrowheads="1"/>
        </xdr:cNvSpPr>
      </xdr:nvSpPr>
      <xdr:spPr bwMode="auto">
        <a:xfrm>
          <a:off x="8267700" y="2284476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130</xdr:row>
      <xdr:rowOff>22860</xdr:rowOff>
    </xdr:from>
    <xdr:to>
      <xdr:col>8</xdr:col>
      <xdr:colOff>91440</xdr:colOff>
      <xdr:row>131</xdr:row>
      <xdr:rowOff>68580</xdr:rowOff>
    </xdr:to>
    <xdr:sp macro="" textlink="">
      <xdr:nvSpPr>
        <xdr:cNvPr id="16" name="Text Box 5">
          <a:extLst>
            <a:ext uri="{FF2B5EF4-FFF2-40B4-BE49-F238E27FC236}">
              <a16:creationId xmlns:a16="http://schemas.microsoft.com/office/drawing/2014/main" id="{4D8A6B61-85FE-40D6-A558-351D508BA0F4}"/>
            </a:ext>
          </a:extLst>
        </xdr:cNvPr>
        <xdr:cNvSpPr txBox="1">
          <a:spLocks noChangeArrowheads="1"/>
        </xdr:cNvSpPr>
      </xdr:nvSpPr>
      <xdr:spPr bwMode="auto">
        <a:xfrm>
          <a:off x="8267700" y="2031492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130</xdr:row>
      <xdr:rowOff>22860</xdr:rowOff>
    </xdr:from>
    <xdr:to>
      <xdr:col>8</xdr:col>
      <xdr:colOff>91440</xdr:colOff>
      <xdr:row>131</xdr:row>
      <xdr:rowOff>68580</xdr:rowOff>
    </xdr:to>
    <xdr:sp macro="" textlink="">
      <xdr:nvSpPr>
        <xdr:cNvPr id="17" name="Text Box 6">
          <a:extLst>
            <a:ext uri="{FF2B5EF4-FFF2-40B4-BE49-F238E27FC236}">
              <a16:creationId xmlns:a16="http://schemas.microsoft.com/office/drawing/2014/main" id="{8B305856-C0D7-44AD-8D50-4F87B0EA0393}"/>
            </a:ext>
          </a:extLst>
        </xdr:cNvPr>
        <xdr:cNvSpPr txBox="1">
          <a:spLocks noChangeArrowheads="1"/>
        </xdr:cNvSpPr>
      </xdr:nvSpPr>
      <xdr:spPr bwMode="auto">
        <a:xfrm>
          <a:off x="8267700" y="2031492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144</xdr:row>
      <xdr:rowOff>22860</xdr:rowOff>
    </xdr:from>
    <xdr:to>
      <xdr:col>8</xdr:col>
      <xdr:colOff>91440</xdr:colOff>
      <xdr:row>145</xdr:row>
      <xdr:rowOff>68580</xdr:rowOff>
    </xdr:to>
    <xdr:sp macro="" textlink="">
      <xdr:nvSpPr>
        <xdr:cNvPr id="18" name="Text Box 7">
          <a:extLst>
            <a:ext uri="{FF2B5EF4-FFF2-40B4-BE49-F238E27FC236}">
              <a16:creationId xmlns:a16="http://schemas.microsoft.com/office/drawing/2014/main" id="{D7A12AA1-5798-494C-9455-402669045EE0}"/>
            </a:ext>
          </a:extLst>
        </xdr:cNvPr>
        <xdr:cNvSpPr txBox="1">
          <a:spLocks noChangeArrowheads="1"/>
        </xdr:cNvSpPr>
      </xdr:nvSpPr>
      <xdr:spPr bwMode="auto">
        <a:xfrm>
          <a:off x="8267700" y="2318004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144</xdr:row>
      <xdr:rowOff>22860</xdr:rowOff>
    </xdr:from>
    <xdr:to>
      <xdr:col>8</xdr:col>
      <xdr:colOff>91440</xdr:colOff>
      <xdr:row>145</xdr:row>
      <xdr:rowOff>68580</xdr:rowOff>
    </xdr:to>
    <xdr:sp macro="" textlink="">
      <xdr:nvSpPr>
        <xdr:cNvPr id="19" name="Text Box 8">
          <a:extLst>
            <a:ext uri="{FF2B5EF4-FFF2-40B4-BE49-F238E27FC236}">
              <a16:creationId xmlns:a16="http://schemas.microsoft.com/office/drawing/2014/main" id="{86021B96-6390-4F06-92B9-815AEB145B3A}"/>
            </a:ext>
          </a:extLst>
        </xdr:cNvPr>
        <xdr:cNvSpPr txBox="1">
          <a:spLocks noChangeArrowheads="1"/>
        </xdr:cNvSpPr>
      </xdr:nvSpPr>
      <xdr:spPr bwMode="auto">
        <a:xfrm>
          <a:off x="8267700" y="2318004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117</xdr:row>
      <xdr:rowOff>22860</xdr:rowOff>
    </xdr:from>
    <xdr:to>
      <xdr:col>8</xdr:col>
      <xdr:colOff>91440</xdr:colOff>
      <xdr:row>118</xdr:row>
      <xdr:rowOff>76200</xdr:rowOff>
    </xdr:to>
    <xdr:sp macro="" textlink="">
      <xdr:nvSpPr>
        <xdr:cNvPr id="20" name="Text Box 1">
          <a:extLst>
            <a:ext uri="{FF2B5EF4-FFF2-40B4-BE49-F238E27FC236}">
              <a16:creationId xmlns:a16="http://schemas.microsoft.com/office/drawing/2014/main" id="{23AFF11A-EF6C-4CAC-BC89-7DC367BED273}"/>
            </a:ext>
          </a:extLst>
        </xdr:cNvPr>
        <xdr:cNvSpPr txBox="1">
          <a:spLocks noChangeArrowheads="1"/>
        </xdr:cNvSpPr>
      </xdr:nvSpPr>
      <xdr:spPr bwMode="auto">
        <a:xfrm>
          <a:off x="8267700" y="177241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117</xdr:row>
      <xdr:rowOff>22860</xdr:rowOff>
    </xdr:from>
    <xdr:to>
      <xdr:col>8</xdr:col>
      <xdr:colOff>91440</xdr:colOff>
      <xdr:row>118</xdr:row>
      <xdr:rowOff>76200</xdr:rowOff>
    </xdr:to>
    <xdr:sp macro="" textlink="">
      <xdr:nvSpPr>
        <xdr:cNvPr id="21" name="Text Box 2">
          <a:extLst>
            <a:ext uri="{FF2B5EF4-FFF2-40B4-BE49-F238E27FC236}">
              <a16:creationId xmlns:a16="http://schemas.microsoft.com/office/drawing/2014/main" id="{93BE118B-D2F9-43CB-810E-E5936D0A0F34}"/>
            </a:ext>
          </a:extLst>
        </xdr:cNvPr>
        <xdr:cNvSpPr txBox="1">
          <a:spLocks noChangeArrowheads="1"/>
        </xdr:cNvSpPr>
      </xdr:nvSpPr>
      <xdr:spPr bwMode="auto">
        <a:xfrm>
          <a:off x="8267700" y="177241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117</xdr:row>
      <xdr:rowOff>22860</xdr:rowOff>
    </xdr:from>
    <xdr:to>
      <xdr:col>8</xdr:col>
      <xdr:colOff>91440</xdr:colOff>
      <xdr:row>118</xdr:row>
      <xdr:rowOff>76200</xdr:rowOff>
    </xdr:to>
    <xdr:sp macro="" textlink="">
      <xdr:nvSpPr>
        <xdr:cNvPr id="22" name="Text Box 3">
          <a:extLst>
            <a:ext uri="{FF2B5EF4-FFF2-40B4-BE49-F238E27FC236}">
              <a16:creationId xmlns:a16="http://schemas.microsoft.com/office/drawing/2014/main" id="{51208CED-2B65-43CF-BD60-94BE07ACA481}"/>
            </a:ext>
          </a:extLst>
        </xdr:cNvPr>
        <xdr:cNvSpPr txBox="1">
          <a:spLocks noChangeArrowheads="1"/>
        </xdr:cNvSpPr>
      </xdr:nvSpPr>
      <xdr:spPr bwMode="auto">
        <a:xfrm>
          <a:off x="8267700" y="177241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117</xdr:row>
      <xdr:rowOff>22860</xdr:rowOff>
    </xdr:from>
    <xdr:to>
      <xdr:col>8</xdr:col>
      <xdr:colOff>91440</xdr:colOff>
      <xdr:row>118</xdr:row>
      <xdr:rowOff>76200</xdr:rowOff>
    </xdr:to>
    <xdr:sp macro="" textlink="">
      <xdr:nvSpPr>
        <xdr:cNvPr id="23" name="Text Box 4">
          <a:extLst>
            <a:ext uri="{FF2B5EF4-FFF2-40B4-BE49-F238E27FC236}">
              <a16:creationId xmlns:a16="http://schemas.microsoft.com/office/drawing/2014/main" id="{517409C8-CD54-47E0-9901-3C4A2FEC39E7}"/>
            </a:ext>
          </a:extLst>
        </xdr:cNvPr>
        <xdr:cNvSpPr txBox="1">
          <a:spLocks noChangeArrowheads="1"/>
        </xdr:cNvSpPr>
      </xdr:nvSpPr>
      <xdr:spPr bwMode="auto">
        <a:xfrm>
          <a:off x="8267700" y="177241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104</xdr:row>
      <xdr:rowOff>22860</xdr:rowOff>
    </xdr:from>
    <xdr:to>
      <xdr:col>8</xdr:col>
      <xdr:colOff>91440</xdr:colOff>
      <xdr:row>105</xdr:row>
      <xdr:rowOff>68580</xdr:rowOff>
    </xdr:to>
    <xdr:sp macro="" textlink="">
      <xdr:nvSpPr>
        <xdr:cNvPr id="24" name="Text Box 5">
          <a:extLst>
            <a:ext uri="{FF2B5EF4-FFF2-40B4-BE49-F238E27FC236}">
              <a16:creationId xmlns:a16="http://schemas.microsoft.com/office/drawing/2014/main" id="{0C2948AA-4FDF-4AA0-8757-66AEC018F1FA}"/>
            </a:ext>
          </a:extLst>
        </xdr:cNvPr>
        <xdr:cNvSpPr txBox="1">
          <a:spLocks noChangeArrowheads="1"/>
        </xdr:cNvSpPr>
      </xdr:nvSpPr>
      <xdr:spPr bwMode="auto">
        <a:xfrm>
          <a:off x="8267700" y="1519428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104</xdr:row>
      <xdr:rowOff>22860</xdr:rowOff>
    </xdr:from>
    <xdr:to>
      <xdr:col>8</xdr:col>
      <xdr:colOff>91440</xdr:colOff>
      <xdr:row>105</xdr:row>
      <xdr:rowOff>68580</xdr:rowOff>
    </xdr:to>
    <xdr:sp macro="" textlink="">
      <xdr:nvSpPr>
        <xdr:cNvPr id="25" name="Text Box 6">
          <a:extLst>
            <a:ext uri="{FF2B5EF4-FFF2-40B4-BE49-F238E27FC236}">
              <a16:creationId xmlns:a16="http://schemas.microsoft.com/office/drawing/2014/main" id="{47D6AE69-6CE1-4473-BF2D-B06630BF901C}"/>
            </a:ext>
          </a:extLst>
        </xdr:cNvPr>
        <xdr:cNvSpPr txBox="1">
          <a:spLocks noChangeArrowheads="1"/>
        </xdr:cNvSpPr>
      </xdr:nvSpPr>
      <xdr:spPr bwMode="auto">
        <a:xfrm>
          <a:off x="8267700" y="1519428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118</xdr:row>
      <xdr:rowOff>22860</xdr:rowOff>
    </xdr:from>
    <xdr:to>
      <xdr:col>8</xdr:col>
      <xdr:colOff>91440</xdr:colOff>
      <xdr:row>119</xdr:row>
      <xdr:rowOff>68580</xdr:rowOff>
    </xdr:to>
    <xdr:sp macro="" textlink="">
      <xdr:nvSpPr>
        <xdr:cNvPr id="26" name="Text Box 7">
          <a:extLst>
            <a:ext uri="{FF2B5EF4-FFF2-40B4-BE49-F238E27FC236}">
              <a16:creationId xmlns:a16="http://schemas.microsoft.com/office/drawing/2014/main" id="{C96FA570-E60C-43B2-BD19-D711ED6789AA}"/>
            </a:ext>
          </a:extLst>
        </xdr:cNvPr>
        <xdr:cNvSpPr txBox="1">
          <a:spLocks noChangeArrowheads="1"/>
        </xdr:cNvSpPr>
      </xdr:nvSpPr>
      <xdr:spPr bwMode="auto">
        <a:xfrm>
          <a:off x="8267700" y="1805940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118</xdr:row>
      <xdr:rowOff>22860</xdr:rowOff>
    </xdr:from>
    <xdr:to>
      <xdr:col>8</xdr:col>
      <xdr:colOff>91440</xdr:colOff>
      <xdr:row>119</xdr:row>
      <xdr:rowOff>68580</xdr:rowOff>
    </xdr:to>
    <xdr:sp macro="" textlink="">
      <xdr:nvSpPr>
        <xdr:cNvPr id="27" name="Text Box 8">
          <a:extLst>
            <a:ext uri="{FF2B5EF4-FFF2-40B4-BE49-F238E27FC236}">
              <a16:creationId xmlns:a16="http://schemas.microsoft.com/office/drawing/2014/main" id="{9D28F50F-B3E0-44CF-B702-B3E7F73B9254}"/>
            </a:ext>
          </a:extLst>
        </xdr:cNvPr>
        <xdr:cNvSpPr txBox="1">
          <a:spLocks noChangeArrowheads="1"/>
        </xdr:cNvSpPr>
      </xdr:nvSpPr>
      <xdr:spPr bwMode="auto">
        <a:xfrm>
          <a:off x="8267700" y="1805940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91</xdr:row>
      <xdr:rowOff>22860</xdr:rowOff>
    </xdr:from>
    <xdr:to>
      <xdr:col>8</xdr:col>
      <xdr:colOff>91440</xdr:colOff>
      <xdr:row>92</xdr:row>
      <xdr:rowOff>76200</xdr:rowOff>
    </xdr:to>
    <xdr:sp macro="" textlink="">
      <xdr:nvSpPr>
        <xdr:cNvPr id="28" name="Text Box 1">
          <a:extLst>
            <a:ext uri="{FF2B5EF4-FFF2-40B4-BE49-F238E27FC236}">
              <a16:creationId xmlns:a16="http://schemas.microsoft.com/office/drawing/2014/main" id="{5BD30132-3BCD-4682-942B-8DFE222BD906}"/>
            </a:ext>
          </a:extLst>
        </xdr:cNvPr>
        <xdr:cNvSpPr txBox="1">
          <a:spLocks noChangeArrowheads="1"/>
        </xdr:cNvSpPr>
      </xdr:nvSpPr>
      <xdr:spPr bwMode="auto">
        <a:xfrm>
          <a:off x="8267700" y="1260348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91</xdr:row>
      <xdr:rowOff>22860</xdr:rowOff>
    </xdr:from>
    <xdr:to>
      <xdr:col>8</xdr:col>
      <xdr:colOff>91440</xdr:colOff>
      <xdr:row>92</xdr:row>
      <xdr:rowOff>76200</xdr:rowOff>
    </xdr:to>
    <xdr:sp macro="" textlink="">
      <xdr:nvSpPr>
        <xdr:cNvPr id="29" name="Text Box 2">
          <a:extLst>
            <a:ext uri="{FF2B5EF4-FFF2-40B4-BE49-F238E27FC236}">
              <a16:creationId xmlns:a16="http://schemas.microsoft.com/office/drawing/2014/main" id="{0F6DFA64-864E-48B1-90F5-2EA92AA3EC76}"/>
            </a:ext>
          </a:extLst>
        </xdr:cNvPr>
        <xdr:cNvSpPr txBox="1">
          <a:spLocks noChangeArrowheads="1"/>
        </xdr:cNvSpPr>
      </xdr:nvSpPr>
      <xdr:spPr bwMode="auto">
        <a:xfrm>
          <a:off x="8267700" y="1260348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91</xdr:row>
      <xdr:rowOff>22860</xdr:rowOff>
    </xdr:from>
    <xdr:to>
      <xdr:col>8</xdr:col>
      <xdr:colOff>91440</xdr:colOff>
      <xdr:row>92</xdr:row>
      <xdr:rowOff>76200</xdr:rowOff>
    </xdr:to>
    <xdr:sp macro="" textlink="">
      <xdr:nvSpPr>
        <xdr:cNvPr id="30" name="Text Box 3">
          <a:extLst>
            <a:ext uri="{FF2B5EF4-FFF2-40B4-BE49-F238E27FC236}">
              <a16:creationId xmlns:a16="http://schemas.microsoft.com/office/drawing/2014/main" id="{C1A607D8-951B-4250-881F-309162757450}"/>
            </a:ext>
          </a:extLst>
        </xdr:cNvPr>
        <xdr:cNvSpPr txBox="1">
          <a:spLocks noChangeArrowheads="1"/>
        </xdr:cNvSpPr>
      </xdr:nvSpPr>
      <xdr:spPr bwMode="auto">
        <a:xfrm>
          <a:off x="8267700" y="1260348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91</xdr:row>
      <xdr:rowOff>22860</xdr:rowOff>
    </xdr:from>
    <xdr:to>
      <xdr:col>8</xdr:col>
      <xdr:colOff>91440</xdr:colOff>
      <xdr:row>92</xdr:row>
      <xdr:rowOff>76200</xdr:rowOff>
    </xdr:to>
    <xdr:sp macro="" textlink="">
      <xdr:nvSpPr>
        <xdr:cNvPr id="31" name="Text Box 4">
          <a:extLst>
            <a:ext uri="{FF2B5EF4-FFF2-40B4-BE49-F238E27FC236}">
              <a16:creationId xmlns:a16="http://schemas.microsoft.com/office/drawing/2014/main" id="{E9A39227-475F-4EBF-8792-79F3E30C3C82}"/>
            </a:ext>
          </a:extLst>
        </xdr:cNvPr>
        <xdr:cNvSpPr txBox="1">
          <a:spLocks noChangeArrowheads="1"/>
        </xdr:cNvSpPr>
      </xdr:nvSpPr>
      <xdr:spPr bwMode="auto">
        <a:xfrm>
          <a:off x="8267700" y="1260348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78</xdr:row>
      <xdr:rowOff>22860</xdr:rowOff>
    </xdr:from>
    <xdr:to>
      <xdr:col>8</xdr:col>
      <xdr:colOff>91440</xdr:colOff>
      <xdr:row>79</xdr:row>
      <xdr:rowOff>68580</xdr:rowOff>
    </xdr:to>
    <xdr:sp macro="" textlink="">
      <xdr:nvSpPr>
        <xdr:cNvPr id="32" name="Text Box 5">
          <a:extLst>
            <a:ext uri="{FF2B5EF4-FFF2-40B4-BE49-F238E27FC236}">
              <a16:creationId xmlns:a16="http://schemas.microsoft.com/office/drawing/2014/main" id="{40B3E83F-5467-42C1-8DFE-3CBAEA6C2FC1}"/>
            </a:ext>
          </a:extLst>
        </xdr:cNvPr>
        <xdr:cNvSpPr txBox="1">
          <a:spLocks noChangeArrowheads="1"/>
        </xdr:cNvSpPr>
      </xdr:nvSpPr>
      <xdr:spPr bwMode="auto">
        <a:xfrm>
          <a:off x="8267700" y="1007364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78</xdr:row>
      <xdr:rowOff>22860</xdr:rowOff>
    </xdr:from>
    <xdr:to>
      <xdr:col>8</xdr:col>
      <xdr:colOff>91440</xdr:colOff>
      <xdr:row>79</xdr:row>
      <xdr:rowOff>68580</xdr:rowOff>
    </xdr:to>
    <xdr:sp macro="" textlink="">
      <xdr:nvSpPr>
        <xdr:cNvPr id="33" name="Text Box 6">
          <a:extLst>
            <a:ext uri="{FF2B5EF4-FFF2-40B4-BE49-F238E27FC236}">
              <a16:creationId xmlns:a16="http://schemas.microsoft.com/office/drawing/2014/main" id="{E1C31920-9424-45B1-9A35-ECF008E4602A}"/>
            </a:ext>
          </a:extLst>
        </xdr:cNvPr>
        <xdr:cNvSpPr txBox="1">
          <a:spLocks noChangeArrowheads="1"/>
        </xdr:cNvSpPr>
      </xdr:nvSpPr>
      <xdr:spPr bwMode="auto">
        <a:xfrm>
          <a:off x="8267700" y="1007364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92</xdr:row>
      <xdr:rowOff>22860</xdr:rowOff>
    </xdr:from>
    <xdr:to>
      <xdr:col>8</xdr:col>
      <xdr:colOff>91440</xdr:colOff>
      <xdr:row>93</xdr:row>
      <xdr:rowOff>68580</xdr:rowOff>
    </xdr:to>
    <xdr:sp macro="" textlink="">
      <xdr:nvSpPr>
        <xdr:cNvPr id="34" name="Text Box 7">
          <a:extLst>
            <a:ext uri="{FF2B5EF4-FFF2-40B4-BE49-F238E27FC236}">
              <a16:creationId xmlns:a16="http://schemas.microsoft.com/office/drawing/2014/main" id="{94D6D21E-6A45-4964-BB98-220C1552D4A4}"/>
            </a:ext>
          </a:extLst>
        </xdr:cNvPr>
        <xdr:cNvSpPr txBox="1">
          <a:spLocks noChangeArrowheads="1"/>
        </xdr:cNvSpPr>
      </xdr:nvSpPr>
      <xdr:spPr bwMode="auto">
        <a:xfrm>
          <a:off x="8267700" y="1293876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92</xdr:row>
      <xdr:rowOff>22860</xdr:rowOff>
    </xdr:from>
    <xdr:to>
      <xdr:col>8</xdr:col>
      <xdr:colOff>91440</xdr:colOff>
      <xdr:row>93</xdr:row>
      <xdr:rowOff>68580</xdr:rowOff>
    </xdr:to>
    <xdr:sp macro="" textlink="">
      <xdr:nvSpPr>
        <xdr:cNvPr id="35" name="Text Box 8">
          <a:extLst>
            <a:ext uri="{FF2B5EF4-FFF2-40B4-BE49-F238E27FC236}">
              <a16:creationId xmlns:a16="http://schemas.microsoft.com/office/drawing/2014/main" id="{E7BA46B2-723E-4D2B-9910-991E397D1D74}"/>
            </a:ext>
          </a:extLst>
        </xdr:cNvPr>
        <xdr:cNvSpPr txBox="1">
          <a:spLocks noChangeArrowheads="1"/>
        </xdr:cNvSpPr>
      </xdr:nvSpPr>
      <xdr:spPr bwMode="auto">
        <a:xfrm>
          <a:off x="8267700" y="1293876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0</xdr:colOff>
      <xdr:row>65</xdr:row>
      <xdr:rowOff>22860</xdr:rowOff>
    </xdr:from>
    <xdr:ext cx="91440" cy="388620"/>
    <xdr:sp macro="" textlink="">
      <xdr:nvSpPr>
        <xdr:cNvPr id="36" name="Text Box 1">
          <a:extLst>
            <a:ext uri="{FF2B5EF4-FFF2-40B4-BE49-F238E27FC236}">
              <a16:creationId xmlns:a16="http://schemas.microsoft.com/office/drawing/2014/main" id="{3BE1764C-2B2D-4D5A-9B0B-34E72F946B7D}"/>
            </a:ext>
          </a:extLst>
        </xdr:cNvPr>
        <xdr:cNvSpPr txBox="1">
          <a:spLocks noChangeArrowheads="1"/>
        </xdr:cNvSpPr>
      </xdr:nvSpPr>
      <xdr:spPr bwMode="auto">
        <a:xfrm>
          <a:off x="8267700" y="74752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65</xdr:row>
      <xdr:rowOff>22860</xdr:rowOff>
    </xdr:from>
    <xdr:ext cx="91440" cy="388620"/>
    <xdr:sp macro="" textlink="">
      <xdr:nvSpPr>
        <xdr:cNvPr id="37" name="Text Box 2">
          <a:extLst>
            <a:ext uri="{FF2B5EF4-FFF2-40B4-BE49-F238E27FC236}">
              <a16:creationId xmlns:a16="http://schemas.microsoft.com/office/drawing/2014/main" id="{CBE6B1ED-E2B9-41DA-8146-3BA772D33B05}"/>
            </a:ext>
          </a:extLst>
        </xdr:cNvPr>
        <xdr:cNvSpPr txBox="1">
          <a:spLocks noChangeArrowheads="1"/>
        </xdr:cNvSpPr>
      </xdr:nvSpPr>
      <xdr:spPr bwMode="auto">
        <a:xfrm>
          <a:off x="8267700" y="74752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65</xdr:row>
      <xdr:rowOff>22860</xdr:rowOff>
    </xdr:from>
    <xdr:ext cx="91440" cy="388620"/>
    <xdr:sp macro="" textlink="">
      <xdr:nvSpPr>
        <xdr:cNvPr id="38" name="Text Box 3">
          <a:extLst>
            <a:ext uri="{FF2B5EF4-FFF2-40B4-BE49-F238E27FC236}">
              <a16:creationId xmlns:a16="http://schemas.microsoft.com/office/drawing/2014/main" id="{6BA0EE5D-815B-4402-A46F-93BC480865CC}"/>
            </a:ext>
          </a:extLst>
        </xdr:cNvPr>
        <xdr:cNvSpPr txBox="1">
          <a:spLocks noChangeArrowheads="1"/>
        </xdr:cNvSpPr>
      </xdr:nvSpPr>
      <xdr:spPr bwMode="auto">
        <a:xfrm>
          <a:off x="8267700" y="74752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65</xdr:row>
      <xdr:rowOff>22860</xdr:rowOff>
    </xdr:from>
    <xdr:ext cx="91440" cy="388620"/>
    <xdr:sp macro="" textlink="">
      <xdr:nvSpPr>
        <xdr:cNvPr id="39" name="Text Box 4">
          <a:extLst>
            <a:ext uri="{FF2B5EF4-FFF2-40B4-BE49-F238E27FC236}">
              <a16:creationId xmlns:a16="http://schemas.microsoft.com/office/drawing/2014/main" id="{0443D76E-BA63-4492-873B-56288C5B868A}"/>
            </a:ext>
          </a:extLst>
        </xdr:cNvPr>
        <xdr:cNvSpPr txBox="1">
          <a:spLocks noChangeArrowheads="1"/>
        </xdr:cNvSpPr>
      </xdr:nvSpPr>
      <xdr:spPr bwMode="auto">
        <a:xfrm>
          <a:off x="8267700" y="747522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52</xdr:row>
      <xdr:rowOff>22860</xdr:rowOff>
    </xdr:from>
    <xdr:ext cx="91440" cy="220980"/>
    <xdr:sp macro="" textlink="">
      <xdr:nvSpPr>
        <xdr:cNvPr id="40" name="Text Box 5">
          <a:extLst>
            <a:ext uri="{FF2B5EF4-FFF2-40B4-BE49-F238E27FC236}">
              <a16:creationId xmlns:a16="http://schemas.microsoft.com/office/drawing/2014/main" id="{AC8A2504-CC64-4D1F-86BD-1F0C065B6A7F}"/>
            </a:ext>
          </a:extLst>
        </xdr:cNvPr>
        <xdr:cNvSpPr txBox="1">
          <a:spLocks noChangeArrowheads="1"/>
        </xdr:cNvSpPr>
      </xdr:nvSpPr>
      <xdr:spPr bwMode="auto">
        <a:xfrm>
          <a:off x="8267700" y="494538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638175</xdr:colOff>
      <xdr:row>52</xdr:row>
      <xdr:rowOff>41910</xdr:rowOff>
    </xdr:from>
    <xdr:ext cx="91440" cy="220980"/>
    <xdr:sp macro="" textlink="">
      <xdr:nvSpPr>
        <xdr:cNvPr id="41" name="Text Box 6">
          <a:extLst>
            <a:ext uri="{FF2B5EF4-FFF2-40B4-BE49-F238E27FC236}">
              <a16:creationId xmlns:a16="http://schemas.microsoft.com/office/drawing/2014/main" id="{EDF258B0-546E-4A4B-BD59-B42B334B4AEE}"/>
            </a:ext>
          </a:extLst>
        </xdr:cNvPr>
        <xdr:cNvSpPr txBox="1">
          <a:spLocks noChangeArrowheads="1"/>
        </xdr:cNvSpPr>
      </xdr:nvSpPr>
      <xdr:spPr bwMode="auto">
        <a:xfrm>
          <a:off x="8189595" y="496443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66</xdr:row>
      <xdr:rowOff>22860</xdr:rowOff>
    </xdr:from>
    <xdr:ext cx="91440" cy="220980"/>
    <xdr:sp macro="" textlink="">
      <xdr:nvSpPr>
        <xdr:cNvPr id="42" name="Text Box 7">
          <a:extLst>
            <a:ext uri="{FF2B5EF4-FFF2-40B4-BE49-F238E27FC236}">
              <a16:creationId xmlns:a16="http://schemas.microsoft.com/office/drawing/2014/main" id="{C92F759B-1541-4BD6-81DB-474CDB46BB16}"/>
            </a:ext>
          </a:extLst>
        </xdr:cNvPr>
        <xdr:cNvSpPr txBox="1">
          <a:spLocks noChangeArrowheads="1"/>
        </xdr:cNvSpPr>
      </xdr:nvSpPr>
      <xdr:spPr bwMode="auto">
        <a:xfrm>
          <a:off x="8267700" y="781050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66</xdr:row>
      <xdr:rowOff>22860</xdr:rowOff>
    </xdr:from>
    <xdr:ext cx="91440" cy="220980"/>
    <xdr:sp macro="" textlink="">
      <xdr:nvSpPr>
        <xdr:cNvPr id="43" name="Text Box 8">
          <a:extLst>
            <a:ext uri="{FF2B5EF4-FFF2-40B4-BE49-F238E27FC236}">
              <a16:creationId xmlns:a16="http://schemas.microsoft.com/office/drawing/2014/main" id="{AF2FF389-5333-4850-9B94-8F0CAE259E44}"/>
            </a:ext>
          </a:extLst>
        </xdr:cNvPr>
        <xdr:cNvSpPr txBox="1">
          <a:spLocks noChangeArrowheads="1"/>
        </xdr:cNvSpPr>
      </xdr:nvSpPr>
      <xdr:spPr bwMode="auto">
        <a:xfrm>
          <a:off x="8267700" y="781050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39</xdr:row>
      <xdr:rowOff>22860</xdr:rowOff>
    </xdr:from>
    <xdr:ext cx="91440" cy="388620"/>
    <xdr:sp macro="" textlink="">
      <xdr:nvSpPr>
        <xdr:cNvPr id="44" name="Text Box 1">
          <a:extLst>
            <a:ext uri="{FF2B5EF4-FFF2-40B4-BE49-F238E27FC236}">
              <a16:creationId xmlns:a16="http://schemas.microsoft.com/office/drawing/2014/main" id="{618EF620-4E06-4BFF-8F3B-795CDF924FB0}"/>
            </a:ext>
          </a:extLst>
        </xdr:cNvPr>
        <xdr:cNvSpPr txBox="1">
          <a:spLocks noChangeArrowheads="1"/>
        </xdr:cNvSpPr>
      </xdr:nvSpPr>
      <xdr:spPr bwMode="auto">
        <a:xfrm>
          <a:off x="8029575" y="1234821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39</xdr:row>
      <xdr:rowOff>22860</xdr:rowOff>
    </xdr:from>
    <xdr:ext cx="91440" cy="388620"/>
    <xdr:sp macro="" textlink="">
      <xdr:nvSpPr>
        <xdr:cNvPr id="45" name="Text Box 2">
          <a:extLst>
            <a:ext uri="{FF2B5EF4-FFF2-40B4-BE49-F238E27FC236}">
              <a16:creationId xmlns:a16="http://schemas.microsoft.com/office/drawing/2014/main" id="{760834B0-CD00-4DEF-9485-A6031B044A57}"/>
            </a:ext>
          </a:extLst>
        </xdr:cNvPr>
        <xdr:cNvSpPr txBox="1">
          <a:spLocks noChangeArrowheads="1"/>
        </xdr:cNvSpPr>
      </xdr:nvSpPr>
      <xdr:spPr bwMode="auto">
        <a:xfrm>
          <a:off x="8029575" y="1234821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39</xdr:row>
      <xdr:rowOff>22860</xdr:rowOff>
    </xdr:from>
    <xdr:ext cx="91440" cy="388620"/>
    <xdr:sp macro="" textlink="">
      <xdr:nvSpPr>
        <xdr:cNvPr id="46" name="Text Box 3">
          <a:extLst>
            <a:ext uri="{FF2B5EF4-FFF2-40B4-BE49-F238E27FC236}">
              <a16:creationId xmlns:a16="http://schemas.microsoft.com/office/drawing/2014/main" id="{34BAC902-BBC7-419B-B1E9-6496BF4A154A}"/>
            </a:ext>
          </a:extLst>
        </xdr:cNvPr>
        <xdr:cNvSpPr txBox="1">
          <a:spLocks noChangeArrowheads="1"/>
        </xdr:cNvSpPr>
      </xdr:nvSpPr>
      <xdr:spPr bwMode="auto">
        <a:xfrm>
          <a:off x="8029575" y="1234821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39</xdr:row>
      <xdr:rowOff>22860</xdr:rowOff>
    </xdr:from>
    <xdr:ext cx="91440" cy="388620"/>
    <xdr:sp macro="" textlink="">
      <xdr:nvSpPr>
        <xdr:cNvPr id="47" name="Text Box 4">
          <a:extLst>
            <a:ext uri="{FF2B5EF4-FFF2-40B4-BE49-F238E27FC236}">
              <a16:creationId xmlns:a16="http://schemas.microsoft.com/office/drawing/2014/main" id="{DC533097-440F-4599-88CA-E52C8A4FB888}"/>
            </a:ext>
          </a:extLst>
        </xdr:cNvPr>
        <xdr:cNvSpPr txBox="1">
          <a:spLocks noChangeArrowheads="1"/>
        </xdr:cNvSpPr>
      </xdr:nvSpPr>
      <xdr:spPr bwMode="auto">
        <a:xfrm>
          <a:off x="8029575" y="12348210"/>
          <a:ext cx="914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26</xdr:row>
      <xdr:rowOff>22860</xdr:rowOff>
    </xdr:from>
    <xdr:ext cx="91440" cy="220980"/>
    <xdr:sp macro="" textlink="">
      <xdr:nvSpPr>
        <xdr:cNvPr id="48" name="Text Box 5">
          <a:extLst>
            <a:ext uri="{FF2B5EF4-FFF2-40B4-BE49-F238E27FC236}">
              <a16:creationId xmlns:a16="http://schemas.microsoft.com/office/drawing/2014/main" id="{D2805D05-FB2A-454B-A883-EFE61E9ACD9F}"/>
            </a:ext>
          </a:extLst>
        </xdr:cNvPr>
        <xdr:cNvSpPr txBox="1">
          <a:spLocks noChangeArrowheads="1"/>
        </xdr:cNvSpPr>
      </xdr:nvSpPr>
      <xdr:spPr bwMode="auto">
        <a:xfrm>
          <a:off x="8029575" y="985266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638175</xdr:colOff>
      <xdr:row>26</xdr:row>
      <xdr:rowOff>41910</xdr:rowOff>
    </xdr:from>
    <xdr:ext cx="91440" cy="220980"/>
    <xdr:sp macro="" textlink="">
      <xdr:nvSpPr>
        <xdr:cNvPr id="49" name="Text Box 6">
          <a:extLst>
            <a:ext uri="{FF2B5EF4-FFF2-40B4-BE49-F238E27FC236}">
              <a16:creationId xmlns:a16="http://schemas.microsoft.com/office/drawing/2014/main" id="{CBB06DF9-3D3C-482F-BA15-03A4BCD28C73}"/>
            </a:ext>
          </a:extLst>
        </xdr:cNvPr>
        <xdr:cNvSpPr txBox="1">
          <a:spLocks noChangeArrowheads="1"/>
        </xdr:cNvSpPr>
      </xdr:nvSpPr>
      <xdr:spPr bwMode="auto">
        <a:xfrm>
          <a:off x="7972425" y="987171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40</xdr:row>
      <xdr:rowOff>22860</xdr:rowOff>
    </xdr:from>
    <xdr:ext cx="91440" cy="220980"/>
    <xdr:sp macro="" textlink="">
      <xdr:nvSpPr>
        <xdr:cNvPr id="50" name="Text Box 7">
          <a:extLst>
            <a:ext uri="{FF2B5EF4-FFF2-40B4-BE49-F238E27FC236}">
              <a16:creationId xmlns:a16="http://schemas.microsoft.com/office/drawing/2014/main" id="{9F64F9A8-89A2-4991-88C5-CD98E6F59DA4}"/>
            </a:ext>
          </a:extLst>
        </xdr:cNvPr>
        <xdr:cNvSpPr txBox="1">
          <a:spLocks noChangeArrowheads="1"/>
        </xdr:cNvSpPr>
      </xdr:nvSpPr>
      <xdr:spPr bwMode="auto">
        <a:xfrm>
          <a:off x="8029575" y="12672060"/>
          <a:ext cx="9144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gov.uk/government/statistics/civil-justice-statistics-quarterly-january-to-march-2016-and-the-royal-courts-of-justice-201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6"/>
  <sheetViews>
    <sheetView tabSelected="1" zoomScale="70" zoomScaleNormal="70" workbookViewId="0"/>
  </sheetViews>
  <sheetFormatPr defaultColWidth="9.140625" defaultRowHeight="15" x14ac:dyDescent="0.25"/>
  <cols>
    <col min="1" max="1" width="38.7109375" style="757" customWidth="1"/>
    <col min="2" max="2" width="113.28515625" style="6" customWidth="1"/>
    <col min="3" max="3" width="18.5703125" style="6" customWidth="1"/>
    <col min="4" max="4" width="55.85546875" style="6" customWidth="1"/>
    <col min="5" max="73" width="9.140625" style="6"/>
    <col min="74" max="16384" width="9.140625" style="471"/>
  </cols>
  <sheetData>
    <row r="1" spans="1:73" ht="18" x14ac:dyDescent="0.25">
      <c r="A1" s="981" t="s">
        <v>865</v>
      </c>
    </row>
    <row r="2" spans="1:73" x14ac:dyDescent="0.25">
      <c r="A2" s="663"/>
    </row>
    <row r="3" spans="1:73" s="334" customFormat="1" ht="24" customHeight="1" x14ac:dyDescent="0.25">
      <c r="A3" s="1130" t="s">
        <v>433</v>
      </c>
      <c r="B3" s="1131" t="s">
        <v>434</v>
      </c>
      <c r="C3" s="1131" t="s">
        <v>435</v>
      </c>
      <c r="D3" s="1131" t="s">
        <v>436</v>
      </c>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row>
    <row r="4" spans="1:73" x14ac:dyDescent="0.25">
      <c r="A4" s="982" t="s">
        <v>437</v>
      </c>
    </row>
    <row r="5" spans="1:73" x14ac:dyDescent="0.25">
      <c r="A5" s="988" t="s">
        <v>438</v>
      </c>
      <c r="B5" s="6" t="s">
        <v>439</v>
      </c>
      <c r="C5" s="6" t="s">
        <v>848</v>
      </c>
      <c r="D5" s="6" t="s">
        <v>440</v>
      </c>
    </row>
    <row r="6" spans="1:73" ht="24" customHeight="1" x14ac:dyDescent="0.25">
      <c r="A6" s="982" t="s">
        <v>191</v>
      </c>
    </row>
    <row r="7" spans="1:73" s="672" customFormat="1" x14ac:dyDescent="0.25">
      <c r="A7" s="988" t="s">
        <v>449</v>
      </c>
      <c r="B7" s="6" t="s">
        <v>450</v>
      </c>
      <c r="C7" s="6" t="s">
        <v>849</v>
      </c>
      <c r="D7" s="6" t="s">
        <v>451</v>
      </c>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row>
    <row r="8" spans="1:73" s="672" customFormat="1" x14ac:dyDescent="0.25">
      <c r="A8" s="988" t="s">
        <v>452</v>
      </c>
      <c r="B8" s="6" t="s">
        <v>453</v>
      </c>
      <c r="C8" s="6" t="s">
        <v>849</v>
      </c>
      <c r="D8" s="6" t="s">
        <v>451</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row>
    <row r="9" spans="1:73" s="672" customFormat="1" x14ac:dyDescent="0.25">
      <c r="A9" s="988" t="s">
        <v>454</v>
      </c>
      <c r="B9" s="6" t="s">
        <v>455</v>
      </c>
      <c r="C9" s="6" t="s">
        <v>850</v>
      </c>
      <c r="D9" s="6" t="s">
        <v>456</v>
      </c>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row>
    <row r="10" spans="1:73" s="472" customFormat="1" ht="14.25" x14ac:dyDescent="0.2">
      <c r="A10" s="988" t="s">
        <v>457</v>
      </c>
      <c r="B10" s="6" t="s">
        <v>761</v>
      </c>
      <c r="C10" s="1001" t="s">
        <v>851</v>
      </c>
      <c r="D10" s="6" t="s">
        <v>456</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row>
    <row r="11" spans="1:73" s="672" customFormat="1" x14ac:dyDescent="0.25">
      <c r="A11" s="988" t="s">
        <v>458</v>
      </c>
      <c r="B11" s="6" t="s">
        <v>54</v>
      </c>
      <c r="C11" s="6" t="s">
        <v>852</v>
      </c>
      <c r="D11" s="6" t="s">
        <v>456</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row>
    <row r="12" spans="1:73" ht="23.25" customHeight="1" x14ac:dyDescent="0.25">
      <c r="A12" s="982" t="s">
        <v>459</v>
      </c>
    </row>
    <row r="13" spans="1:73" s="672" customFormat="1" x14ac:dyDescent="0.25">
      <c r="A13" s="988" t="s">
        <v>460</v>
      </c>
      <c r="B13" s="6" t="s">
        <v>461</v>
      </c>
      <c r="C13" s="6" t="s">
        <v>850</v>
      </c>
      <c r="D13" s="6" t="s">
        <v>253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row>
    <row r="14" spans="1:73" s="672" customFormat="1" x14ac:dyDescent="0.25">
      <c r="A14" s="988" t="s">
        <v>462</v>
      </c>
      <c r="B14" s="6" t="s">
        <v>463</v>
      </c>
      <c r="C14" s="6" t="s">
        <v>850</v>
      </c>
      <c r="D14" s="6" t="s">
        <v>258</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row>
    <row r="15" spans="1:73" s="672" customFormat="1" x14ac:dyDescent="0.25">
      <c r="A15" s="988" t="s">
        <v>464</v>
      </c>
      <c r="B15" s="6" t="s">
        <v>465</v>
      </c>
      <c r="C15" s="6" t="s">
        <v>853</v>
      </c>
      <c r="D15" s="6" t="s">
        <v>466</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row>
    <row r="16" spans="1:73" s="672" customFormat="1" x14ac:dyDescent="0.25">
      <c r="A16" s="988" t="s">
        <v>467</v>
      </c>
      <c r="B16" s="6" t="s">
        <v>468</v>
      </c>
      <c r="C16" s="6" t="s">
        <v>850</v>
      </c>
      <c r="D16" s="6" t="s">
        <v>469</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row>
    <row r="17" spans="1:73" s="672" customFormat="1" x14ac:dyDescent="0.25">
      <c r="A17" s="988" t="s">
        <v>470</v>
      </c>
      <c r="B17" s="6" t="s">
        <v>471</v>
      </c>
      <c r="C17" s="6" t="s">
        <v>850</v>
      </c>
      <c r="D17" s="6" t="s">
        <v>319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row>
    <row r="18" spans="1:73" s="672" customFormat="1" x14ac:dyDescent="0.25">
      <c r="A18" s="988" t="s">
        <v>472</v>
      </c>
      <c r="B18" s="6" t="s">
        <v>473</v>
      </c>
      <c r="C18" s="6" t="s">
        <v>850</v>
      </c>
      <c r="D18" s="6" t="s">
        <v>319</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row>
    <row r="19" spans="1:73" s="672" customFormat="1" x14ac:dyDescent="0.25">
      <c r="A19" s="988" t="s">
        <v>474</v>
      </c>
      <c r="B19" s="6" t="s">
        <v>475</v>
      </c>
      <c r="C19" s="6" t="s">
        <v>850</v>
      </c>
      <c r="D19" s="6" t="s">
        <v>258</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row>
    <row r="20" spans="1:73" ht="23.25" customHeight="1" x14ac:dyDescent="0.25">
      <c r="A20" s="982" t="s">
        <v>476</v>
      </c>
    </row>
    <row r="21" spans="1:73" s="672" customFormat="1" x14ac:dyDescent="0.25">
      <c r="A21" s="988" t="s">
        <v>477</v>
      </c>
      <c r="B21" s="6" t="s">
        <v>478</v>
      </c>
      <c r="C21" s="6" t="s">
        <v>850</v>
      </c>
      <c r="D21" s="6" t="s">
        <v>198</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row>
    <row r="22" spans="1:73" s="672" customFormat="1" x14ac:dyDescent="0.25">
      <c r="A22" s="988" t="s">
        <v>479</v>
      </c>
      <c r="B22" s="6" t="s">
        <v>480</v>
      </c>
      <c r="C22" s="6" t="s">
        <v>850</v>
      </c>
      <c r="D22" s="6" t="s">
        <v>469</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row>
    <row r="23" spans="1:73" s="672" customFormat="1" x14ac:dyDescent="0.25">
      <c r="A23" s="988" t="s">
        <v>481</v>
      </c>
      <c r="B23" s="6" t="s">
        <v>482</v>
      </c>
      <c r="C23" s="6" t="s">
        <v>850</v>
      </c>
      <c r="D23" s="6" t="s">
        <v>469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row>
    <row r="24" spans="1:73" s="672" customFormat="1" x14ac:dyDescent="0.25">
      <c r="A24" s="988" t="s">
        <v>483</v>
      </c>
      <c r="B24" s="6" t="s">
        <v>484</v>
      </c>
      <c r="C24" s="6" t="s">
        <v>854</v>
      </c>
      <c r="D24" s="6" t="s">
        <v>345</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row>
    <row r="25" spans="1:73" s="672" customFormat="1" x14ac:dyDescent="0.25">
      <c r="A25" s="988" t="s">
        <v>485</v>
      </c>
      <c r="B25" s="6" t="s">
        <v>486</v>
      </c>
      <c r="C25" s="6" t="s">
        <v>855</v>
      </c>
      <c r="D25" s="6" t="s">
        <v>345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row>
    <row r="26" spans="1:73" s="672" customFormat="1" x14ac:dyDescent="0.25">
      <c r="A26" s="988" t="s">
        <v>487</v>
      </c>
      <c r="B26" s="6" t="s">
        <v>488</v>
      </c>
      <c r="C26" s="6" t="s">
        <v>856</v>
      </c>
      <c r="D26" s="6" t="s">
        <v>345</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row>
    <row r="27" spans="1:73" ht="21.75" customHeight="1" x14ac:dyDescent="0.25">
      <c r="A27" s="983" t="s">
        <v>489</v>
      </c>
    </row>
    <row r="28" spans="1:73" s="672" customFormat="1" x14ac:dyDescent="0.25">
      <c r="A28" s="988" t="s">
        <v>490</v>
      </c>
      <c r="B28" s="6" t="s">
        <v>491</v>
      </c>
      <c r="C28" s="6" t="s">
        <v>850</v>
      </c>
      <c r="D28" s="6" t="s">
        <v>492</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row>
    <row r="29" spans="1:73" s="672" customFormat="1" x14ac:dyDescent="0.25">
      <c r="A29" s="988" t="s">
        <v>493</v>
      </c>
      <c r="B29" s="6" t="s">
        <v>364</v>
      </c>
      <c r="C29" s="6" t="s">
        <v>850</v>
      </c>
      <c r="D29" s="6" t="s">
        <v>492</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row>
    <row r="30" spans="1:73" s="672" customFormat="1" x14ac:dyDescent="0.25">
      <c r="A30" s="988" t="s">
        <v>494</v>
      </c>
      <c r="B30" s="6" t="s">
        <v>495</v>
      </c>
      <c r="C30" s="6" t="s">
        <v>850</v>
      </c>
      <c r="D30" s="6" t="s">
        <v>492</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row>
    <row r="31" spans="1:73" ht="18.75" customHeight="1" x14ac:dyDescent="0.25">
      <c r="A31" s="983" t="s">
        <v>496</v>
      </c>
    </row>
    <row r="32" spans="1:73" s="672" customFormat="1" x14ac:dyDescent="0.25">
      <c r="A32" s="988" t="s">
        <v>497</v>
      </c>
      <c r="B32" s="6" t="s">
        <v>498</v>
      </c>
      <c r="C32" s="6" t="s">
        <v>857</v>
      </c>
      <c r="D32" s="6" t="s">
        <v>499</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row>
    <row r="33" spans="1:73" ht="19.5" customHeight="1" x14ac:dyDescent="0.25">
      <c r="A33" s="983" t="s">
        <v>500</v>
      </c>
    </row>
    <row r="34" spans="1:73" s="672" customFormat="1" x14ac:dyDescent="0.25">
      <c r="A34" s="988" t="s">
        <v>501</v>
      </c>
      <c r="B34" s="6" t="s">
        <v>502</v>
      </c>
      <c r="C34" s="6" t="s">
        <v>850</v>
      </c>
      <c r="D34" s="6" t="s">
        <v>503</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row>
    <row r="35" spans="1:73" ht="20.25" customHeight="1" x14ac:dyDescent="0.25">
      <c r="A35" s="983" t="s">
        <v>504</v>
      </c>
    </row>
    <row r="36" spans="1:73" s="672" customFormat="1" x14ac:dyDescent="0.25">
      <c r="A36" s="988" t="s">
        <v>505</v>
      </c>
      <c r="B36" s="6" t="s">
        <v>506</v>
      </c>
      <c r="C36" s="6" t="s">
        <v>850</v>
      </c>
      <c r="D36" s="6" t="s">
        <v>504</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row>
    <row r="37" spans="1:73" s="672" customFormat="1" ht="14.25" customHeight="1" x14ac:dyDescent="0.25">
      <c r="A37" s="988" t="s">
        <v>507</v>
      </c>
      <c r="B37" s="6" t="s">
        <v>508</v>
      </c>
      <c r="C37" s="6" t="s">
        <v>850</v>
      </c>
      <c r="D37" s="6" t="s">
        <v>504</v>
      </c>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row>
    <row r="38" spans="1:73" x14ac:dyDescent="0.25">
      <c r="A38" s="988"/>
    </row>
    <row r="39" spans="1:73" x14ac:dyDescent="0.25">
      <c r="A39" s="983" t="s">
        <v>509</v>
      </c>
    </row>
    <row r="40" spans="1:73" s="672" customFormat="1" x14ac:dyDescent="0.25">
      <c r="A40" s="988" t="s">
        <v>510</v>
      </c>
      <c r="B40" s="6" t="s">
        <v>511</v>
      </c>
      <c r="C40" s="6" t="s">
        <v>855</v>
      </c>
      <c r="D40" s="6" t="s">
        <v>512</v>
      </c>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row>
    <row r="41" spans="1:73" x14ac:dyDescent="0.25">
      <c r="A41" s="984"/>
    </row>
    <row r="42" spans="1:73" x14ac:dyDescent="0.25">
      <c r="A42" s="983" t="s">
        <v>634</v>
      </c>
    </row>
    <row r="43" spans="1:73" s="672" customFormat="1" x14ac:dyDescent="0.25">
      <c r="A43" s="988" t="s">
        <v>514</v>
      </c>
      <c r="B43" s="6" t="s">
        <v>635</v>
      </c>
      <c r="C43" s="6" t="s">
        <v>858</v>
      </c>
      <c r="D43" s="6" t="s">
        <v>636</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row>
    <row r="44" spans="1:73" s="672" customFormat="1" x14ac:dyDescent="0.25">
      <c r="A44" s="988" t="s">
        <v>633</v>
      </c>
      <c r="B44" s="6" t="s">
        <v>109</v>
      </c>
      <c r="C44" s="6" t="s">
        <v>858</v>
      </c>
      <c r="D44" s="6" t="s">
        <v>636</v>
      </c>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row>
    <row r="45" spans="1:73" x14ac:dyDescent="0.25">
      <c r="A45" s="988"/>
    </row>
    <row r="46" spans="1:73" ht="19.5" customHeight="1" x14ac:dyDescent="0.25">
      <c r="A46" s="983" t="s">
        <v>513</v>
      </c>
    </row>
    <row r="47" spans="1:73" s="672" customFormat="1" x14ac:dyDescent="0.25">
      <c r="A47" s="988" t="s">
        <v>632</v>
      </c>
      <c r="B47" s="6" t="s">
        <v>515</v>
      </c>
      <c r="C47" s="6" t="s">
        <v>859</v>
      </c>
      <c r="D47" s="6" t="s">
        <v>513</v>
      </c>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row>
    <row r="49" spans="1:73" x14ac:dyDescent="0.25">
      <c r="A49" s="983" t="s">
        <v>516</v>
      </c>
    </row>
    <row r="50" spans="1:73" s="672" customFormat="1" ht="12.75" customHeight="1" x14ac:dyDescent="0.25">
      <c r="A50" s="988" t="s">
        <v>248</v>
      </c>
      <c r="B50" s="6" t="s">
        <v>517</v>
      </c>
      <c r="C50" s="6" t="s">
        <v>850</v>
      </c>
      <c r="D50" s="6" t="s">
        <v>518</v>
      </c>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row>
    <row r="51" spans="1:73" s="672" customFormat="1" x14ac:dyDescent="0.25">
      <c r="A51" s="988" t="s">
        <v>254</v>
      </c>
      <c r="B51" s="6" t="s">
        <v>519</v>
      </c>
      <c r="C51" s="6" t="s">
        <v>850</v>
      </c>
      <c r="D51" s="6" t="s">
        <v>518</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row>
    <row r="52" spans="1:73" s="672" customFormat="1" x14ac:dyDescent="0.25">
      <c r="A52" s="988" t="s">
        <v>259</v>
      </c>
      <c r="B52" s="6" t="s">
        <v>520</v>
      </c>
      <c r="C52" s="6" t="s">
        <v>850</v>
      </c>
      <c r="D52" s="6" t="s">
        <v>518</v>
      </c>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row>
    <row r="54" spans="1:73" x14ac:dyDescent="0.25">
      <c r="A54" s="982" t="s">
        <v>522</v>
      </c>
    </row>
    <row r="55" spans="1:73" s="672" customFormat="1" x14ac:dyDescent="0.25">
      <c r="A55" s="988" t="s">
        <v>523</v>
      </c>
      <c r="B55" s="6" t="s">
        <v>524</v>
      </c>
      <c r="C55" s="6" t="s">
        <v>850</v>
      </c>
      <c r="D55" s="6" t="s">
        <v>525</v>
      </c>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row>
    <row r="58" spans="1:73" x14ac:dyDescent="0.25">
      <c r="A58" s="663"/>
    </row>
    <row r="59" spans="1:73" x14ac:dyDescent="0.25">
      <c r="A59" s="986"/>
    </row>
    <row r="60" spans="1:73" x14ac:dyDescent="0.25">
      <c r="A60" s="986"/>
    </row>
    <row r="61" spans="1:73" x14ac:dyDescent="0.25">
      <c r="A61" s="987"/>
    </row>
    <row r="62" spans="1:73" x14ac:dyDescent="0.25">
      <c r="A62" s="1129" t="s">
        <v>762</v>
      </c>
      <c r="C62" s="1129" t="s">
        <v>764</v>
      </c>
    </row>
    <row r="63" spans="1:73" ht="24" customHeight="1" x14ac:dyDescent="0.25">
      <c r="A63" s="982" t="s">
        <v>441</v>
      </c>
    </row>
    <row r="64" spans="1:73" s="672" customFormat="1" x14ac:dyDescent="0.25">
      <c r="A64" s="438" t="s">
        <v>442</v>
      </c>
      <c r="B64" s="6" t="s">
        <v>629</v>
      </c>
      <c r="C64" s="6" t="s">
        <v>763</v>
      </c>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row>
    <row r="65" spans="1:73" s="672" customFormat="1" x14ac:dyDescent="0.25">
      <c r="A65" s="438" t="s">
        <v>443</v>
      </c>
      <c r="B65" s="6" t="s">
        <v>626</v>
      </c>
      <c r="C65" s="6" t="s">
        <v>763</v>
      </c>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1:73" ht="24" customHeight="1" x14ac:dyDescent="0.25">
      <c r="A66" s="982" t="s">
        <v>444</v>
      </c>
    </row>
    <row r="67" spans="1:73" s="672" customFormat="1" x14ac:dyDescent="0.25">
      <c r="A67" s="438" t="s">
        <v>445</v>
      </c>
      <c r="B67" s="6" t="s">
        <v>627</v>
      </c>
      <c r="C67" s="6" t="s">
        <v>763</v>
      </c>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row>
    <row r="68" spans="1:73" s="672" customFormat="1" x14ac:dyDescent="0.25">
      <c r="A68" s="438" t="s">
        <v>446</v>
      </c>
      <c r="B68" s="6" t="s">
        <v>628</v>
      </c>
      <c r="C68" s="6" t="s">
        <v>763</v>
      </c>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row>
    <row r="69" spans="1:73" ht="22.5" customHeight="1" x14ac:dyDescent="0.25">
      <c r="A69" s="982" t="s">
        <v>447</v>
      </c>
    </row>
    <row r="70" spans="1:73" s="672" customFormat="1" ht="16.5" customHeight="1" x14ac:dyDescent="0.25">
      <c r="A70" s="438" t="s">
        <v>448</v>
      </c>
      <c r="B70" s="6" t="s">
        <v>630</v>
      </c>
      <c r="C70" s="6" t="s">
        <v>763</v>
      </c>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row>
    <row r="71" spans="1:73" ht="22.5" customHeight="1" x14ac:dyDescent="0.25">
      <c r="A71" s="985" t="s">
        <v>526</v>
      </c>
    </row>
    <row r="72" spans="1:73" s="672" customFormat="1" x14ac:dyDescent="0.25">
      <c r="A72" s="333" t="s">
        <v>327</v>
      </c>
      <c r="B72" s="6" t="s">
        <v>727</v>
      </c>
      <c r="C72" s="6" t="s">
        <v>763</v>
      </c>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row>
    <row r="74" spans="1:73" x14ac:dyDescent="0.25">
      <c r="A74" s="983" t="s">
        <v>521</v>
      </c>
    </row>
    <row r="75" spans="1:73" x14ac:dyDescent="0.25">
      <c r="A75" s="449" t="s">
        <v>311</v>
      </c>
      <c r="B75" s="6" t="s">
        <v>861</v>
      </c>
      <c r="C75" s="6" t="s">
        <v>862</v>
      </c>
    </row>
    <row r="76" spans="1:73" x14ac:dyDescent="0.25">
      <c r="A76" s="438" t="s">
        <v>317</v>
      </c>
      <c r="B76" s="6" t="s">
        <v>860</v>
      </c>
      <c r="C76" s="6" t="s">
        <v>862</v>
      </c>
    </row>
  </sheetData>
  <hyperlinks>
    <hyperlink ref="A55" location="'6.1'!A1" display="Table  6.1"/>
    <hyperlink ref="A5" location="'3.1'!A1" display="Table 3.1"/>
    <hyperlink ref="A7" location="'3.7'!A1" display="Table 3.7"/>
    <hyperlink ref="A8" location="'3.8'!A1" display="Table 3.8"/>
    <hyperlink ref="A9" location="'3.9'!A1" display="Table 3.9"/>
    <hyperlink ref="A10" location="'3.10'!A1" display="Table 3.10"/>
    <hyperlink ref="A11" location="'3.11'!A1" display="Table 3.11"/>
    <hyperlink ref="A13" location="'3.12'!A1" display="Table 3.12"/>
    <hyperlink ref="A14" location="'3.13'!A1" display="Table 3.13"/>
    <hyperlink ref="A15" location="'3.14'!A1" display="Table 3.14"/>
    <hyperlink ref="A16" location="'3.15'!A1" display="Table 3.15"/>
    <hyperlink ref="A17" location="'3.16'!A1" display="Table 3.16"/>
    <hyperlink ref="A18" location="'3.17'!A1" display="Table 3.17"/>
    <hyperlink ref="A19" location="'3.18'!A1" display="Table 3.18"/>
    <hyperlink ref="A21" location="'3.19'!A1" display="Table 3.19"/>
    <hyperlink ref="A22" location="'3.20'!A1" display="Table 3.20"/>
    <hyperlink ref="A23" location="'3.21'!A1" display="Table 3.21"/>
    <hyperlink ref="A24" location="'3.22'!A1" display="Table 3.22"/>
    <hyperlink ref="A25" location="'3.23'!A1" display="Table 3.23"/>
    <hyperlink ref="A26" location="'3.24'!A1" display="Table 3.24"/>
    <hyperlink ref="A28" location="'3.25'!A1" display="Table 3.25"/>
    <hyperlink ref="A29" location="'3.26'!A1" display="Table 3.26"/>
    <hyperlink ref="A30" location="'3.27'!A1" display="Table 3.27"/>
    <hyperlink ref="A32" location="'3.28'!A1" display="Table 3.28"/>
    <hyperlink ref="A34" location="'3.29'!A1" display="Table 3.29"/>
    <hyperlink ref="A40" location="'4.1'!A1" display="Table 4.1"/>
    <hyperlink ref="A47" location="'4.4'!A1" display="Table 4.4"/>
    <hyperlink ref="A36:A37" location="'4.30'!A1" display="Table 4.30"/>
    <hyperlink ref="A36" location="'3.30'!A1" display="Table 3.30"/>
    <hyperlink ref="A37" location="'3.31'!A1" display="Table 3.31"/>
    <hyperlink ref="A50" location="'5.1'!A1" display="Table 5.1"/>
    <hyperlink ref="A51" location="'5.2'!A1" display="Table 5.2"/>
    <hyperlink ref="A52" location="'5.3'!A1" display="Table 5.3"/>
    <hyperlink ref="A43" location="'4.2'!A1" display="Table 4.2"/>
    <hyperlink ref="A44" location="'4.3'!A1" display="Table 4.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9"/>
  <sheetViews>
    <sheetView zoomScale="95" zoomScaleNormal="95" workbookViewId="0"/>
  </sheetViews>
  <sheetFormatPr defaultRowHeight="12.75" x14ac:dyDescent="0.2"/>
  <cols>
    <col min="1" max="1" width="42" style="735" customWidth="1"/>
    <col min="2" max="17" width="8.85546875" style="735"/>
    <col min="18" max="18" width="9.140625" style="735"/>
    <col min="19" max="257" width="8.85546875" style="735"/>
    <col min="258" max="258" width="42" style="735" customWidth="1"/>
    <col min="259" max="513" width="8.85546875" style="735"/>
    <col min="514" max="514" width="42" style="735" customWidth="1"/>
    <col min="515" max="769" width="8.85546875" style="735"/>
    <col min="770" max="770" width="42" style="735" customWidth="1"/>
    <col min="771" max="1025" width="8.85546875" style="735"/>
    <col min="1026" max="1026" width="42" style="735" customWidth="1"/>
    <col min="1027" max="1281" width="8.85546875" style="735"/>
    <col min="1282" max="1282" width="42" style="735" customWidth="1"/>
    <col min="1283" max="1537" width="8.85546875" style="735"/>
    <col min="1538" max="1538" width="42" style="735" customWidth="1"/>
    <col min="1539" max="1793" width="8.85546875" style="735"/>
    <col min="1794" max="1794" width="42" style="735" customWidth="1"/>
    <col min="1795" max="2049" width="8.85546875" style="735"/>
    <col min="2050" max="2050" width="42" style="735" customWidth="1"/>
    <col min="2051" max="2305" width="8.85546875" style="735"/>
    <col min="2306" max="2306" width="42" style="735" customWidth="1"/>
    <col min="2307" max="2561" width="8.85546875" style="735"/>
    <col min="2562" max="2562" width="42" style="735" customWidth="1"/>
    <col min="2563" max="2817" width="8.85546875" style="735"/>
    <col min="2818" max="2818" width="42" style="735" customWidth="1"/>
    <col min="2819" max="3073" width="8.85546875" style="735"/>
    <col min="3074" max="3074" width="42" style="735" customWidth="1"/>
    <col min="3075" max="3329" width="8.85546875" style="735"/>
    <col min="3330" max="3330" width="42" style="735" customWidth="1"/>
    <col min="3331" max="3585" width="8.85546875" style="735"/>
    <col min="3586" max="3586" width="42" style="735" customWidth="1"/>
    <col min="3587" max="3841" width="8.85546875" style="735"/>
    <col min="3842" max="3842" width="42" style="735" customWidth="1"/>
    <col min="3843" max="4097" width="8.85546875" style="735"/>
    <col min="4098" max="4098" width="42" style="735" customWidth="1"/>
    <col min="4099" max="4353" width="8.85546875" style="735"/>
    <col min="4354" max="4354" width="42" style="735" customWidth="1"/>
    <col min="4355" max="4609" width="8.85546875" style="735"/>
    <col min="4610" max="4610" width="42" style="735" customWidth="1"/>
    <col min="4611" max="4865" width="8.85546875" style="735"/>
    <col min="4866" max="4866" width="42" style="735" customWidth="1"/>
    <col min="4867" max="5121" width="8.85546875" style="735"/>
    <col min="5122" max="5122" width="42" style="735" customWidth="1"/>
    <col min="5123" max="5377" width="8.85546875" style="735"/>
    <col min="5378" max="5378" width="42" style="735" customWidth="1"/>
    <col min="5379" max="5633" width="8.85546875" style="735"/>
    <col min="5634" max="5634" width="42" style="735" customWidth="1"/>
    <col min="5635" max="5889" width="8.85546875" style="735"/>
    <col min="5890" max="5890" width="42" style="735" customWidth="1"/>
    <col min="5891" max="6145" width="8.85546875" style="735"/>
    <col min="6146" max="6146" width="42" style="735" customWidth="1"/>
    <col min="6147" max="6401" width="8.85546875" style="735"/>
    <col min="6402" max="6402" width="42" style="735" customWidth="1"/>
    <col min="6403" max="6657" width="8.85546875" style="735"/>
    <col min="6658" max="6658" width="42" style="735" customWidth="1"/>
    <col min="6659" max="6913" width="8.85546875" style="735"/>
    <col min="6914" max="6914" width="42" style="735" customWidth="1"/>
    <col min="6915" max="7169" width="8.85546875" style="735"/>
    <col min="7170" max="7170" width="42" style="735" customWidth="1"/>
    <col min="7171" max="7425" width="8.85546875" style="735"/>
    <col min="7426" max="7426" width="42" style="735" customWidth="1"/>
    <col min="7427" max="7681" width="8.85546875" style="735"/>
    <col min="7682" max="7682" width="42" style="735" customWidth="1"/>
    <col min="7683" max="7937" width="8.85546875" style="735"/>
    <col min="7938" max="7938" width="42" style="735" customWidth="1"/>
    <col min="7939" max="8193" width="8.85546875" style="735"/>
    <col min="8194" max="8194" width="42" style="735" customWidth="1"/>
    <col min="8195" max="8449" width="8.85546875" style="735"/>
    <col min="8450" max="8450" width="42" style="735" customWidth="1"/>
    <col min="8451" max="8705" width="8.85546875" style="735"/>
    <col min="8706" max="8706" width="42" style="735" customWidth="1"/>
    <col min="8707" max="8961" width="8.85546875" style="735"/>
    <col min="8962" max="8962" width="42" style="735" customWidth="1"/>
    <col min="8963" max="9217" width="8.85546875" style="735"/>
    <col min="9218" max="9218" width="42" style="735" customWidth="1"/>
    <col min="9219" max="9473" width="8.85546875" style="735"/>
    <col min="9474" max="9474" width="42" style="735" customWidth="1"/>
    <col min="9475" max="9729" width="8.85546875" style="735"/>
    <col min="9730" max="9730" width="42" style="735" customWidth="1"/>
    <col min="9731" max="9985" width="8.85546875" style="735"/>
    <col min="9986" max="9986" width="42" style="735" customWidth="1"/>
    <col min="9987" max="10241" width="8.85546875" style="735"/>
    <col min="10242" max="10242" width="42" style="735" customWidth="1"/>
    <col min="10243" max="10497" width="8.85546875" style="735"/>
    <col min="10498" max="10498" width="42" style="735" customWidth="1"/>
    <col min="10499" max="10753" width="8.85546875" style="735"/>
    <col min="10754" max="10754" width="42" style="735" customWidth="1"/>
    <col min="10755" max="11009" width="8.85546875" style="735"/>
    <col min="11010" max="11010" width="42" style="735" customWidth="1"/>
    <col min="11011" max="11265" width="8.85546875" style="735"/>
    <col min="11266" max="11266" width="42" style="735" customWidth="1"/>
    <col min="11267" max="11521" width="8.85546875" style="735"/>
    <col min="11522" max="11522" width="42" style="735" customWidth="1"/>
    <col min="11523" max="11777" width="8.85546875" style="735"/>
    <col min="11778" max="11778" width="42" style="735" customWidth="1"/>
    <col min="11779" max="12033" width="8.85546875" style="735"/>
    <col min="12034" max="12034" width="42" style="735" customWidth="1"/>
    <col min="12035" max="12289" width="8.85546875" style="735"/>
    <col min="12290" max="12290" width="42" style="735" customWidth="1"/>
    <col min="12291" max="12545" width="8.85546875" style="735"/>
    <col min="12546" max="12546" width="42" style="735" customWidth="1"/>
    <col min="12547" max="12801" width="8.85546875" style="735"/>
    <col min="12802" max="12802" width="42" style="735" customWidth="1"/>
    <col min="12803" max="13057" width="8.85546875" style="735"/>
    <col min="13058" max="13058" width="42" style="735" customWidth="1"/>
    <col min="13059" max="13313" width="8.85546875" style="735"/>
    <col min="13314" max="13314" width="42" style="735" customWidth="1"/>
    <col min="13315" max="13569" width="8.85546875" style="735"/>
    <col min="13570" max="13570" width="42" style="735" customWidth="1"/>
    <col min="13571" max="13825" width="8.85546875" style="735"/>
    <col min="13826" max="13826" width="42" style="735" customWidth="1"/>
    <col min="13827" max="14081" width="8.85546875" style="735"/>
    <col min="14082" max="14082" width="42" style="735" customWidth="1"/>
    <col min="14083" max="14337" width="8.85546875" style="735"/>
    <col min="14338" max="14338" width="42" style="735" customWidth="1"/>
    <col min="14339" max="14593" width="8.85546875" style="735"/>
    <col min="14594" max="14594" width="42" style="735" customWidth="1"/>
    <col min="14595" max="14849" width="8.85546875" style="735"/>
    <col min="14850" max="14850" width="42" style="735" customWidth="1"/>
    <col min="14851" max="15105" width="8.85546875" style="735"/>
    <col min="15106" max="15106" width="42" style="735" customWidth="1"/>
    <col min="15107" max="15361" width="8.85546875" style="735"/>
    <col min="15362" max="15362" width="42" style="735" customWidth="1"/>
    <col min="15363" max="15617" width="8.85546875" style="735"/>
    <col min="15618" max="15618" width="42" style="735" customWidth="1"/>
    <col min="15619" max="15873" width="8.85546875" style="735"/>
    <col min="15874" max="15874" width="42" style="735" customWidth="1"/>
    <col min="15875" max="16129" width="8.85546875" style="735"/>
    <col min="16130" max="16130" width="42" style="735" customWidth="1"/>
    <col min="16131" max="16384" width="8.85546875" style="735"/>
  </cols>
  <sheetData>
    <row r="1" spans="1:19" x14ac:dyDescent="0.2">
      <c r="A1" s="909" t="s">
        <v>700</v>
      </c>
      <c r="D1" s="909"/>
      <c r="E1" s="909"/>
      <c r="S1" s="725" t="s">
        <v>1</v>
      </c>
    </row>
    <row r="2" spans="1:19" ht="14.25" x14ac:dyDescent="0.2">
      <c r="A2" s="910" t="s">
        <v>819</v>
      </c>
      <c r="B2" s="910"/>
      <c r="C2" s="910"/>
      <c r="D2" s="910"/>
      <c r="E2" s="910"/>
      <c r="F2" s="308"/>
      <c r="M2" s="239"/>
    </row>
    <row r="3" spans="1:19" x14ac:dyDescent="0.2">
      <c r="A3" s="910"/>
      <c r="B3" s="910"/>
      <c r="C3" s="910"/>
      <c r="D3" s="910"/>
      <c r="E3" s="910"/>
      <c r="F3" s="308"/>
      <c r="M3" s="239"/>
    </row>
    <row r="4" spans="1:19" ht="14.25" x14ac:dyDescent="0.2">
      <c r="A4" s="911" t="s">
        <v>260</v>
      </c>
      <c r="B4" s="912">
        <v>2002</v>
      </c>
      <c r="C4" s="912">
        <v>2003</v>
      </c>
      <c r="D4" s="912">
        <v>2004</v>
      </c>
      <c r="E4" s="912">
        <v>2005</v>
      </c>
      <c r="F4" s="912">
        <v>2006</v>
      </c>
      <c r="G4" s="912">
        <v>2007</v>
      </c>
      <c r="H4" s="912">
        <v>2008</v>
      </c>
      <c r="I4" s="912">
        <v>2009</v>
      </c>
      <c r="J4" s="913" t="s">
        <v>701</v>
      </c>
      <c r="K4" s="912">
        <v>2011</v>
      </c>
      <c r="L4" s="912">
        <v>2012</v>
      </c>
      <c r="M4" s="912">
        <v>2013</v>
      </c>
      <c r="N4" s="912">
        <v>2014</v>
      </c>
      <c r="O4" s="912">
        <v>2015</v>
      </c>
      <c r="P4" s="914" t="s">
        <v>702</v>
      </c>
      <c r="Q4" s="1002" t="s">
        <v>732</v>
      </c>
      <c r="R4" s="1002">
        <v>2018</v>
      </c>
      <c r="S4" s="912">
        <v>2019</v>
      </c>
    </row>
    <row r="5" spans="1:19" x14ac:dyDescent="0.2">
      <c r="A5" s="915"/>
      <c r="B5" s="915"/>
      <c r="C5" s="915"/>
      <c r="D5" s="915"/>
      <c r="E5" s="915"/>
      <c r="K5" s="239"/>
      <c r="L5" s="239"/>
      <c r="M5" s="239"/>
      <c r="P5" s="916"/>
    </row>
    <row r="6" spans="1:19" ht="14.25" customHeight="1" x14ac:dyDescent="0.2">
      <c r="A6" s="917" t="s">
        <v>261</v>
      </c>
      <c r="B6" s="917"/>
      <c r="C6" s="917"/>
      <c r="D6" s="917"/>
      <c r="E6" s="917"/>
      <c r="K6" s="918"/>
      <c r="L6" s="918"/>
      <c r="M6" s="918"/>
      <c r="P6" s="916"/>
    </row>
    <row r="7" spans="1:19" ht="12.75" customHeight="1" x14ac:dyDescent="0.2">
      <c r="A7" s="915" t="s">
        <v>262</v>
      </c>
      <c r="B7" s="919">
        <v>153</v>
      </c>
      <c r="C7" s="919">
        <v>176</v>
      </c>
      <c r="D7" s="919">
        <v>31</v>
      </c>
      <c r="E7" s="919">
        <v>31</v>
      </c>
      <c r="F7" s="920">
        <v>10</v>
      </c>
      <c r="G7" s="920">
        <v>10</v>
      </c>
      <c r="H7" s="920">
        <v>127</v>
      </c>
      <c r="I7" s="920">
        <v>366</v>
      </c>
      <c r="J7" s="921">
        <v>107</v>
      </c>
      <c r="K7" s="736">
        <v>75</v>
      </c>
      <c r="L7" s="736">
        <v>86</v>
      </c>
      <c r="M7" s="736">
        <v>87</v>
      </c>
      <c r="N7" s="736">
        <v>51</v>
      </c>
      <c r="O7" s="735">
        <v>62</v>
      </c>
      <c r="P7" s="916">
        <v>10</v>
      </c>
      <c r="Q7" s="526">
        <v>23</v>
      </c>
      <c r="R7" s="526">
        <v>54</v>
      </c>
      <c r="S7" s="735">
        <v>71</v>
      </c>
    </row>
    <row r="8" spans="1:19" ht="23.25" customHeight="1" x14ac:dyDescent="0.2">
      <c r="A8" s="915" t="s">
        <v>263</v>
      </c>
      <c r="B8" s="919">
        <v>432</v>
      </c>
      <c r="C8" s="919">
        <v>474</v>
      </c>
      <c r="D8" s="919">
        <v>197</v>
      </c>
      <c r="E8" s="919">
        <v>2</v>
      </c>
      <c r="F8" s="920">
        <v>2</v>
      </c>
      <c r="G8" s="920">
        <v>5</v>
      </c>
      <c r="H8" s="920">
        <v>28</v>
      </c>
      <c r="I8" s="920">
        <v>40</v>
      </c>
      <c r="J8" s="921">
        <v>73</v>
      </c>
      <c r="K8" s="736">
        <v>35</v>
      </c>
      <c r="L8" s="736">
        <v>63</v>
      </c>
      <c r="M8" s="736">
        <v>66</v>
      </c>
      <c r="N8" s="736">
        <v>19</v>
      </c>
      <c r="O8" s="735">
        <v>38</v>
      </c>
      <c r="P8" s="916">
        <v>23</v>
      </c>
      <c r="Q8" s="526">
        <v>24</v>
      </c>
      <c r="R8" s="526">
        <v>22</v>
      </c>
      <c r="S8" s="735">
        <v>26</v>
      </c>
    </row>
    <row r="9" spans="1:19" ht="12.75" customHeight="1" x14ac:dyDescent="0.2">
      <c r="A9" s="915" t="s">
        <v>264</v>
      </c>
      <c r="B9" s="919">
        <v>47</v>
      </c>
      <c r="C9" s="919">
        <v>33</v>
      </c>
      <c r="D9" s="919">
        <v>26</v>
      </c>
      <c r="E9" s="919">
        <v>12</v>
      </c>
      <c r="F9" s="920" t="s">
        <v>40</v>
      </c>
      <c r="G9" s="920" t="s">
        <v>40</v>
      </c>
      <c r="H9" s="920">
        <v>7</v>
      </c>
      <c r="I9" s="920">
        <v>113</v>
      </c>
      <c r="J9" s="921">
        <v>33</v>
      </c>
      <c r="K9" s="736">
        <v>54</v>
      </c>
      <c r="L9" s="736">
        <v>56</v>
      </c>
      <c r="M9" s="736">
        <v>64</v>
      </c>
      <c r="N9" s="736">
        <v>21</v>
      </c>
      <c r="O9" s="735">
        <v>35</v>
      </c>
      <c r="P9" s="916">
        <v>10</v>
      </c>
      <c r="Q9" s="526">
        <v>15</v>
      </c>
      <c r="R9" s="526">
        <v>30</v>
      </c>
      <c r="S9" s="735">
        <v>34</v>
      </c>
    </row>
    <row r="10" spans="1:19" ht="12.75" customHeight="1" x14ac:dyDescent="0.2">
      <c r="A10" s="915" t="s">
        <v>265</v>
      </c>
      <c r="B10" s="919">
        <v>29</v>
      </c>
      <c r="C10" s="919">
        <v>46</v>
      </c>
      <c r="D10" s="919">
        <v>5</v>
      </c>
      <c r="E10" s="919" t="s">
        <v>40</v>
      </c>
      <c r="F10" s="921">
        <v>1</v>
      </c>
      <c r="G10" s="920">
        <v>2</v>
      </c>
      <c r="H10" s="920">
        <v>10</v>
      </c>
      <c r="I10" s="920">
        <v>29</v>
      </c>
      <c r="J10" s="921">
        <v>1</v>
      </c>
      <c r="K10" s="736" t="s">
        <v>40</v>
      </c>
      <c r="L10" s="736" t="s">
        <v>40</v>
      </c>
      <c r="M10" s="736" t="s">
        <v>40</v>
      </c>
      <c r="N10" s="920" t="s">
        <v>14</v>
      </c>
      <c r="O10" s="920" t="s">
        <v>14</v>
      </c>
      <c r="P10" s="922" t="s">
        <v>14</v>
      </c>
      <c r="Q10" s="1008" t="s">
        <v>14</v>
      </c>
      <c r="R10" s="1008" t="s">
        <v>14</v>
      </c>
      <c r="S10" s="1008" t="s">
        <v>14</v>
      </c>
    </row>
    <row r="11" spans="1:19" ht="12.75" customHeight="1" x14ac:dyDescent="0.2">
      <c r="A11" s="915" t="s">
        <v>266</v>
      </c>
      <c r="B11" s="919">
        <v>57</v>
      </c>
      <c r="C11" s="919">
        <v>74</v>
      </c>
      <c r="D11" s="919" t="s">
        <v>40</v>
      </c>
      <c r="E11" s="919">
        <v>1</v>
      </c>
      <c r="F11" s="920">
        <v>1</v>
      </c>
      <c r="G11" s="920">
        <v>1</v>
      </c>
      <c r="H11" s="920">
        <v>3</v>
      </c>
      <c r="I11" s="920">
        <v>11</v>
      </c>
      <c r="J11" s="921">
        <v>25</v>
      </c>
      <c r="K11" s="736">
        <v>9</v>
      </c>
      <c r="L11" s="736">
        <v>5</v>
      </c>
      <c r="M11" s="736">
        <v>6</v>
      </c>
      <c r="N11" s="736">
        <v>2</v>
      </c>
      <c r="O11" s="735">
        <v>11</v>
      </c>
      <c r="P11" s="916">
        <v>20</v>
      </c>
      <c r="Q11" s="526">
        <v>19</v>
      </c>
      <c r="R11" s="526">
        <v>15</v>
      </c>
      <c r="S11" s="735">
        <v>14</v>
      </c>
    </row>
    <row r="12" spans="1:19" ht="14.25" customHeight="1" x14ac:dyDescent="0.2">
      <c r="A12" s="915" t="s">
        <v>267</v>
      </c>
      <c r="B12" s="920" t="s">
        <v>14</v>
      </c>
      <c r="C12" s="920" t="s">
        <v>14</v>
      </c>
      <c r="D12" s="920" t="s">
        <v>14</v>
      </c>
      <c r="E12" s="920" t="s">
        <v>14</v>
      </c>
      <c r="F12" s="920" t="s">
        <v>14</v>
      </c>
      <c r="G12" s="920" t="s">
        <v>14</v>
      </c>
      <c r="H12" s="920" t="s">
        <v>14</v>
      </c>
      <c r="I12" s="920" t="s">
        <v>14</v>
      </c>
      <c r="J12" s="921">
        <v>39</v>
      </c>
      <c r="K12" s="736">
        <v>73</v>
      </c>
      <c r="L12" s="736">
        <v>102</v>
      </c>
      <c r="M12" s="736">
        <v>110</v>
      </c>
      <c r="N12" s="736">
        <v>51</v>
      </c>
      <c r="O12" s="735">
        <v>77</v>
      </c>
      <c r="P12" s="916">
        <v>65</v>
      </c>
      <c r="Q12" s="526">
        <v>62</v>
      </c>
      <c r="R12" s="526">
        <v>55</v>
      </c>
      <c r="S12" s="735">
        <v>42</v>
      </c>
    </row>
    <row r="13" spans="1:19" ht="14.25" customHeight="1" x14ac:dyDescent="0.2">
      <c r="A13" s="915" t="s">
        <v>703</v>
      </c>
      <c r="B13" s="920" t="s">
        <v>14</v>
      </c>
      <c r="C13" s="920" t="s">
        <v>14</v>
      </c>
      <c r="D13" s="920" t="s">
        <v>14</v>
      </c>
      <c r="E13" s="920" t="s">
        <v>14</v>
      </c>
      <c r="F13" s="920" t="s">
        <v>14</v>
      </c>
      <c r="G13" s="920" t="s">
        <v>14</v>
      </c>
      <c r="H13" s="920" t="s">
        <v>14</v>
      </c>
      <c r="I13" s="920" t="s">
        <v>14</v>
      </c>
      <c r="J13" s="920" t="s">
        <v>14</v>
      </c>
      <c r="K13" s="920" t="s">
        <v>14</v>
      </c>
      <c r="L13" s="736">
        <v>39</v>
      </c>
      <c r="M13" s="736">
        <v>40</v>
      </c>
      <c r="N13" s="736">
        <v>50</v>
      </c>
      <c r="O13" s="735">
        <v>61</v>
      </c>
      <c r="P13" s="916">
        <v>28</v>
      </c>
      <c r="Q13" s="526">
        <v>91</v>
      </c>
      <c r="R13" s="526">
        <v>100</v>
      </c>
      <c r="S13" s="735">
        <v>114</v>
      </c>
    </row>
    <row r="14" spans="1:19" ht="14.25" customHeight="1" x14ac:dyDescent="0.2">
      <c r="A14" s="915" t="s">
        <v>268</v>
      </c>
      <c r="B14" s="919">
        <v>309</v>
      </c>
      <c r="C14" s="919">
        <v>502</v>
      </c>
      <c r="D14" s="919">
        <v>1324</v>
      </c>
      <c r="E14" s="919">
        <v>788</v>
      </c>
      <c r="F14" s="920">
        <v>1114</v>
      </c>
      <c r="G14" s="920">
        <v>924</v>
      </c>
      <c r="H14" s="920">
        <v>413</v>
      </c>
      <c r="I14" s="920">
        <v>276</v>
      </c>
      <c r="J14" s="921">
        <v>269</v>
      </c>
      <c r="K14" s="736">
        <v>66</v>
      </c>
      <c r="L14" s="736">
        <v>190</v>
      </c>
      <c r="M14" s="736">
        <v>200</v>
      </c>
      <c r="N14" s="736">
        <v>169</v>
      </c>
      <c r="O14" s="735">
        <v>54</v>
      </c>
      <c r="P14" s="916">
        <v>56</v>
      </c>
      <c r="Q14" s="526"/>
      <c r="R14" s="526">
        <v>17</v>
      </c>
      <c r="S14" s="735">
        <v>49</v>
      </c>
    </row>
    <row r="15" spans="1:19" ht="12.75" customHeight="1" x14ac:dyDescent="0.2">
      <c r="A15" s="915" t="s">
        <v>704</v>
      </c>
      <c r="B15" s="920" t="s">
        <v>14</v>
      </c>
      <c r="C15" s="920" t="s">
        <v>14</v>
      </c>
      <c r="D15" s="920" t="s">
        <v>14</v>
      </c>
      <c r="E15" s="920" t="s">
        <v>14</v>
      </c>
      <c r="F15" s="920" t="s">
        <v>14</v>
      </c>
      <c r="G15" s="920" t="s">
        <v>14</v>
      </c>
      <c r="H15" s="920" t="s">
        <v>14</v>
      </c>
      <c r="I15" s="920" t="s">
        <v>14</v>
      </c>
      <c r="J15" s="920" t="s">
        <v>14</v>
      </c>
      <c r="K15" s="920" t="s">
        <v>14</v>
      </c>
      <c r="L15" s="920" t="s">
        <v>14</v>
      </c>
      <c r="M15" s="920" t="s">
        <v>14</v>
      </c>
      <c r="N15" s="735">
        <v>117</v>
      </c>
      <c r="O15" s="735">
        <v>122</v>
      </c>
      <c r="P15" s="916">
        <v>119</v>
      </c>
      <c r="Q15" s="526">
        <v>70</v>
      </c>
      <c r="R15" s="526">
        <v>56</v>
      </c>
      <c r="S15" s="735">
        <v>41</v>
      </c>
    </row>
    <row r="16" spans="1:19" ht="12.75" customHeight="1" x14ac:dyDescent="0.2">
      <c r="A16" s="915"/>
      <c r="B16" s="919"/>
      <c r="C16" s="919"/>
      <c r="D16" s="919"/>
      <c r="E16" s="919"/>
      <c r="F16" s="920"/>
      <c r="G16" s="921"/>
      <c r="H16" s="921"/>
      <c r="I16" s="921"/>
      <c r="J16" s="921"/>
      <c r="K16" s="736"/>
      <c r="L16" s="736"/>
      <c r="M16" s="736"/>
      <c r="P16" s="916"/>
      <c r="Q16" s="526"/>
      <c r="R16" s="526"/>
    </row>
    <row r="17" spans="1:19" ht="12.75" customHeight="1" x14ac:dyDescent="0.2">
      <c r="A17" s="917" t="s">
        <v>269</v>
      </c>
      <c r="B17" s="923"/>
      <c r="C17" s="923"/>
      <c r="D17" s="923"/>
      <c r="E17" s="923"/>
      <c r="F17" s="920"/>
      <c r="G17" s="921"/>
      <c r="H17" s="921"/>
      <c r="I17" s="921"/>
      <c r="J17" s="921"/>
      <c r="K17" s="736"/>
      <c r="L17" s="736"/>
      <c r="M17" s="736"/>
      <c r="N17" s="254"/>
      <c r="P17" s="916"/>
      <c r="Q17" s="526"/>
      <c r="R17" s="526"/>
    </row>
    <row r="18" spans="1:19" ht="12.75" customHeight="1" x14ac:dyDescent="0.2">
      <c r="A18" s="915" t="s">
        <v>270</v>
      </c>
      <c r="B18" s="919">
        <v>103</v>
      </c>
      <c r="C18" s="919">
        <v>167</v>
      </c>
      <c r="D18" s="919">
        <v>54</v>
      </c>
      <c r="E18" s="919">
        <v>41</v>
      </c>
      <c r="F18" s="920">
        <v>28</v>
      </c>
      <c r="G18" s="920">
        <v>82</v>
      </c>
      <c r="H18" s="920">
        <v>54</v>
      </c>
      <c r="I18" s="920">
        <v>106</v>
      </c>
      <c r="J18" s="921">
        <v>45</v>
      </c>
      <c r="K18" s="736">
        <v>66</v>
      </c>
      <c r="L18" s="736">
        <v>28</v>
      </c>
      <c r="M18" s="736">
        <v>29</v>
      </c>
      <c r="N18" s="254">
        <v>23</v>
      </c>
      <c r="O18" s="735">
        <v>30</v>
      </c>
      <c r="P18" s="916">
        <v>35</v>
      </c>
      <c r="Q18" s="526">
        <v>28</v>
      </c>
      <c r="R18" s="526">
        <v>20</v>
      </c>
      <c r="S18" s="735">
        <v>23</v>
      </c>
    </row>
    <row r="19" spans="1:19" ht="12.75" customHeight="1" x14ac:dyDescent="0.2">
      <c r="A19" s="915" t="s">
        <v>271</v>
      </c>
      <c r="B19" s="919">
        <v>97</v>
      </c>
      <c r="C19" s="919">
        <v>86</v>
      </c>
      <c r="D19" s="919">
        <v>5</v>
      </c>
      <c r="E19" s="919">
        <v>1</v>
      </c>
      <c r="F19" s="920" t="s">
        <v>40</v>
      </c>
      <c r="G19" s="920">
        <v>3</v>
      </c>
      <c r="H19" s="920">
        <v>1</v>
      </c>
      <c r="I19" s="920">
        <v>33</v>
      </c>
      <c r="J19" s="921" t="s">
        <v>40</v>
      </c>
      <c r="K19" s="736" t="s">
        <v>40</v>
      </c>
      <c r="L19" s="736" t="s">
        <v>40</v>
      </c>
      <c r="M19" s="736" t="s">
        <v>40</v>
      </c>
      <c r="N19" s="736" t="s">
        <v>14</v>
      </c>
      <c r="O19" s="736" t="s">
        <v>14</v>
      </c>
      <c r="P19" s="924" t="s">
        <v>14</v>
      </c>
      <c r="Q19" s="1009" t="s">
        <v>14</v>
      </c>
      <c r="R19" s="1009" t="s">
        <v>14</v>
      </c>
      <c r="S19" s="1009" t="s">
        <v>812</v>
      </c>
    </row>
    <row r="20" spans="1:19" ht="14.25" customHeight="1" x14ac:dyDescent="0.2">
      <c r="A20" s="915" t="s">
        <v>272</v>
      </c>
      <c r="B20" s="920" t="s">
        <v>14</v>
      </c>
      <c r="C20" s="920" t="s">
        <v>14</v>
      </c>
      <c r="D20" s="920" t="s">
        <v>14</v>
      </c>
      <c r="E20" s="920" t="s">
        <v>14</v>
      </c>
      <c r="F20" s="920" t="s">
        <v>14</v>
      </c>
      <c r="G20" s="920" t="s">
        <v>14</v>
      </c>
      <c r="H20" s="920" t="s">
        <v>14</v>
      </c>
      <c r="I20" s="920" t="s">
        <v>14</v>
      </c>
      <c r="J20" s="921">
        <v>11</v>
      </c>
      <c r="K20" s="736">
        <v>4</v>
      </c>
      <c r="L20" s="736">
        <v>70</v>
      </c>
      <c r="M20" s="736" t="s">
        <v>40</v>
      </c>
      <c r="N20" s="254">
        <v>16</v>
      </c>
      <c r="O20" s="735">
        <v>23</v>
      </c>
      <c r="P20" s="916">
        <v>15</v>
      </c>
      <c r="Q20" s="526">
        <v>65</v>
      </c>
      <c r="R20" s="526">
        <v>37</v>
      </c>
      <c r="S20" s="735">
        <v>34</v>
      </c>
    </row>
    <row r="21" spans="1:19" ht="12.75" customHeight="1" x14ac:dyDescent="0.2">
      <c r="A21" s="915" t="s">
        <v>273</v>
      </c>
      <c r="B21" s="919">
        <v>137</v>
      </c>
      <c r="C21" s="919">
        <v>120</v>
      </c>
      <c r="D21" s="919">
        <v>59</v>
      </c>
      <c r="E21" s="919">
        <v>28</v>
      </c>
      <c r="F21" s="920">
        <v>14</v>
      </c>
      <c r="G21" s="920">
        <v>1</v>
      </c>
      <c r="H21" s="920">
        <v>42</v>
      </c>
      <c r="I21" s="920">
        <v>270</v>
      </c>
      <c r="J21" s="921">
        <v>44</v>
      </c>
      <c r="K21" s="736">
        <v>65</v>
      </c>
      <c r="L21" s="736">
        <v>41</v>
      </c>
      <c r="M21" s="736">
        <v>39</v>
      </c>
      <c r="N21" s="254">
        <v>26</v>
      </c>
      <c r="O21" s="735">
        <v>31</v>
      </c>
      <c r="P21" s="916">
        <v>29</v>
      </c>
      <c r="Q21" s="526">
        <v>34</v>
      </c>
      <c r="R21" s="526">
        <v>21</v>
      </c>
      <c r="S21" s="735">
        <v>16</v>
      </c>
    </row>
    <row r="22" spans="1:19" ht="14.25" customHeight="1" x14ac:dyDescent="0.2">
      <c r="A22" s="915" t="s">
        <v>274</v>
      </c>
      <c r="B22" s="919">
        <v>227</v>
      </c>
      <c r="C22" s="919">
        <v>256</v>
      </c>
      <c r="D22" s="919">
        <v>620</v>
      </c>
      <c r="E22" s="919">
        <v>716</v>
      </c>
      <c r="F22" s="920">
        <v>301</v>
      </c>
      <c r="G22" s="920">
        <v>246</v>
      </c>
      <c r="H22" s="920">
        <v>348</v>
      </c>
      <c r="I22" s="920">
        <v>214</v>
      </c>
      <c r="J22" s="921">
        <v>63</v>
      </c>
      <c r="K22" s="736">
        <v>34</v>
      </c>
      <c r="L22" s="736">
        <v>5</v>
      </c>
      <c r="M22" s="736">
        <v>57</v>
      </c>
      <c r="N22" s="736" t="s">
        <v>14</v>
      </c>
      <c r="O22" s="736" t="s">
        <v>14</v>
      </c>
      <c r="P22" s="924" t="s">
        <v>14</v>
      </c>
      <c r="Q22" s="1009" t="s">
        <v>14</v>
      </c>
      <c r="R22" s="1009" t="s">
        <v>14</v>
      </c>
      <c r="S22" s="1009" t="s">
        <v>14</v>
      </c>
    </row>
    <row r="23" spans="1:19" ht="14.25" customHeight="1" x14ac:dyDescent="0.2">
      <c r="A23" s="915" t="s">
        <v>705</v>
      </c>
      <c r="B23" s="920" t="s">
        <v>14</v>
      </c>
      <c r="C23" s="920" t="s">
        <v>14</v>
      </c>
      <c r="D23" s="920" t="s">
        <v>14</v>
      </c>
      <c r="E23" s="920" t="s">
        <v>14</v>
      </c>
      <c r="F23" s="920" t="s">
        <v>14</v>
      </c>
      <c r="G23" s="920" t="s">
        <v>14</v>
      </c>
      <c r="H23" s="920" t="s">
        <v>14</v>
      </c>
      <c r="I23" s="920" t="s">
        <v>14</v>
      </c>
      <c r="J23" s="920" t="s">
        <v>14</v>
      </c>
      <c r="K23" s="920" t="s">
        <v>14</v>
      </c>
      <c r="L23" s="920" t="s">
        <v>14</v>
      </c>
      <c r="M23" s="920" t="s">
        <v>14</v>
      </c>
      <c r="N23" s="254">
        <v>75</v>
      </c>
      <c r="O23" s="735">
        <v>59</v>
      </c>
      <c r="P23" s="916">
        <v>27</v>
      </c>
      <c r="Q23" s="526">
        <v>11</v>
      </c>
      <c r="R23" s="526">
        <v>5</v>
      </c>
      <c r="S23" s="735">
        <v>8</v>
      </c>
    </row>
    <row r="24" spans="1:19" ht="14.25" customHeight="1" x14ac:dyDescent="0.2">
      <c r="A24" s="915" t="s">
        <v>706</v>
      </c>
      <c r="B24" s="920" t="s">
        <v>14</v>
      </c>
      <c r="C24" s="920" t="s">
        <v>14</v>
      </c>
      <c r="D24" s="920" t="s">
        <v>14</v>
      </c>
      <c r="E24" s="920" t="s">
        <v>14</v>
      </c>
      <c r="F24" s="920" t="s">
        <v>14</v>
      </c>
      <c r="G24" s="920" t="s">
        <v>14</v>
      </c>
      <c r="H24" s="920" t="s">
        <v>14</v>
      </c>
      <c r="I24" s="920" t="s">
        <v>14</v>
      </c>
      <c r="J24" s="920" t="s">
        <v>14</v>
      </c>
      <c r="K24" s="920" t="s">
        <v>14</v>
      </c>
      <c r="L24" s="920" t="s">
        <v>14</v>
      </c>
      <c r="M24" s="920" t="s">
        <v>14</v>
      </c>
      <c r="N24" s="254">
        <v>147</v>
      </c>
      <c r="O24" s="735">
        <v>89</v>
      </c>
      <c r="P24" s="916">
        <v>33</v>
      </c>
      <c r="Q24" s="1009" t="s">
        <v>14</v>
      </c>
      <c r="R24" s="1009" t="s">
        <v>14</v>
      </c>
      <c r="S24" s="1009">
        <v>310</v>
      </c>
    </row>
    <row r="25" spans="1:19" ht="12.75" customHeight="1" x14ac:dyDescent="0.2">
      <c r="A25" s="915"/>
      <c r="B25" s="919"/>
      <c r="C25" s="919"/>
      <c r="D25" s="919"/>
      <c r="E25" s="919"/>
      <c r="F25" s="920"/>
      <c r="G25" s="921"/>
      <c r="H25" s="921"/>
      <c r="I25" s="921"/>
      <c r="J25" s="921"/>
      <c r="K25" s="736"/>
      <c r="L25" s="736"/>
      <c r="M25" s="736"/>
      <c r="P25" s="916"/>
      <c r="Q25" s="526"/>
      <c r="R25" s="526"/>
    </row>
    <row r="26" spans="1:19" ht="12.75" customHeight="1" x14ac:dyDescent="0.2">
      <c r="A26" s="917" t="s">
        <v>275</v>
      </c>
      <c r="B26" s="923"/>
      <c r="C26" s="923"/>
      <c r="D26" s="923"/>
      <c r="E26" s="923"/>
      <c r="F26" s="920"/>
      <c r="G26" s="921"/>
      <c r="H26" s="921"/>
      <c r="I26" s="921"/>
      <c r="J26" s="921"/>
      <c r="K26" s="736"/>
      <c r="L26" s="736"/>
      <c r="M26" s="736"/>
      <c r="N26" s="254"/>
      <c r="P26" s="916"/>
      <c r="Q26" s="526"/>
      <c r="R26" s="526"/>
    </row>
    <row r="27" spans="1:19" ht="12.75" customHeight="1" x14ac:dyDescent="0.2">
      <c r="A27" s="915" t="s">
        <v>276</v>
      </c>
      <c r="B27" s="919">
        <v>93</v>
      </c>
      <c r="C27" s="919">
        <v>81</v>
      </c>
      <c r="D27" s="919">
        <v>5</v>
      </c>
      <c r="E27" s="919">
        <v>11</v>
      </c>
      <c r="F27" s="920">
        <v>3</v>
      </c>
      <c r="G27" s="920">
        <v>21</v>
      </c>
      <c r="H27" s="920">
        <v>23</v>
      </c>
      <c r="I27" s="920">
        <v>95</v>
      </c>
      <c r="J27" s="921">
        <v>45</v>
      </c>
      <c r="K27" s="736">
        <v>106</v>
      </c>
      <c r="L27" s="736">
        <v>167</v>
      </c>
      <c r="M27" s="736">
        <v>166</v>
      </c>
      <c r="N27" s="254">
        <v>43</v>
      </c>
      <c r="O27" s="735">
        <v>40</v>
      </c>
      <c r="P27" s="916">
        <v>50</v>
      </c>
      <c r="Q27" s="526">
        <v>1</v>
      </c>
      <c r="R27" s="526">
        <v>49</v>
      </c>
      <c r="S27" s="735">
        <v>48</v>
      </c>
    </row>
    <row r="28" spans="1:19" ht="12.75" customHeight="1" x14ac:dyDescent="0.2">
      <c r="A28" s="915" t="s">
        <v>277</v>
      </c>
      <c r="B28" s="919">
        <v>181</v>
      </c>
      <c r="C28" s="919">
        <v>212</v>
      </c>
      <c r="D28" s="919">
        <v>66</v>
      </c>
      <c r="E28" s="919">
        <v>105</v>
      </c>
      <c r="F28" s="920">
        <v>50</v>
      </c>
      <c r="G28" s="920">
        <v>118</v>
      </c>
      <c r="H28" s="920">
        <v>142</v>
      </c>
      <c r="I28" s="920">
        <v>171</v>
      </c>
      <c r="J28" s="921">
        <v>146</v>
      </c>
      <c r="K28" s="736">
        <v>88</v>
      </c>
      <c r="L28" s="736">
        <v>114</v>
      </c>
      <c r="M28" s="736">
        <v>107</v>
      </c>
      <c r="N28" s="254">
        <v>85</v>
      </c>
      <c r="O28" s="735">
        <v>83</v>
      </c>
      <c r="P28" s="916">
        <v>47</v>
      </c>
      <c r="Q28" s="526">
        <v>72</v>
      </c>
      <c r="R28" s="526">
        <v>71</v>
      </c>
      <c r="S28" s="735">
        <v>77</v>
      </c>
    </row>
    <row r="29" spans="1:19" ht="14.25" customHeight="1" x14ac:dyDescent="0.2">
      <c r="A29" s="915" t="s">
        <v>278</v>
      </c>
      <c r="B29" s="919">
        <v>187</v>
      </c>
      <c r="C29" s="919">
        <v>238</v>
      </c>
      <c r="D29" s="919">
        <v>153</v>
      </c>
      <c r="E29" s="919">
        <v>54</v>
      </c>
      <c r="F29" s="920">
        <v>57</v>
      </c>
      <c r="G29" s="920">
        <v>111</v>
      </c>
      <c r="H29" s="920">
        <v>111</v>
      </c>
      <c r="I29" s="920">
        <v>130</v>
      </c>
      <c r="J29" s="921">
        <v>65</v>
      </c>
      <c r="K29" s="736">
        <v>183</v>
      </c>
      <c r="L29" s="736">
        <v>183</v>
      </c>
      <c r="M29" s="736">
        <v>356</v>
      </c>
      <c r="N29" s="254">
        <v>392</v>
      </c>
      <c r="O29" s="735">
        <v>321</v>
      </c>
      <c r="P29" s="916">
        <v>367</v>
      </c>
      <c r="Q29" s="526">
        <v>72</v>
      </c>
      <c r="R29" s="526">
        <v>39</v>
      </c>
      <c r="S29" s="735">
        <v>53</v>
      </c>
    </row>
    <row r="30" spans="1:19" ht="14.25" customHeight="1" x14ac:dyDescent="0.2">
      <c r="A30" s="915" t="s">
        <v>279</v>
      </c>
      <c r="B30" s="919">
        <v>207</v>
      </c>
      <c r="C30" s="919">
        <v>306</v>
      </c>
      <c r="D30" s="919">
        <v>195</v>
      </c>
      <c r="E30" s="919">
        <v>148</v>
      </c>
      <c r="F30" s="920">
        <v>120</v>
      </c>
      <c r="G30" s="920">
        <v>172</v>
      </c>
      <c r="H30" s="920">
        <v>286</v>
      </c>
      <c r="I30" s="920">
        <v>374</v>
      </c>
      <c r="J30" s="921">
        <v>306</v>
      </c>
      <c r="K30" s="736">
        <v>290</v>
      </c>
      <c r="L30" s="736">
        <v>315</v>
      </c>
      <c r="M30" s="736">
        <v>320</v>
      </c>
      <c r="N30" s="254">
        <v>248</v>
      </c>
      <c r="O30" s="735">
        <v>241</v>
      </c>
      <c r="P30" s="916">
        <v>235</v>
      </c>
      <c r="Q30" s="526">
        <v>193</v>
      </c>
      <c r="R30" s="526">
        <v>147</v>
      </c>
      <c r="S30" s="735">
        <v>60</v>
      </c>
    </row>
    <row r="31" spans="1:19" ht="14.25" customHeight="1" x14ac:dyDescent="0.2">
      <c r="A31" s="915" t="s">
        <v>284</v>
      </c>
      <c r="B31" s="920" t="s">
        <v>14</v>
      </c>
      <c r="C31" s="920" t="s">
        <v>14</v>
      </c>
      <c r="D31" s="920" t="s">
        <v>14</v>
      </c>
      <c r="E31" s="920" t="s">
        <v>14</v>
      </c>
      <c r="F31" s="920" t="s">
        <v>14</v>
      </c>
      <c r="G31" s="920" t="s">
        <v>14</v>
      </c>
      <c r="H31" s="920" t="s">
        <v>14</v>
      </c>
      <c r="I31" s="920" t="s">
        <v>14</v>
      </c>
      <c r="J31" s="920" t="s">
        <v>14</v>
      </c>
      <c r="K31" s="920" t="s">
        <v>14</v>
      </c>
      <c r="L31" s="736">
        <v>26</v>
      </c>
      <c r="M31" s="736">
        <v>24</v>
      </c>
      <c r="N31" s="254">
        <v>42</v>
      </c>
      <c r="O31" s="735">
        <v>29</v>
      </c>
      <c r="P31" s="916">
        <v>13</v>
      </c>
      <c r="Q31" s="526">
        <v>3</v>
      </c>
      <c r="R31" s="526">
        <v>4</v>
      </c>
      <c r="S31" s="735">
        <v>18</v>
      </c>
    </row>
    <row r="32" spans="1:19" x14ac:dyDescent="0.2">
      <c r="A32" s="915"/>
      <c r="B32" s="919"/>
      <c r="C32" s="919"/>
      <c r="D32" s="919"/>
      <c r="E32" s="919"/>
      <c r="F32" s="920"/>
      <c r="G32" s="921"/>
      <c r="H32" s="921"/>
      <c r="I32" s="921"/>
      <c r="J32" s="921"/>
      <c r="K32" s="736"/>
      <c r="L32" s="736"/>
      <c r="M32" s="736"/>
      <c r="N32" s="254"/>
      <c r="P32" s="916"/>
      <c r="Q32" s="526"/>
      <c r="R32" s="526"/>
    </row>
    <row r="33" spans="1:19" ht="14.25" customHeight="1" x14ac:dyDescent="0.2">
      <c r="A33" s="917" t="s">
        <v>280</v>
      </c>
      <c r="B33" s="923"/>
      <c r="C33" s="923"/>
      <c r="D33" s="923"/>
      <c r="E33" s="923"/>
      <c r="F33" s="920"/>
      <c r="G33" s="921"/>
      <c r="H33" s="921"/>
      <c r="I33" s="921"/>
      <c r="J33" s="921"/>
      <c r="K33" s="736"/>
      <c r="L33" s="736"/>
      <c r="M33" s="736"/>
      <c r="N33" s="254"/>
      <c r="P33" s="916"/>
      <c r="Q33" s="526"/>
      <c r="R33" s="526"/>
    </row>
    <row r="34" spans="1:19" ht="12.75" customHeight="1" x14ac:dyDescent="0.2">
      <c r="A34" s="915" t="s">
        <v>281</v>
      </c>
      <c r="B34" s="920" t="s">
        <v>14</v>
      </c>
      <c r="C34" s="920" t="s">
        <v>14</v>
      </c>
      <c r="D34" s="920" t="s">
        <v>14</v>
      </c>
      <c r="E34" s="920" t="s">
        <v>14</v>
      </c>
      <c r="F34" s="920" t="s">
        <v>14</v>
      </c>
      <c r="G34" s="921" t="s">
        <v>14</v>
      </c>
      <c r="H34" s="921" t="s">
        <v>14</v>
      </c>
      <c r="I34" s="921" t="s">
        <v>14</v>
      </c>
      <c r="J34" s="921">
        <v>49</v>
      </c>
      <c r="K34" s="736">
        <v>66</v>
      </c>
      <c r="L34" s="736">
        <v>49</v>
      </c>
      <c r="M34" s="736">
        <v>53</v>
      </c>
      <c r="N34" s="254">
        <v>53</v>
      </c>
      <c r="O34" s="735">
        <v>81</v>
      </c>
      <c r="P34" s="916">
        <v>33</v>
      </c>
      <c r="Q34" s="526">
        <v>37</v>
      </c>
      <c r="R34" s="526">
        <v>15</v>
      </c>
      <c r="S34" s="1009" t="s">
        <v>14</v>
      </c>
    </row>
    <row r="35" spans="1:19" ht="12.75" customHeight="1" x14ac:dyDescent="0.2">
      <c r="A35" s="915" t="s">
        <v>282</v>
      </c>
      <c r="B35" s="920" t="s">
        <v>14</v>
      </c>
      <c r="C35" s="920" t="s">
        <v>14</v>
      </c>
      <c r="D35" s="920" t="s">
        <v>14</v>
      </c>
      <c r="E35" s="920" t="s">
        <v>14</v>
      </c>
      <c r="F35" s="920" t="s">
        <v>14</v>
      </c>
      <c r="G35" s="921" t="s">
        <v>14</v>
      </c>
      <c r="H35" s="921" t="s">
        <v>14</v>
      </c>
      <c r="I35" s="921" t="s">
        <v>14</v>
      </c>
      <c r="J35" s="921">
        <v>456</v>
      </c>
      <c r="K35" s="736">
        <v>667</v>
      </c>
      <c r="L35" s="736">
        <v>773</v>
      </c>
      <c r="M35" s="736">
        <v>809</v>
      </c>
      <c r="N35" s="254">
        <v>573</v>
      </c>
      <c r="O35" s="735">
        <v>601</v>
      </c>
      <c r="P35" s="916">
        <v>243</v>
      </c>
      <c r="Q35" s="526">
        <v>210</v>
      </c>
      <c r="R35" s="526">
        <v>161</v>
      </c>
      <c r="S35" s="735">
        <v>169</v>
      </c>
    </row>
    <row r="36" spans="1:19" ht="12.75" customHeight="1" x14ac:dyDescent="0.2">
      <c r="A36" s="915" t="s">
        <v>283</v>
      </c>
      <c r="B36" s="920" t="s">
        <v>14</v>
      </c>
      <c r="C36" s="920" t="s">
        <v>14</v>
      </c>
      <c r="D36" s="920" t="s">
        <v>14</v>
      </c>
      <c r="E36" s="920" t="s">
        <v>14</v>
      </c>
      <c r="F36" s="920" t="s">
        <v>14</v>
      </c>
      <c r="G36" s="921" t="s">
        <v>14</v>
      </c>
      <c r="H36" s="921" t="s">
        <v>14</v>
      </c>
      <c r="I36" s="921" t="s">
        <v>14</v>
      </c>
      <c r="J36" s="921">
        <v>129</v>
      </c>
      <c r="K36" s="736">
        <v>203</v>
      </c>
      <c r="L36" s="736">
        <v>139</v>
      </c>
      <c r="M36" s="736">
        <v>145</v>
      </c>
      <c r="N36" s="254">
        <v>97</v>
      </c>
      <c r="O36" s="735">
        <v>115</v>
      </c>
      <c r="P36" s="916">
        <v>31</v>
      </c>
      <c r="Q36" s="526">
        <v>29</v>
      </c>
      <c r="R36" s="526">
        <v>63</v>
      </c>
      <c r="S36" s="735">
        <v>44</v>
      </c>
    </row>
    <row r="37" spans="1:19" ht="12.75" customHeight="1" x14ac:dyDescent="0.2">
      <c r="A37" s="915" t="s">
        <v>284</v>
      </c>
      <c r="B37" s="920" t="s">
        <v>14</v>
      </c>
      <c r="C37" s="920" t="s">
        <v>14</v>
      </c>
      <c r="D37" s="920" t="s">
        <v>14</v>
      </c>
      <c r="E37" s="920" t="s">
        <v>14</v>
      </c>
      <c r="F37" s="920" t="s">
        <v>14</v>
      </c>
      <c r="G37" s="921" t="s">
        <v>14</v>
      </c>
      <c r="H37" s="921" t="s">
        <v>14</v>
      </c>
      <c r="I37" s="921" t="s">
        <v>14</v>
      </c>
      <c r="J37" s="921">
        <v>49</v>
      </c>
      <c r="K37" s="736">
        <v>46</v>
      </c>
      <c r="L37" s="736">
        <v>46</v>
      </c>
      <c r="M37" s="736">
        <v>239</v>
      </c>
      <c r="N37" s="254">
        <v>189</v>
      </c>
      <c r="O37" s="735">
        <v>104</v>
      </c>
      <c r="P37" s="916">
        <v>26</v>
      </c>
      <c r="Q37" s="1009" t="s">
        <v>14</v>
      </c>
      <c r="R37" s="1009" t="s">
        <v>14</v>
      </c>
      <c r="S37" s="1009"/>
    </row>
    <row r="38" spans="1:19" ht="12.75" customHeight="1" x14ac:dyDescent="0.2">
      <c r="A38" s="915"/>
      <c r="B38" s="919"/>
      <c r="C38" s="919"/>
      <c r="D38" s="919"/>
      <c r="E38" s="919"/>
      <c r="F38" s="920"/>
      <c r="G38" s="921"/>
      <c r="H38" s="921"/>
      <c r="I38" s="921"/>
      <c r="J38" s="921"/>
      <c r="K38" s="736"/>
      <c r="L38" s="736"/>
      <c r="M38" s="736"/>
      <c r="N38" s="254"/>
      <c r="P38" s="916"/>
      <c r="Q38" s="526"/>
      <c r="R38" s="526"/>
    </row>
    <row r="39" spans="1:19" ht="12.75" customHeight="1" x14ac:dyDescent="0.2">
      <c r="A39" s="917" t="s">
        <v>285</v>
      </c>
      <c r="B39" s="923"/>
      <c r="C39" s="923"/>
      <c r="D39" s="923"/>
      <c r="E39" s="923"/>
      <c r="F39" s="920"/>
      <c r="G39" s="921"/>
      <c r="H39" s="921"/>
      <c r="I39" s="921"/>
      <c r="J39" s="921"/>
      <c r="K39" s="736"/>
      <c r="L39" s="736"/>
      <c r="M39" s="736"/>
      <c r="N39" s="254"/>
      <c r="P39" s="916"/>
      <c r="Q39" s="526"/>
      <c r="R39" s="526"/>
    </row>
    <row r="40" spans="1:19" ht="12.75" customHeight="1" x14ac:dyDescent="0.2">
      <c r="A40" s="915" t="s">
        <v>707</v>
      </c>
      <c r="B40" s="919">
        <v>75</v>
      </c>
      <c r="C40" s="919">
        <v>43</v>
      </c>
      <c r="D40" s="919">
        <v>12</v>
      </c>
      <c r="E40" s="919">
        <v>52</v>
      </c>
      <c r="F40" s="920">
        <v>30</v>
      </c>
      <c r="G40" s="920">
        <v>31</v>
      </c>
      <c r="H40" s="920">
        <v>80</v>
      </c>
      <c r="I40" s="920">
        <v>210</v>
      </c>
      <c r="J40" s="921">
        <v>144</v>
      </c>
      <c r="K40" s="736">
        <v>125</v>
      </c>
      <c r="L40" s="736">
        <v>48</v>
      </c>
      <c r="M40" s="736">
        <v>56</v>
      </c>
      <c r="N40" s="254">
        <v>98</v>
      </c>
      <c r="O40" s="735">
        <v>130</v>
      </c>
      <c r="P40" s="916">
        <v>25</v>
      </c>
      <c r="Q40" s="526">
        <v>59</v>
      </c>
      <c r="R40" s="526">
        <v>61</v>
      </c>
      <c r="S40" s="735">
        <v>65</v>
      </c>
    </row>
    <row r="41" spans="1:19" ht="12.75" customHeight="1" x14ac:dyDescent="0.2">
      <c r="A41" s="915" t="s">
        <v>286</v>
      </c>
      <c r="B41" s="919">
        <v>37</v>
      </c>
      <c r="C41" s="919">
        <v>24</v>
      </c>
      <c r="D41" s="919">
        <v>1</v>
      </c>
      <c r="E41" s="919">
        <v>1</v>
      </c>
      <c r="F41" s="920">
        <v>2</v>
      </c>
      <c r="G41" s="920" t="s">
        <v>40</v>
      </c>
      <c r="H41" s="920" t="s">
        <v>40</v>
      </c>
      <c r="I41" s="920">
        <v>28</v>
      </c>
      <c r="J41" s="921" t="s">
        <v>40</v>
      </c>
      <c r="K41" s="736" t="s">
        <v>40</v>
      </c>
      <c r="L41" s="736" t="s">
        <v>40</v>
      </c>
      <c r="M41" s="736" t="s">
        <v>40</v>
      </c>
      <c r="N41" s="736" t="s">
        <v>14</v>
      </c>
      <c r="O41" s="736" t="s">
        <v>14</v>
      </c>
      <c r="P41" s="924" t="s">
        <v>14</v>
      </c>
      <c r="Q41" s="1009" t="s">
        <v>14</v>
      </c>
      <c r="R41" s="1009" t="s">
        <v>14</v>
      </c>
      <c r="S41" s="1009" t="s">
        <v>14</v>
      </c>
    </row>
    <row r="42" spans="1:19" ht="12.75" customHeight="1" x14ac:dyDescent="0.2">
      <c r="A42" s="915" t="s">
        <v>287</v>
      </c>
      <c r="B42" s="919">
        <v>47</v>
      </c>
      <c r="C42" s="919">
        <v>57</v>
      </c>
      <c r="D42" s="919" t="s">
        <v>40</v>
      </c>
      <c r="E42" s="919" t="s">
        <v>40</v>
      </c>
      <c r="F42" s="920" t="s">
        <v>40</v>
      </c>
      <c r="G42" s="920" t="s">
        <v>40</v>
      </c>
      <c r="H42" s="920">
        <v>1</v>
      </c>
      <c r="I42" s="920">
        <v>17</v>
      </c>
      <c r="J42" s="921">
        <v>8</v>
      </c>
      <c r="K42" s="736" t="s">
        <v>40</v>
      </c>
      <c r="L42" s="736" t="s">
        <v>40</v>
      </c>
      <c r="M42" s="736" t="s">
        <v>40</v>
      </c>
      <c r="N42" s="736" t="s">
        <v>14</v>
      </c>
      <c r="O42" s="736" t="s">
        <v>14</v>
      </c>
      <c r="P42" s="924" t="s">
        <v>14</v>
      </c>
      <c r="Q42" s="1009" t="s">
        <v>14</v>
      </c>
      <c r="R42" s="1009" t="s">
        <v>14</v>
      </c>
      <c r="S42" s="1009" t="s">
        <v>14</v>
      </c>
    </row>
    <row r="43" spans="1:19" ht="12.75" customHeight="1" x14ac:dyDescent="0.2">
      <c r="A43" s="915" t="s">
        <v>288</v>
      </c>
      <c r="B43" s="919">
        <v>115</v>
      </c>
      <c r="C43" s="919">
        <v>102</v>
      </c>
      <c r="D43" s="919">
        <v>8</v>
      </c>
      <c r="E43" s="919">
        <v>13</v>
      </c>
      <c r="F43" s="920">
        <v>10</v>
      </c>
      <c r="G43" s="920">
        <v>31</v>
      </c>
      <c r="H43" s="920">
        <v>66</v>
      </c>
      <c r="I43" s="920">
        <v>84</v>
      </c>
      <c r="J43" s="921">
        <v>78</v>
      </c>
      <c r="K43" s="736">
        <v>59</v>
      </c>
      <c r="L43" s="736">
        <v>41</v>
      </c>
      <c r="M43" s="736">
        <v>43</v>
      </c>
      <c r="N43" s="254">
        <v>73</v>
      </c>
      <c r="O43" s="735">
        <v>65</v>
      </c>
      <c r="P43" s="916">
        <v>16</v>
      </c>
      <c r="Q43" s="526">
        <v>23</v>
      </c>
      <c r="R43" s="526">
        <v>22</v>
      </c>
      <c r="S43" s="735">
        <v>35</v>
      </c>
    </row>
    <row r="44" spans="1:19" ht="12.75" customHeight="1" x14ac:dyDescent="0.2">
      <c r="A44" s="915"/>
      <c r="B44" s="919"/>
      <c r="C44" s="919"/>
      <c r="D44" s="919"/>
      <c r="E44" s="919"/>
      <c r="F44" s="920"/>
      <c r="G44" s="921"/>
      <c r="H44" s="921"/>
      <c r="I44" s="921"/>
      <c r="J44" s="921"/>
      <c r="K44" s="736"/>
      <c r="L44" s="736"/>
      <c r="M44" s="736"/>
      <c r="N44" s="254"/>
      <c r="P44" s="916"/>
      <c r="Q44" s="526"/>
      <c r="R44" s="526"/>
    </row>
    <row r="45" spans="1:19" ht="12.75" customHeight="1" x14ac:dyDescent="0.2">
      <c r="A45" s="917" t="s">
        <v>289</v>
      </c>
      <c r="B45" s="923"/>
      <c r="C45" s="923"/>
      <c r="D45" s="923"/>
      <c r="E45" s="923"/>
      <c r="F45" s="920"/>
      <c r="G45" s="921"/>
      <c r="H45" s="921"/>
      <c r="I45" s="921"/>
      <c r="J45" s="921"/>
      <c r="K45" s="736"/>
      <c r="L45" s="736"/>
      <c r="M45" s="736"/>
      <c r="N45" s="254"/>
      <c r="P45" s="916"/>
      <c r="Q45" s="526"/>
      <c r="R45" s="526"/>
    </row>
    <row r="46" spans="1:19" ht="12.75" customHeight="1" x14ac:dyDescent="0.2">
      <c r="A46" s="915" t="s">
        <v>290</v>
      </c>
      <c r="B46" s="919">
        <v>117</v>
      </c>
      <c r="C46" s="919">
        <v>117</v>
      </c>
      <c r="D46" s="919">
        <v>80</v>
      </c>
      <c r="E46" s="919">
        <v>115</v>
      </c>
      <c r="F46" s="920">
        <v>73</v>
      </c>
      <c r="G46" s="920">
        <v>185</v>
      </c>
      <c r="H46" s="920">
        <v>106</v>
      </c>
      <c r="I46" s="920">
        <v>152</v>
      </c>
      <c r="J46" s="921">
        <v>120</v>
      </c>
      <c r="K46" s="736">
        <v>135</v>
      </c>
      <c r="L46" s="736">
        <v>98</v>
      </c>
      <c r="M46" s="736">
        <v>97</v>
      </c>
      <c r="N46" s="254">
        <v>178</v>
      </c>
      <c r="O46" s="735">
        <v>164</v>
      </c>
      <c r="P46" s="916">
        <v>77</v>
      </c>
      <c r="Q46" s="526">
        <v>80</v>
      </c>
      <c r="R46" s="526">
        <v>85</v>
      </c>
      <c r="S46" s="735">
        <v>72</v>
      </c>
    </row>
    <row r="47" spans="1:19" ht="12.75" customHeight="1" x14ac:dyDescent="0.2">
      <c r="A47" s="915" t="s">
        <v>291</v>
      </c>
      <c r="B47" s="919">
        <v>81</v>
      </c>
      <c r="C47" s="919">
        <v>96</v>
      </c>
      <c r="D47" s="919">
        <v>20</v>
      </c>
      <c r="E47" s="919">
        <v>27</v>
      </c>
      <c r="F47" s="920">
        <v>10</v>
      </c>
      <c r="G47" s="920">
        <v>3</v>
      </c>
      <c r="H47" s="920">
        <v>13</v>
      </c>
      <c r="I47" s="920">
        <v>44</v>
      </c>
      <c r="J47" s="921">
        <v>111</v>
      </c>
      <c r="K47" s="736">
        <v>86</v>
      </c>
      <c r="L47" s="736">
        <v>98</v>
      </c>
      <c r="M47" s="736">
        <v>102</v>
      </c>
      <c r="N47" s="254">
        <v>114</v>
      </c>
      <c r="O47" s="735">
        <v>141</v>
      </c>
      <c r="P47" s="916">
        <v>201</v>
      </c>
      <c r="Q47" s="526">
        <v>160</v>
      </c>
      <c r="R47" s="526">
        <v>121</v>
      </c>
      <c r="S47" s="735">
        <v>120</v>
      </c>
    </row>
    <row r="48" spans="1:19" ht="12.75" customHeight="1" x14ac:dyDescent="0.2">
      <c r="A48" s="915" t="s">
        <v>292</v>
      </c>
      <c r="B48" s="919">
        <v>63</v>
      </c>
      <c r="C48" s="919">
        <v>74</v>
      </c>
      <c r="D48" s="919">
        <v>4</v>
      </c>
      <c r="E48" s="919">
        <v>8</v>
      </c>
      <c r="F48" s="920">
        <v>2</v>
      </c>
      <c r="G48" s="920" t="s">
        <v>40</v>
      </c>
      <c r="H48" s="920">
        <v>19</v>
      </c>
      <c r="I48" s="920">
        <v>34</v>
      </c>
      <c r="J48" s="921">
        <v>43</v>
      </c>
      <c r="K48" s="736">
        <v>50</v>
      </c>
      <c r="L48" s="736">
        <v>43</v>
      </c>
      <c r="M48" s="736">
        <v>43</v>
      </c>
      <c r="N48" s="254">
        <v>29</v>
      </c>
      <c r="O48" s="735">
        <v>46</v>
      </c>
      <c r="P48" s="916">
        <v>17</v>
      </c>
      <c r="Q48" s="526">
        <v>32</v>
      </c>
      <c r="R48" s="526">
        <v>60</v>
      </c>
      <c r="S48" s="735">
        <v>47</v>
      </c>
    </row>
    <row r="49" spans="1:19" ht="12.75" customHeight="1" x14ac:dyDescent="0.2">
      <c r="A49" s="915" t="s">
        <v>293</v>
      </c>
      <c r="B49" s="919">
        <v>73</v>
      </c>
      <c r="C49" s="919">
        <v>82</v>
      </c>
      <c r="D49" s="919">
        <v>8</v>
      </c>
      <c r="E49" s="919">
        <v>15</v>
      </c>
      <c r="F49" s="920">
        <v>10</v>
      </c>
      <c r="G49" s="920">
        <v>43</v>
      </c>
      <c r="H49" s="920">
        <v>80</v>
      </c>
      <c r="I49" s="920">
        <v>110</v>
      </c>
      <c r="J49" s="921">
        <v>81</v>
      </c>
      <c r="K49" s="736">
        <v>82</v>
      </c>
      <c r="L49" s="736">
        <v>80</v>
      </c>
      <c r="M49" s="736">
        <v>88</v>
      </c>
      <c r="N49" s="254">
        <v>104</v>
      </c>
      <c r="O49" s="735">
        <v>116</v>
      </c>
      <c r="P49" s="916">
        <v>158</v>
      </c>
      <c r="Q49" s="526">
        <v>145</v>
      </c>
      <c r="R49" s="526">
        <v>128</v>
      </c>
      <c r="S49" s="735">
        <v>188</v>
      </c>
    </row>
    <row r="50" spans="1:19" ht="12.75" customHeight="1" x14ac:dyDescent="0.2">
      <c r="A50" s="915" t="s">
        <v>294</v>
      </c>
      <c r="B50" s="919">
        <v>51</v>
      </c>
      <c r="C50" s="919">
        <v>32</v>
      </c>
      <c r="D50" s="919" t="s">
        <v>40</v>
      </c>
      <c r="E50" s="919" t="s">
        <v>40</v>
      </c>
      <c r="F50" s="920" t="s">
        <v>40</v>
      </c>
      <c r="G50" s="920">
        <v>8</v>
      </c>
      <c r="H50" s="920">
        <v>5</v>
      </c>
      <c r="I50" s="920">
        <v>1</v>
      </c>
      <c r="J50" s="921">
        <v>2</v>
      </c>
      <c r="K50" s="736" t="s">
        <v>40</v>
      </c>
      <c r="L50" s="736" t="s">
        <v>40</v>
      </c>
      <c r="M50" s="736" t="s">
        <v>40</v>
      </c>
      <c r="N50" s="736" t="s">
        <v>14</v>
      </c>
      <c r="O50" s="736" t="s">
        <v>14</v>
      </c>
      <c r="P50" s="924" t="s">
        <v>14</v>
      </c>
      <c r="Q50" s="1009" t="s">
        <v>14</v>
      </c>
      <c r="R50" s="1009" t="s">
        <v>14</v>
      </c>
      <c r="S50" s="1009">
        <v>1</v>
      </c>
    </row>
    <row r="51" spans="1:19" ht="12.75" customHeight="1" x14ac:dyDescent="0.2">
      <c r="A51" s="915" t="s">
        <v>295</v>
      </c>
      <c r="B51" s="919">
        <v>35</v>
      </c>
      <c r="C51" s="919">
        <v>42</v>
      </c>
      <c r="D51" s="919">
        <v>2</v>
      </c>
      <c r="E51" s="919" t="s">
        <v>40</v>
      </c>
      <c r="F51" s="920">
        <v>1</v>
      </c>
      <c r="G51" s="920" t="s">
        <v>40</v>
      </c>
      <c r="H51" s="920">
        <v>3</v>
      </c>
      <c r="I51" s="920">
        <v>10</v>
      </c>
      <c r="J51" s="921">
        <v>4</v>
      </c>
      <c r="K51" s="736">
        <v>2</v>
      </c>
      <c r="L51" s="736">
        <v>2</v>
      </c>
      <c r="M51" s="736">
        <v>2</v>
      </c>
      <c r="N51" s="254">
        <v>1</v>
      </c>
      <c r="O51" s="735">
        <v>1</v>
      </c>
      <c r="P51" s="916">
        <v>2</v>
      </c>
      <c r="Q51" s="526">
        <v>4</v>
      </c>
      <c r="R51" s="526">
        <v>7</v>
      </c>
      <c r="S51" s="735">
        <v>8</v>
      </c>
    </row>
    <row r="52" spans="1:19" ht="12.75" customHeight="1" x14ac:dyDescent="0.2">
      <c r="A52" s="915" t="s">
        <v>296</v>
      </c>
      <c r="B52" s="920" t="s">
        <v>14</v>
      </c>
      <c r="C52" s="920" t="s">
        <v>14</v>
      </c>
      <c r="D52" s="920" t="s">
        <v>14</v>
      </c>
      <c r="E52" s="920" t="s">
        <v>14</v>
      </c>
      <c r="F52" s="920" t="s">
        <v>14</v>
      </c>
      <c r="G52" s="920" t="s">
        <v>14</v>
      </c>
      <c r="H52" s="920" t="s">
        <v>14</v>
      </c>
      <c r="I52" s="920" t="s">
        <v>14</v>
      </c>
      <c r="J52" s="921">
        <v>47</v>
      </c>
      <c r="K52" s="736">
        <v>102</v>
      </c>
      <c r="L52" s="736">
        <v>107</v>
      </c>
      <c r="M52" s="736">
        <v>368</v>
      </c>
      <c r="N52" s="254">
        <v>42</v>
      </c>
      <c r="O52" s="735">
        <v>69</v>
      </c>
      <c r="P52" s="916">
        <v>100</v>
      </c>
      <c r="Q52" s="526">
        <v>81</v>
      </c>
      <c r="R52" s="526">
        <v>54</v>
      </c>
      <c r="S52" s="735">
        <v>59</v>
      </c>
    </row>
    <row r="53" spans="1:19" ht="12.75" customHeight="1" x14ac:dyDescent="0.2">
      <c r="A53" s="915" t="s">
        <v>297</v>
      </c>
      <c r="B53" s="920" t="s">
        <v>14</v>
      </c>
      <c r="C53" s="920" t="s">
        <v>14</v>
      </c>
      <c r="D53" s="920" t="s">
        <v>14</v>
      </c>
      <c r="E53" s="920" t="s">
        <v>14</v>
      </c>
      <c r="F53" s="920" t="s">
        <v>14</v>
      </c>
      <c r="G53" s="920" t="s">
        <v>14</v>
      </c>
      <c r="H53" s="920" t="s">
        <v>14</v>
      </c>
      <c r="I53" s="920" t="s">
        <v>14</v>
      </c>
      <c r="J53" s="921">
        <v>8</v>
      </c>
      <c r="K53" s="736">
        <v>6</v>
      </c>
      <c r="L53" s="736">
        <v>8</v>
      </c>
      <c r="M53" s="736">
        <v>9</v>
      </c>
      <c r="N53" s="254">
        <v>25</v>
      </c>
      <c r="O53" s="735">
        <v>27</v>
      </c>
      <c r="P53" s="916">
        <v>15</v>
      </c>
      <c r="Q53" s="526">
        <v>22</v>
      </c>
      <c r="R53" s="526">
        <v>27</v>
      </c>
      <c r="S53" s="735">
        <v>18</v>
      </c>
    </row>
    <row r="54" spans="1:19" ht="12.75" customHeight="1" x14ac:dyDescent="0.2">
      <c r="A54" s="915" t="s">
        <v>298</v>
      </c>
      <c r="B54" s="920" t="s">
        <v>14</v>
      </c>
      <c r="C54" s="920" t="s">
        <v>14</v>
      </c>
      <c r="D54" s="920" t="s">
        <v>14</v>
      </c>
      <c r="E54" s="920" t="s">
        <v>14</v>
      </c>
      <c r="F54" s="920" t="s">
        <v>14</v>
      </c>
      <c r="G54" s="920" t="s">
        <v>14</v>
      </c>
      <c r="H54" s="920" t="s">
        <v>14</v>
      </c>
      <c r="I54" s="920" t="s">
        <v>14</v>
      </c>
      <c r="J54" s="921">
        <v>33</v>
      </c>
      <c r="K54" s="736">
        <v>41</v>
      </c>
      <c r="L54" s="736" t="s">
        <v>40</v>
      </c>
      <c r="M54" s="736" t="s">
        <v>40</v>
      </c>
      <c r="N54" s="736" t="s">
        <v>40</v>
      </c>
      <c r="O54" s="736" t="s">
        <v>40</v>
      </c>
      <c r="P54" s="924">
        <v>4</v>
      </c>
      <c r="Q54" s="1009">
        <v>0</v>
      </c>
      <c r="R54" s="1009">
        <v>138</v>
      </c>
    </row>
    <row r="55" spans="1:19" ht="12.75" customHeight="1" x14ac:dyDescent="0.2">
      <c r="A55" s="915" t="s">
        <v>708</v>
      </c>
      <c r="B55" s="920" t="s">
        <v>14</v>
      </c>
      <c r="C55" s="920" t="s">
        <v>14</v>
      </c>
      <c r="D55" s="920" t="s">
        <v>14</v>
      </c>
      <c r="E55" s="920" t="s">
        <v>14</v>
      </c>
      <c r="F55" s="920" t="s">
        <v>14</v>
      </c>
      <c r="G55" s="920" t="s">
        <v>14</v>
      </c>
      <c r="H55" s="920" t="s">
        <v>14</v>
      </c>
      <c r="I55" s="920" t="s">
        <v>14</v>
      </c>
      <c r="J55" s="920" t="s">
        <v>14</v>
      </c>
      <c r="K55" s="920" t="s">
        <v>14</v>
      </c>
      <c r="L55" s="736">
        <v>27</v>
      </c>
      <c r="M55" s="736">
        <v>24</v>
      </c>
      <c r="N55" s="254">
        <v>8</v>
      </c>
      <c r="O55" s="735">
        <v>9</v>
      </c>
      <c r="P55" s="916">
        <v>2</v>
      </c>
      <c r="Q55" s="526">
        <v>3</v>
      </c>
      <c r="R55" s="526">
        <v>4</v>
      </c>
      <c r="S55" s="735">
        <v>5</v>
      </c>
    </row>
    <row r="56" spans="1:19" ht="12.75" customHeight="1" x14ac:dyDescent="0.2">
      <c r="A56" s="915" t="s">
        <v>299</v>
      </c>
      <c r="B56" s="919">
        <v>183</v>
      </c>
      <c r="C56" s="919">
        <v>240</v>
      </c>
      <c r="D56" s="919">
        <v>175</v>
      </c>
      <c r="E56" s="919">
        <v>318</v>
      </c>
      <c r="F56" s="920">
        <v>214</v>
      </c>
      <c r="G56" s="920">
        <v>237</v>
      </c>
      <c r="H56" s="920">
        <v>365</v>
      </c>
      <c r="I56" s="920">
        <v>216</v>
      </c>
      <c r="J56" s="921">
        <v>107</v>
      </c>
      <c r="K56" s="736">
        <v>129</v>
      </c>
      <c r="L56" s="736">
        <v>27</v>
      </c>
      <c r="M56" s="736">
        <v>128</v>
      </c>
      <c r="N56" s="254">
        <v>122</v>
      </c>
      <c r="O56" s="735">
        <v>89</v>
      </c>
      <c r="P56" s="916">
        <v>85</v>
      </c>
      <c r="Q56" s="526">
        <v>82</v>
      </c>
      <c r="R56" s="526">
        <v>72</v>
      </c>
      <c r="S56" s="735">
        <v>87</v>
      </c>
    </row>
    <row r="57" spans="1:19" ht="12.75" customHeight="1" x14ac:dyDescent="0.2">
      <c r="A57" s="915"/>
      <c r="B57" s="919"/>
      <c r="C57" s="919"/>
      <c r="D57" s="919"/>
      <c r="E57" s="919"/>
      <c r="F57" s="920"/>
      <c r="G57" s="921"/>
      <c r="H57" s="921"/>
      <c r="I57" s="921"/>
      <c r="J57" s="921"/>
      <c r="K57" s="736"/>
      <c r="L57" s="736"/>
      <c r="M57" s="736"/>
      <c r="N57" s="254"/>
      <c r="P57" s="916"/>
      <c r="Q57" s="526"/>
      <c r="R57" s="526"/>
    </row>
    <row r="58" spans="1:19" ht="12.75" customHeight="1" x14ac:dyDescent="0.2">
      <c r="A58" s="917" t="s">
        <v>300</v>
      </c>
      <c r="B58" s="923"/>
      <c r="C58" s="923"/>
      <c r="D58" s="923"/>
      <c r="E58" s="923"/>
      <c r="F58" s="920"/>
      <c r="G58" s="921"/>
      <c r="H58" s="921"/>
      <c r="I58" s="921"/>
      <c r="J58" s="921"/>
      <c r="K58" s="736"/>
      <c r="L58" s="736"/>
      <c r="M58" s="736"/>
      <c r="N58" s="254"/>
      <c r="P58" s="916"/>
      <c r="Q58" s="526"/>
      <c r="R58" s="526"/>
    </row>
    <row r="59" spans="1:19" ht="12.75" customHeight="1" x14ac:dyDescent="0.2">
      <c r="A59" s="915" t="s">
        <v>301</v>
      </c>
      <c r="B59" s="920" t="s">
        <v>14</v>
      </c>
      <c r="C59" s="920" t="s">
        <v>14</v>
      </c>
      <c r="D59" s="920" t="s">
        <v>14</v>
      </c>
      <c r="E59" s="920" t="s">
        <v>14</v>
      </c>
      <c r="F59" s="920" t="s">
        <v>14</v>
      </c>
      <c r="G59" s="921" t="s">
        <v>14</v>
      </c>
      <c r="H59" s="921" t="s">
        <v>14</v>
      </c>
      <c r="I59" s="921" t="s">
        <v>14</v>
      </c>
      <c r="J59" s="921">
        <v>136</v>
      </c>
      <c r="K59" s="736" t="s">
        <v>40</v>
      </c>
      <c r="L59" s="736" t="s">
        <v>40</v>
      </c>
      <c r="M59" s="736" t="s">
        <v>40</v>
      </c>
      <c r="N59" s="254">
        <v>1492</v>
      </c>
      <c r="O59" s="925">
        <v>1666</v>
      </c>
      <c r="P59" s="926">
        <v>1226</v>
      </c>
      <c r="Q59" s="925">
        <v>1629</v>
      </c>
      <c r="R59" s="925">
        <v>1773</v>
      </c>
      <c r="S59" s="925">
        <v>1544</v>
      </c>
    </row>
    <row r="60" spans="1:19" ht="12.75" customHeight="1" x14ac:dyDescent="0.2">
      <c r="A60" s="915" t="s">
        <v>302</v>
      </c>
      <c r="B60" s="920" t="s">
        <v>14</v>
      </c>
      <c r="C60" s="920" t="s">
        <v>14</v>
      </c>
      <c r="D60" s="920" t="s">
        <v>14</v>
      </c>
      <c r="E60" s="920" t="s">
        <v>14</v>
      </c>
      <c r="F60" s="920" t="s">
        <v>14</v>
      </c>
      <c r="G60" s="921" t="s">
        <v>14</v>
      </c>
      <c r="H60" s="921" t="s">
        <v>14</v>
      </c>
      <c r="I60" s="921" t="s">
        <v>14</v>
      </c>
      <c r="J60" s="921">
        <v>172</v>
      </c>
      <c r="K60" s="736">
        <v>213</v>
      </c>
      <c r="L60" s="736">
        <v>169</v>
      </c>
      <c r="M60" s="736">
        <v>66</v>
      </c>
      <c r="N60" s="736" t="s">
        <v>14</v>
      </c>
      <c r="O60" s="736" t="s">
        <v>14</v>
      </c>
      <c r="P60" s="924" t="s">
        <v>14</v>
      </c>
      <c r="Q60" s="1009" t="s">
        <v>14</v>
      </c>
      <c r="R60" s="1009" t="s">
        <v>14</v>
      </c>
      <c r="S60" s="1009" t="s">
        <v>14</v>
      </c>
    </row>
    <row r="61" spans="1:19" ht="12.75" customHeight="1" x14ac:dyDescent="0.2">
      <c r="A61" s="915" t="s">
        <v>303</v>
      </c>
      <c r="B61" s="920" t="s">
        <v>14</v>
      </c>
      <c r="C61" s="920" t="s">
        <v>14</v>
      </c>
      <c r="D61" s="920" t="s">
        <v>14</v>
      </c>
      <c r="E61" s="920" t="s">
        <v>14</v>
      </c>
      <c r="F61" s="920" t="s">
        <v>14</v>
      </c>
      <c r="G61" s="921" t="s">
        <v>14</v>
      </c>
      <c r="H61" s="921" t="s">
        <v>14</v>
      </c>
      <c r="I61" s="921" t="s">
        <v>14</v>
      </c>
      <c r="J61" s="921">
        <v>125</v>
      </c>
      <c r="K61" s="736">
        <v>74</v>
      </c>
      <c r="L61" s="736">
        <v>207</v>
      </c>
      <c r="M61" s="736">
        <v>204</v>
      </c>
      <c r="N61" s="736" t="s">
        <v>14</v>
      </c>
      <c r="O61" s="736" t="s">
        <v>14</v>
      </c>
      <c r="P61" s="924" t="s">
        <v>14</v>
      </c>
      <c r="Q61" s="1009" t="s">
        <v>14</v>
      </c>
      <c r="R61" s="1009" t="s">
        <v>14</v>
      </c>
      <c r="S61" s="1009" t="s">
        <v>14</v>
      </c>
    </row>
    <row r="62" spans="1:19" ht="12.75" customHeight="1" x14ac:dyDescent="0.2">
      <c r="A62" s="915" t="s">
        <v>304</v>
      </c>
      <c r="B62" s="919">
        <v>355</v>
      </c>
      <c r="C62" s="919">
        <v>360</v>
      </c>
      <c r="D62" s="919">
        <v>995</v>
      </c>
      <c r="E62" s="919">
        <v>1701</v>
      </c>
      <c r="F62" s="920">
        <v>1102</v>
      </c>
      <c r="G62" s="920">
        <v>343</v>
      </c>
      <c r="H62" s="920">
        <v>876</v>
      </c>
      <c r="I62" s="920">
        <v>157</v>
      </c>
      <c r="J62" s="921">
        <v>71</v>
      </c>
      <c r="K62" s="736" t="s">
        <v>40</v>
      </c>
      <c r="L62" s="736" t="s">
        <v>40</v>
      </c>
      <c r="M62" s="736" t="s">
        <v>40</v>
      </c>
      <c r="N62" s="736" t="s">
        <v>14</v>
      </c>
      <c r="O62" s="736" t="s">
        <v>14</v>
      </c>
      <c r="P62" s="924" t="s">
        <v>14</v>
      </c>
      <c r="Q62" s="1009" t="s">
        <v>14</v>
      </c>
      <c r="R62" s="1009" t="s">
        <v>14</v>
      </c>
      <c r="S62" s="1009" t="s">
        <v>14</v>
      </c>
    </row>
    <row r="63" spans="1:19" ht="12.75" customHeight="1" x14ac:dyDescent="0.2">
      <c r="A63" s="915" t="s">
        <v>305</v>
      </c>
      <c r="B63" s="919">
        <v>37</v>
      </c>
      <c r="C63" s="919">
        <v>54</v>
      </c>
      <c r="D63" s="919">
        <v>4</v>
      </c>
      <c r="E63" s="919">
        <v>16</v>
      </c>
      <c r="F63" s="920" t="s">
        <v>40</v>
      </c>
      <c r="G63" s="920">
        <v>12</v>
      </c>
      <c r="H63" s="920">
        <v>71</v>
      </c>
      <c r="I63" s="920">
        <v>276</v>
      </c>
      <c r="J63" s="921" t="s">
        <v>40</v>
      </c>
      <c r="K63" s="736" t="s">
        <v>40</v>
      </c>
      <c r="L63" s="736" t="s">
        <v>40</v>
      </c>
      <c r="M63" s="736" t="s">
        <v>40</v>
      </c>
      <c r="N63" s="736" t="s">
        <v>14</v>
      </c>
      <c r="O63" s="736" t="s">
        <v>14</v>
      </c>
      <c r="P63" s="924" t="s">
        <v>14</v>
      </c>
      <c r="Q63" s="1009" t="s">
        <v>14</v>
      </c>
      <c r="R63" s="1009" t="s">
        <v>14</v>
      </c>
      <c r="S63" s="1009" t="s">
        <v>14</v>
      </c>
    </row>
    <row r="64" spans="1:19" ht="12.75" customHeight="1" x14ac:dyDescent="0.2">
      <c r="A64" s="915" t="s">
        <v>306</v>
      </c>
      <c r="B64" s="919">
        <v>37</v>
      </c>
      <c r="C64" s="919">
        <v>49</v>
      </c>
      <c r="D64" s="919" t="s">
        <v>40</v>
      </c>
      <c r="E64" s="919">
        <v>15</v>
      </c>
      <c r="F64" s="920">
        <v>10</v>
      </c>
      <c r="G64" s="920">
        <v>9</v>
      </c>
      <c r="H64" s="920">
        <v>47</v>
      </c>
      <c r="I64" s="920" t="s">
        <v>40</v>
      </c>
      <c r="J64" s="921" t="s">
        <v>40</v>
      </c>
      <c r="K64" s="736" t="s">
        <v>40</v>
      </c>
      <c r="L64" s="736" t="s">
        <v>40</v>
      </c>
      <c r="M64" s="736" t="s">
        <v>40</v>
      </c>
      <c r="N64" s="736" t="s">
        <v>14</v>
      </c>
      <c r="O64" s="736" t="s">
        <v>14</v>
      </c>
      <c r="P64" s="924" t="s">
        <v>14</v>
      </c>
      <c r="Q64" s="1009" t="s">
        <v>14</v>
      </c>
      <c r="R64" s="1009" t="s">
        <v>14</v>
      </c>
      <c r="S64" s="1009" t="s">
        <v>14</v>
      </c>
    </row>
    <row r="65" spans="1:19" ht="12.75" customHeight="1" x14ac:dyDescent="0.2">
      <c r="A65" s="915" t="s">
        <v>307</v>
      </c>
      <c r="B65" s="920" t="s">
        <v>14</v>
      </c>
      <c r="C65" s="920" t="s">
        <v>14</v>
      </c>
      <c r="D65" s="920" t="s">
        <v>14</v>
      </c>
      <c r="E65" s="920" t="s">
        <v>14</v>
      </c>
      <c r="F65" s="920" t="s">
        <v>14</v>
      </c>
      <c r="G65" s="920" t="s">
        <v>14</v>
      </c>
      <c r="H65" s="920" t="s">
        <v>14</v>
      </c>
      <c r="I65" s="920" t="s">
        <v>14</v>
      </c>
      <c r="J65" s="921">
        <v>1</v>
      </c>
      <c r="K65" s="736" t="s">
        <v>40</v>
      </c>
      <c r="L65" s="736">
        <v>12</v>
      </c>
      <c r="M65" s="736">
        <v>12</v>
      </c>
      <c r="N65" s="736" t="s">
        <v>40</v>
      </c>
      <c r="O65" s="735">
        <v>1</v>
      </c>
      <c r="P65" s="916">
        <v>1</v>
      </c>
      <c r="Q65" s="526">
        <v>2</v>
      </c>
      <c r="R65" s="1009" t="s">
        <v>14</v>
      </c>
      <c r="S65" s="736">
        <v>4</v>
      </c>
    </row>
    <row r="66" spans="1:19" ht="12.75" customHeight="1" x14ac:dyDescent="0.2">
      <c r="A66" s="915" t="s">
        <v>308</v>
      </c>
      <c r="B66" s="920" t="s">
        <v>14</v>
      </c>
      <c r="C66" s="920" t="s">
        <v>14</v>
      </c>
      <c r="D66" s="920" t="s">
        <v>14</v>
      </c>
      <c r="E66" s="920" t="s">
        <v>14</v>
      </c>
      <c r="F66" s="920" t="s">
        <v>14</v>
      </c>
      <c r="G66" s="920" t="s">
        <v>14</v>
      </c>
      <c r="H66" s="920" t="s">
        <v>14</v>
      </c>
      <c r="I66" s="920" t="s">
        <v>14</v>
      </c>
      <c r="J66" s="921">
        <v>1292</v>
      </c>
      <c r="K66" s="736">
        <v>1187</v>
      </c>
      <c r="L66" s="736">
        <v>1210</v>
      </c>
      <c r="M66" s="736">
        <v>1351</v>
      </c>
      <c r="N66" s="736" t="s">
        <v>40</v>
      </c>
      <c r="O66" s="736" t="s">
        <v>40</v>
      </c>
      <c r="P66" s="924">
        <v>8</v>
      </c>
      <c r="Q66" s="736" t="s">
        <v>40</v>
      </c>
      <c r="R66" s="1009" t="s">
        <v>14</v>
      </c>
      <c r="S66" s="1009" t="s">
        <v>14</v>
      </c>
    </row>
    <row r="67" spans="1:19" ht="12.75" customHeight="1" x14ac:dyDescent="0.2">
      <c r="A67" s="915" t="s">
        <v>309</v>
      </c>
      <c r="B67" s="920" t="s">
        <v>14</v>
      </c>
      <c r="C67" s="920" t="s">
        <v>14</v>
      </c>
      <c r="D67" s="920" t="s">
        <v>14</v>
      </c>
      <c r="E67" s="920" t="s">
        <v>14</v>
      </c>
      <c r="F67" s="920" t="s">
        <v>14</v>
      </c>
      <c r="G67" s="920" t="s">
        <v>14</v>
      </c>
      <c r="H67" s="920" t="s">
        <v>14</v>
      </c>
      <c r="I67" s="920" t="s">
        <v>14</v>
      </c>
      <c r="J67" s="921">
        <v>9</v>
      </c>
      <c r="K67" s="736">
        <v>14</v>
      </c>
      <c r="L67" s="736">
        <v>19</v>
      </c>
      <c r="M67" s="736">
        <v>19</v>
      </c>
      <c r="N67" s="254">
        <v>5</v>
      </c>
      <c r="O67" s="735">
        <v>4</v>
      </c>
      <c r="P67" s="916">
        <v>10</v>
      </c>
      <c r="Q67" s="526">
        <v>8</v>
      </c>
      <c r="R67" s="526">
        <v>24</v>
      </c>
      <c r="S67" s="735">
        <v>11</v>
      </c>
    </row>
    <row r="68" spans="1:19" ht="12.75" customHeight="1" x14ac:dyDescent="0.2">
      <c r="A68" s="915" t="s">
        <v>310</v>
      </c>
      <c r="B68" s="919">
        <v>359</v>
      </c>
      <c r="C68" s="919">
        <v>390</v>
      </c>
      <c r="D68" s="919" t="s">
        <v>40</v>
      </c>
      <c r="E68" s="919" t="s">
        <v>40</v>
      </c>
      <c r="F68" s="920">
        <v>1362</v>
      </c>
      <c r="G68" s="920">
        <v>936</v>
      </c>
      <c r="H68" s="920">
        <v>452</v>
      </c>
      <c r="I68" s="920">
        <v>1320</v>
      </c>
      <c r="J68" s="921">
        <v>263</v>
      </c>
      <c r="K68" s="736">
        <v>133</v>
      </c>
      <c r="L68" s="736">
        <v>306</v>
      </c>
      <c r="M68" s="736">
        <v>17</v>
      </c>
      <c r="N68" s="736" t="s">
        <v>14</v>
      </c>
      <c r="O68" s="736" t="s">
        <v>14</v>
      </c>
      <c r="P68" s="924" t="s">
        <v>14</v>
      </c>
      <c r="Q68" s="1009" t="s">
        <v>14</v>
      </c>
      <c r="R68" s="1009">
        <v>68</v>
      </c>
      <c r="S68" s="1009" t="s">
        <v>14</v>
      </c>
    </row>
    <row r="69" spans="1:19" ht="12.75" customHeight="1" x14ac:dyDescent="0.2">
      <c r="A69" s="915" t="s">
        <v>706</v>
      </c>
      <c r="B69" s="919" t="s">
        <v>14</v>
      </c>
      <c r="C69" s="919" t="s">
        <v>14</v>
      </c>
      <c r="D69" s="919" t="s">
        <v>14</v>
      </c>
      <c r="E69" s="919" t="s">
        <v>14</v>
      </c>
      <c r="F69" s="919" t="s">
        <v>14</v>
      </c>
      <c r="G69" s="919" t="s">
        <v>14</v>
      </c>
      <c r="H69" s="919" t="s">
        <v>14</v>
      </c>
      <c r="I69" s="919" t="s">
        <v>14</v>
      </c>
      <c r="J69" s="919" t="s">
        <v>14</v>
      </c>
      <c r="K69" s="919" t="s">
        <v>14</v>
      </c>
      <c r="L69" s="919" t="s">
        <v>14</v>
      </c>
      <c r="M69" s="919" t="s">
        <v>14</v>
      </c>
      <c r="N69" s="254">
        <v>63</v>
      </c>
      <c r="O69" s="735">
        <v>7</v>
      </c>
      <c r="P69" s="916">
        <v>26</v>
      </c>
      <c r="Q69" s="526">
        <v>385</v>
      </c>
      <c r="R69" s="526">
        <v>370</v>
      </c>
      <c r="S69" s="735">
        <v>468</v>
      </c>
    </row>
    <row r="70" spans="1:19" ht="12.75" customHeight="1" x14ac:dyDescent="0.2">
      <c r="A70" s="927" t="s">
        <v>8</v>
      </c>
      <c r="B70" s="928">
        <v>3924</v>
      </c>
      <c r="C70" s="928">
        <v>4533</v>
      </c>
      <c r="D70" s="928">
        <v>4049</v>
      </c>
      <c r="E70" s="928">
        <v>4219</v>
      </c>
      <c r="F70" s="928">
        <v>4527</v>
      </c>
      <c r="G70" s="928">
        <v>3534</v>
      </c>
      <c r="H70" s="928">
        <v>3779</v>
      </c>
      <c r="I70" s="928">
        <v>4887</v>
      </c>
      <c r="J70" s="928">
        <v>4810</v>
      </c>
      <c r="K70" s="928">
        <v>4568</v>
      </c>
      <c r="L70" s="928">
        <v>4999</v>
      </c>
      <c r="M70" s="928">
        <v>5546</v>
      </c>
      <c r="N70" s="929">
        <v>4843</v>
      </c>
      <c r="O70" s="929">
        <v>4842</v>
      </c>
      <c r="P70" s="930">
        <v>3488</v>
      </c>
      <c r="Q70" s="1010">
        <v>3774</v>
      </c>
      <c r="R70" s="1010">
        <v>3995</v>
      </c>
      <c r="S70" s="1010">
        <v>3983</v>
      </c>
    </row>
    <row r="71" spans="1:19" ht="18.75" customHeight="1" x14ac:dyDescent="0.2">
      <c r="A71" s="931" t="s">
        <v>731</v>
      </c>
      <c r="B71" s="932"/>
      <c r="C71" s="932"/>
      <c r="D71" s="932"/>
      <c r="E71" s="932"/>
      <c r="F71" s="932"/>
      <c r="G71" s="932"/>
      <c r="H71" s="932"/>
      <c r="I71" s="932"/>
      <c r="J71" s="932"/>
      <c r="K71" s="932"/>
      <c r="L71" s="932"/>
      <c r="M71" s="932"/>
      <c r="N71" s="932"/>
    </row>
    <row r="72" spans="1:19" ht="12.75" customHeight="1" x14ac:dyDescent="0.2">
      <c r="A72" s="933"/>
      <c r="B72" s="932"/>
      <c r="C72" s="932"/>
      <c r="D72" s="932"/>
      <c r="E72" s="932"/>
      <c r="F72" s="932"/>
      <c r="G72" s="932"/>
      <c r="H72" s="932"/>
      <c r="I72" s="932"/>
      <c r="J72" s="932"/>
      <c r="K72" s="932"/>
      <c r="L72" s="932"/>
      <c r="M72" s="932"/>
      <c r="N72" s="932"/>
    </row>
    <row r="73" spans="1:19" ht="12.75" customHeight="1" x14ac:dyDescent="0.2">
      <c r="A73" s="934" t="s">
        <v>16</v>
      </c>
      <c r="B73" s="934"/>
      <c r="C73" s="934"/>
      <c r="D73" s="934"/>
      <c r="E73" s="934"/>
    </row>
    <row r="74" spans="1:19" x14ac:dyDescent="0.2">
      <c r="A74" s="1324" t="s">
        <v>709</v>
      </c>
      <c r="B74" s="1324"/>
      <c r="C74" s="1324"/>
      <c r="D74" s="1324"/>
      <c r="E74" s="1324"/>
      <c r="F74" s="1325"/>
      <c r="G74" s="1325"/>
      <c r="H74" s="1325"/>
      <c r="I74" s="1325"/>
      <c r="J74" s="1325"/>
      <c r="K74" s="1326"/>
      <c r="L74" s="1326"/>
      <c r="M74" s="1326"/>
    </row>
    <row r="75" spans="1:19" ht="12.75" customHeight="1" x14ac:dyDescent="0.2">
      <c r="A75" s="1324" t="s">
        <v>710</v>
      </c>
      <c r="B75" s="1324"/>
      <c r="C75" s="1324"/>
      <c r="D75" s="1324"/>
      <c r="E75" s="1324"/>
      <c r="F75" s="1326"/>
      <c r="G75" s="1326"/>
      <c r="H75" s="1326"/>
      <c r="I75" s="1326"/>
      <c r="J75" s="1326"/>
      <c r="K75" s="1326"/>
      <c r="L75" s="1326"/>
      <c r="M75" s="1326"/>
    </row>
    <row r="76" spans="1:19" ht="21.75" customHeight="1" x14ac:dyDescent="0.2">
      <c r="A76" s="1327" t="s">
        <v>711</v>
      </c>
      <c r="B76" s="1327"/>
      <c r="C76" s="1327"/>
      <c r="D76" s="1327"/>
      <c r="E76" s="1327"/>
      <c r="F76" s="1327"/>
      <c r="G76" s="1327"/>
      <c r="H76" s="1327"/>
      <c r="I76" s="1327"/>
      <c r="J76" s="1327"/>
      <c r="K76" s="1327"/>
      <c r="L76" s="1327"/>
      <c r="M76" s="1327"/>
      <c r="N76" s="1327"/>
    </row>
    <row r="77" spans="1:19" ht="12.75" customHeight="1" x14ac:dyDescent="0.2">
      <c r="A77" s="1309" t="s">
        <v>712</v>
      </c>
      <c r="B77" s="1309"/>
      <c r="C77" s="1309"/>
      <c r="D77" s="1309"/>
      <c r="E77" s="1309"/>
      <c r="F77" s="1326"/>
      <c r="G77" s="1326"/>
      <c r="H77" s="1326"/>
      <c r="I77" s="1326"/>
      <c r="J77" s="1326"/>
      <c r="K77" s="1326"/>
      <c r="L77" s="1326"/>
      <c r="M77" s="1326"/>
    </row>
    <row r="78" spans="1:19" ht="12.75" customHeight="1" x14ac:dyDescent="0.2">
      <c r="A78" s="1309" t="s">
        <v>713</v>
      </c>
      <c r="B78" s="1309"/>
      <c r="C78" s="1309"/>
      <c r="D78" s="1309"/>
      <c r="E78" s="1309"/>
      <c r="F78" s="1309"/>
      <c r="G78" s="1309"/>
      <c r="H78" s="1022"/>
      <c r="I78" s="1022"/>
      <c r="J78" s="1022"/>
      <c r="K78" s="1022"/>
      <c r="L78" s="1022"/>
      <c r="M78" s="1022"/>
    </row>
    <row r="79" spans="1:19" ht="12.75" customHeight="1" x14ac:dyDescent="0.2">
      <c r="A79" s="935" t="s">
        <v>714</v>
      </c>
      <c r="B79" s="1018"/>
      <c r="C79" s="1018"/>
      <c r="D79" s="1018"/>
      <c r="E79" s="1018"/>
      <c r="F79" s="1018"/>
      <c r="G79" s="1018"/>
      <c r="H79" s="1022"/>
      <c r="I79" s="1022"/>
      <c r="J79" s="1022"/>
      <c r="K79" s="1022"/>
      <c r="L79" s="1022"/>
      <c r="M79" s="1022"/>
    </row>
    <row r="80" spans="1:19" ht="12.75" customHeight="1" x14ac:dyDescent="0.2">
      <c r="A80" s="1309"/>
      <c r="B80" s="1310"/>
      <c r="C80" s="1310"/>
      <c r="D80" s="1310"/>
      <c r="E80" s="1310"/>
      <c r="F80" s="1310"/>
      <c r="G80" s="1310"/>
      <c r="H80" s="1310"/>
      <c r="I80" s="1310"/>
      <c r="J80" s="1022"/>
      <c r="K80" s="1022"/>
      <c r="L80" s="1022"/>
      <c r="M80" s="1022"/>
    </row>
    <row r="81" spans="1:12" ht="12.75" customHeight="1" x14ac:dyDescent="0.2">
      <c r="A81" s="1047" t="s">
        <v>752</v>
      </c>
      <c r="B81" s="239"/>
      <c r="C81" s="239"/>
      <c r="D81" s="239"/>
      <c r="E81" s="239"/>
      <c r="F81" s="239"/>
      <c r="G81" s="239"/>
      <c r="H81" s="239"/>
      <c r="I81" s="239"/>
      <c r="J81" s="239"/>
      <c r="K81" s="239"/>
      <c r="L81" s="239"/>
    </row>
    <row r="82" spans="1:12" ht="12.75" customHeight="1" x14ac:dyDescent="0.2">
      <c r="A82" s="737" t="s">
        <v>20</v>
      </c>
      <c r="B82" s="1020"/>
      <c r="C82" s="1020"/>
      <c r="D82" s="1020"/>
      <c r="E82" s="1020"/>
      <c r="F82" s="1021"/>
      <c r="G82" s="1021"/>
      <c r="H82" s="1021"/>
      <c r="I82" s="1021"/>
      <c r="J82" s="1021"/>
      <c r="K82" s="1021"/>
      <c r="L82" s="1021"/>
    </row>
    <row r="83" spans="1:12" ht="12.75" customHeight="1" x14ac:dyDescent="0.2">
      <c r="A83" s="239"/>
      <c r="B83" s="239"/>
      <c r="C83" s="239"/>
      <c r="D83" s="239"/>
      <c r="E83" s="239"/>
      <c r="F83" s="239"/>
      <c r="G83" s="239"/>
      <c r="H83" s="239"/>
      <c r="I83" s="239"/>
      <c r="J83" s="239"/>
      <c r="K83" s="239"/>
      <c r="L83" s="239"/>
    </row>
    <row r="84" spans="1:12" ht="12.75" customHeight="1" x14ac:dyDescent="0.2">
      <c r="A84" s="239"/>
      <c r="B84" s="239"/>
      <c r="C84" s="239"/>
      <c r="D84" s="239"/>
      <c r="E84" s="239"/>
      <c r="F84" s="239"/>
      <c r="G84" s="239"/>
      <c r="H84" s="239"/>
      <c r="I84" s="239"/>
      <c r="J84" s="239"/>
      <c r="K84" s="239"/>
      <c r="L84" s="239"/>
    </row>
    <row r="85" spans="1:12" ht="12.75" customHeight="1" x14ac:dyDescent="0.2">
      <c r="A85" s="239"/>
      <c r="B85" s="239"/>
      <c r="C85" s="239"/>
      <c r="D85" s="239"/>
      <c r="E85" s="239"/>
      <c r="F85" s="239"/>
      <c r="G85" s="239"/>
      <c r="H85" s="239"/>
      <c r="I85" s="239"/>
      <c r="J85" s="239"/>
      <c r="K85" s="239"/>
      <c r="L85" s="239"/>
    </row>
    <row r="86" spans="1:12" ht="12.75" customHeight="1" x14ac:dyDescent="0.2">
      <c r="A86" s="239"/>
      <c r="B86" s="239"/>
      <c r="C86" s="239"/>
      <c r="D86" s="239"/>
      <c r="E86" s="239"/>
      <c r="F86" s="239"/>
      <c r="G86" s="239"/>
      <c r="H86" s="239"/>
      <c r="I86" s="239"/>
      <c r="J86" s="239"/>
      <c r="K86" s="239"/>
      <c r="L86" s="239"/>
    </row>
    <row r="87" spans="1:12" ht="12.75" customHeight="1" x14ac:dyDescent="0.2">
      <c r="A87" s="239"/>
      <c r="B87" s="239"/>
      <c r="C87" s="239"/>
      <c r="D87" s="239"/>
      <c r="E87" s="239"/>
      <c r="F87" s="239"/>
      <c r="G87" s="239"/>
      <c r="H87" s="239"/>
      <c r="I87" s="239"/>
      <c r="J87" s="239"/>
      <c r="K87" s="239"/>
      <c r="L87" s="239"/>
    </row>
    <row r="88" spans="1:12" ht="12.75" customHeight="1" x14ac:dyDescent="0.2">
      <c r="A88" s="239"/>
      <c r="B88" s="239"/>
      <c r="C88" s="239"/>
      <c r="D88" s="239"/>
      <c r="E88" s="239"/>
      <c r="F88" s="239"/>
      <c r="G88" s="239"/>
      <c r="H88" s="239"/>
      <c r="I88" s="239"/>
      <c r="J88" s="239"/>
      <c r="K88" s="239"/>
      <c r="L88" s="239"/>
    </row>
    <row r="89" spans="1:12" ht="12.75" customHeight="1" x14ac:dyDescent="0.2">
      <c r="A89" s="239"/>
      <c r="B89" s="239"/>
      <c r="C89" s="239"/>
      <c r="D89" s="239"/>
      <c r="E89" s="239"/>
      <c r="F89" s="239"/>
      <c r="G89" s="239"/>
      <c r="H89" s="239"/>
      <c r="I89" s="239"/>
      <c r="J89" s="239"/>
      <c r="K89" s="239"/>
      <c r="L89" s="239"/>
    </row>
    <row r="90" spans="1:12" ht="12.75" customHeight="1" x14ac:dyDescent="0.2">
      <c r="A90" s="239"/>
      <c r="B90" s="239"/>
      <c r="C90" s="239"/>
      <c r="D90" s="239"/>
      <c r="E90" s="239"/>
      <c r="F90" s="239"/>
      <c r="G90" s="239"/>
      <c r="H90" s="239"/>
      <c r="I90" s="239"/>
      <c r="J90" s="239"/>
      <c r="K90" s="239"/>
      <c r="L90" s="239"/>
    </row>
    <row r="91" spans="1:12" ht="12.75" customHeight="1" x14ac:dyDescent="0.2">
      <c r="A91" s="239"/>
      <c r="B91" s="239"/>
      <c r="C91" s="239"/>
      <c r="D91" s="239"/>
      <c r="E91" s="239"/>
      <c r="F91" s="239"/>
      <c r="G91" s="239"/>
      <c r="H91" s="239"/>
      <c r="I91" s="239"/>
      <c r="J91" s="239"/>
      <c r="K91" s="239"/>
      <c r="L91" s="239"/>
    </row>
    <row r="92" spans="1:12" ht="12.75" customHeight="1" x14ac:dyDescent="0.2">
      <c r="A92" s="239"/>
      <c r="B92" s="239"/>
      <c r="C92" s="239"/>
      <c r="D92" s="239"/>
      <c r="E92" s="239"/>
      <c r="F92" s="239"/>
      <c r="G92" s="239"/>
      <c r="H92" s="239"/>
      <c r="I92" s="239"/>
      <c r="J92" s="239"/>
      <c r="K92" s="239"/>
      <c r="L92" s="239"/>
    </row>
    <row r="93" spans="1:12" ht="12.75" customHeight="1" x14ac:dyDescent="0.2">
      <c r="A93" s="239"/>
      <c r="B93" s="239"/>
      <c r="C93" s="239"/>
      <c r="D93" s="239"/>
      <c r="E93" s="239"/>
      <c r="F93" s="239"/>
      <c r="G93" s="239"/>
      <c r="H93" s="239"/>
      <c r="I93" s="239"/>
      <c r="J93" s="239"/>
      <c r="K93" s="239"/>
      <c r="L93" s="239"/>
    </row>
    <row r="94" spans="1:12" ht="12.75" customHeight="1" x14ac:dyDescent="0.2">
      <c r="A94" s="239"/>
      <c r="B94" s="239"/>
      <c r="C94" s="239"/>
      <c r="D94" s="239"/>
      <c r="E94" s="239"/>
      <c r="F94" s="239"/>
      <c r="G94" s="239"/>
      <c r="H94" s="239"/>
      <c r="I94" s="239"/>
      <c r="J94" s="239"/>
      <c r="K94" s="239"/>
      <c r="L94" s="239"/>
    </row>
    <row r="95" spans="1:12" ht="12.75" customHeight="1" x14ac:dyDescent="0.2">
      <c r="A95" s="239"/>
      <c r="B95" s="239"/>
      <c r="C95" s="239"/>
      <c r="D95" s="239"/>
      <c r="E95" s="239"/>
      <c r="F95" s="239"/>
      <c r="G95" s="239"/>
      <c r="H95" s="239"/>
      <c r="I95" s="239"/>
      <c r="J95" s="239"/>
      <c r="K95" s="239"/>
      <c r="L95" s="239"/>
    </row>
    <row r="96" spans="1:12" ht="12.75" customHeight="1" x14ac:dyDescent="0.2">
      <c r="A96" s="239"/>
      <c r="B96" s="239"/>
      <c r="C96" s="239"/>
      <c r="D96" s="239"/>
      <c r="E96" s="239"/>
      <c r="F96" s="239"/>
      <c r="G96" s="239"/>
      <c r="H96" s="239"/>
      <c r="I96" s="239"/>
      <c r="J96" s="239"/>
      <c r="K96" s="239"/>
      <c r="L96" s="239"/>
    </row>
    <row r="97" spans="1:12" ht="12.75" customHeight="1" x14ac:dyDescent="0.2">
      <c r="A97" s="239"/>
      <c r="B97" s="239"/>
      <c r="C97" s="239"/>
      <c r="D97" s="239"/>
      <c r="E97" s="239"/>
      <c r="F97" s="239"/>
      <c r="G97" s="239"/>
      <c r="H97" s="239"/>
      <c r="I97" s="239"/>
      <c r="J97" s="239"/>
      <c r="K97" s="239"/>
      <c r="L97" s="239"/>
    </row>
    <row r="98" spans="1:12" ht="12.75" customHeight="1" x14ac:dyDescent="0.2"/>
    <row r="99" spans="1:12" ht="12.75" customHeight="1" x14ac:dyDescent="0.2"/>
    <row r="100" spans="1:12" ht="12.75" customHeight="1" x14ac:dyDescent="0.2"/>
    <row r="101" spans="1:12" ht="12.75" customHeight="1" x14ac:dyDescent="0.2"/>
    <row r="102" spans="1:12" ht="12.75" customHeight="1" x14ac:dyDescent="0.2"/>
    <row r="103" spans="1:12" ht="12.75" customHeight="1" x14ac:dyDescent="0.2"/>
    <row r="104" spans="1:12" ht="12.75" customHeight="1" x14ac:dyDescent="0.2"/>
    <row r="105" spans="1:12" ht="12.75" customHeight="1" x14ac:dyDescent="0.2"/>
    <row r="106" spans="1:12" ht="12.75" customHeight="1" x14ac:dyDescent="0.2"/>
    <row r="107" spans="1:12" ht="12.75" customHeight="1" x14ac:dyDescent="0.2"/>
    <row r="108" spans="1:12" ht="12.75" customHeight="1" x14ac:dyDescent="0.2"/>
    <row r="109" spans="1:12" ht="12.75" customHeight="1" x14ac:dyDescent="0.2"/>
    <row r="110" spans="1:12" ht="12.75" customHeight="1" x14ac:dyDescent="0.2"/>
    <row r="111" spans="1:12" ht="12.75" customHeight="1" x14ac:dyDescent="0.2"/>
    <row r="112" spans="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sheetData>
  <mergeCells count="6">
    <mergeCell ref="A80:I80"/>
    <mergeCell ref="A74:M74"/>
    <mergeCell ref="A75:M75"/>
    <mergeCell ref="A76:N76"/>
    <mergeCell ref="A77:M77"/>
    <mergeCell ref="A78:G78"/>
  </mergeCells>
  <hyperlinks>
    <hyperlink ref="S1" location="Index!A1" display="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workbookViewId="0"/>
  </sheetViews>
  <sheetFormatPr defaultColWidth="9.140625" defaultRowHeight="12.75" x14ac:dyDescent="0.2"/>
  <cols>
    <col min="1" max="1" width="18.7109375" style="690" customWidth="1"/>
    <col min="2" max="2" width="11" style="690" customWidth="1"/>
    <col min="3" max="3" width="11.5703125" style="690" customWidth="1"/>
    <col min="4" max="4" width="11.7109375" style="690" customWidth="1"/>
    <col min="5" max="6" width="11" style="690" customWidth="1"/>
    <col min="7" max="7" width="14.42578125" style="690" customWidth="1"/>
    <col min="8" max="11" width="12.7109375" style="690" customWidth="1"/>
    <col min="12" max="12" width="12.140625" style="690" customWidth="1"/>
    <col min="13" max="16" width="11" style="690" customWidth="1"/>
    <col min="17" max="16384" width="9.140625" style="690"/>
  </cols>
  <sheetData>
    <row r="1" spans="1:18" ht="14.25" x14ac:dyDescent="0.2">
      <c r="A1" s="532" t="s">
        <v>715</v>
      </c>
      <c r="B1" s="763"/>
      <c r="C1" s="763"/>
      <c r="D1" s="763"/>
      <c r="E1" s="763"/>
      <c r="F1" s="943"/>
      <c r="G1" s="943"/>
      <c r="H1" s="943"/>
      <c r="I1" s="943"/>
      <c r="J1" s="943"/>
      <c r="K1" s="943"/>
      <c r="L1" s="943"/>
      <c r="N1" s="943" t="s">
        <v>1</v>
      </c>
    </row>
    <row r="2" spans="1:18" x14ac:dyDescent="0.2">
      <c r="A2" s="936" t="s">
        <v>820</v>
      </c>
      <c r="B2" s="763"/>
      <c r="C2" s="763"/>
      <c r="D2" s="763"/>
      <c r="E2" s="763"/>
      <c r="F2" s="787"/>
      <c r="G2" s="787"/>
      <c r="H2" s="787"/>
      <c r="I2" s="787"/>
      <c r="J2" s="787"/>
      <c r="K2" s="787"/>
      <c r="L2" s="787"/>
    </row>
    <row r="3" spans="1:18" x14ac:dyDescent="0.2">
      <c r="A3" s="1330" t="s">
        <v>468</v>
      </c>
      <c r="B3" s="1333" t="s">
        <v>312</v>
      </c>
      <c r="C3" s="1334"/>
      <c r="D3" s="1334"/>
      <c r="E3" s="1334"/>
      <c r="F3" s="1336" t="s">
        <v>313</v>
      </c>
      <c r="G3" s="1334"/>
      <c r="H3" s="1334"/>
      <c r="I3" s="1334"/>
      <c r="J3" s="1334"/>
      <c r="K3" s="1334"/>
      <c r="L3" s="1334"/>
      <c r="M3" s="1334"/>
      <c r="N3" s="1334"/>
      <c r="O3" s="948"/>
    </row>
    <row r="4" spans="1:18" x14ac:dyDescent="0.2">
      <c r="A4" s="1331"/>
      <c r="B4" s="1335"/>
      <c r="C4" s="1335"/>
      <c r="D4" s="1335"/>
      <c r="E4" s="1335"/>
      <c r="F4" s="1337" t="s">
        <v>314</v>
      </c>
      <c r="G4" s="1338"/>
      <c r="H4" s="1338"/>
      <c r="I4" s="1339"/>
      <c r="J4" s="1338" t="s">
        <v>716</v>
      </c>
      <c r="K4" s="1338"/>
      <c r="L4" s="1338"/>
      <c r="M4" s="1338"/>
      <c r="N4" s="1340" t="s">
        <v>8</v>
      </c>
    </row>
    <row r="5" spans="1:18" s="687" customFormat="1" ht="39.75" x14ac:dyDescent="0.2">
      <c r="A5" s="1332"/>
      <c r="B5" s="1025" t="s">
        <v>315</v>
      </c>
      <c r="C5" s="1025" t="s">
        <v>316</v>
      </c>
      <c r="D5" s="1027" t="s">
        <v>717</v>
      </c>
      <c r="E5" s="1026" t="s">
        <v>8</v>
      </c>
      <c r="F5" s="949" t="s">
        <v>315</v>
      </c>
      <c r="G5" s="1025" t="s">
        <v>316</v>
      </c>
      <c r="H5" s="1027" t="s">
        <v>717</v>
      </c>
      <c r="I5" s="1026" t="s">
        <v>8</v>
      </c>
      <c r="J5" s="1025" t="s">
        <v>315</v>
      </c>
      <c r="K5" s="1025" t="s">
        <v>316</v>
      </c>
      <c r="L5" s="1027" t="s">
        <v>717</v>
      </c>
      <c r="M5" s="1026" t="s">
        <v>8</v>
      </c>
      <c r="N5" s="1341"/>
    </row>
    <row r="6" spans="1:18" x14ac:dyDescent="0.2">
      <c r="A6" s="950">
        <v>2003</v>
      </c>
      <c r="B6" s="828">
        <v>855</v>
      </c>
      <c r="C6" s="828">
        <v>377</v>
      </c>
      <c r="D6" s="828">
        <v>1321</v>
      </c>
      <c r="E6" s="755">
        <v>2553</v>
      </c>
      <c r="F6" s="951">
        <v>307</v>
      </c>
      <c r="G6" s="828">
        <v>198</v>
      </c>
      <c r="H6" s="828">
        <v>572</v>
      </c>
      <c r="I6" s="755">
        <v>1077</v>
      </c>
      <c r="J6" s="828">
        <v>518</v>
      </c>
      <c r="K6" s="828">
        <v>100</v>
      </c>
      <c r="L6" s="828">
        <v>610</v>
      </c>
      <c r="M6" s="755">
        <v>1228</v>
      </c>
      <c r="N6" s="937">
        <v>2305</v>
      </c>
      <c r="O6" s="403"/>
      <c r="P6" s="403"/>
      <c r="Q6" s="403"/>
      <c r="R6" s="403" t="s">
        <v>15</v>
      </c>
    </row>
    <row r="7" spans="1:18" x14ac:dyDescent="0.2">
      <c r="A7" s="950">
        <v>2004</v>
      </c>
      <c r="B7" s="828">
        <v>858</v>
      </c>
      <c r="C7" s="828">
        <v>344</v>
      </c>
      <c r="D7" s="828">
        <v>3239</v>
      </c>
      <c r="E7" s="755">
        <v>4441</v>
      </c>
      <c r="F7" s="951">
        <v>371</v>
      </c>
      <c r="G7" s="828">
        <v>248</v>
      </c>
      <c r="H7" s="828">
        <v>2299</v>
      </c>
      <c r="I7" s="755">
        <v>2918</v>
      </c>
      <c r="J7" s="828">
        <v>568</v>
      </c>
      <c r="K7" s="828">
        <v>81</v>
      </c>
      <c r="L7" s="828">
        <v>331</v>
      </c>
      <c r="M7" s="755">
        <v>980</v>
      </c>
      <c r="N7" s="937">
        <v>3898</v>
      </c>
      <c r="O7" s="403"/>
      <c r="P7" s="403"/>
      <c r="Q7" s="403"/>
      <c r="R7" s="403" t="s">
        <v>15</v>
      </c>
    </row>
    <row r="8" spans="1:18" x14ac:dyDescent="0.2">
      <c r="A8" s="950">
        <v>2005</v>
      </c>
      <c r="B8" s="828">
        <v>728</v>
      </c>
      <c r="C8" s="828">
        <v>235</v>
      </c>
      <c r="D8" s="828">
        <v>3032</v>
      </c>
      <c r="E8" s="755">
        <v>3995</v>
      </c>
      <c r="F8" s="951">
        <v>290</v>
      </c>
      <c r="G8" s="828">
        <v>116</v>
      </c>
      <c r="H8" s="828">
        <v>2454</v>
      </c>
      <c r="I8" s="755">
        <v>2860</v>
      </c>
      <c r="J8" s="828">
        <v>428</v>
      </c>
      <c r="K8" s="828">
        <v>127</v>
      </c>
      <c r="L8" s="828">
        <v>580</v>
      </c>
      <c r="M8" s="755">
        <v>1135</v>
      </c>
      <c r="N8" s="937">
        <v>3995</v>
      </c>
      <c r="O8" s="403"/>
      <c r="P8" s="403"/>
      <c r="Q8" s="403"/>
      <c r="R8" s="403" t="s">
        <v>15</v>
      </c>
    </row>
    <row r="9" spans="1:18" x14ac:dyDescent="0.2">
      <c r="A9" s="950">
        <v>2006</v>
      </c>
      <c r="B9" s="828">
        <v>783</v>
      </c>
      <c r="C9" s="828">
        <v>1554</v>
      </c>
      <c r="D9" s="828">
        <v>2005</v>
      </c>
      <c r="E9" s="755">
        <v>4342</v>
      </c>
      <c r="F9" s="951">
        <v>244</v>
      </c>
      <c r="G9" s="828">
        <v>1549</v>
      </c>
      <c r="H9" s="828">
        <v>1991</v>
      </c>
      <c r="I9" s="755">
        <v>3784</v>
      </c>
      <c r="J9" s="828">
        <v>435</v>
      </c>
      <c r="K9" s="828">
        <v>41</v>
      </c>
      <c r="L9" s="828">
        <v>113</v>
      </c>
      <c r="M9" s="755">
        <v>589</v>
      </c>
      <c r="N9" s="937">
        <v>4373</v>
      </c>
      <c r="O9" s="403"/>
      <c r="P9" s="403"/>
      <c r="Q9" s="403"/>
      <c r="R9" s="403" t="s">
        <v>15</v>
      </c>
    </row>
    <row r="10" spans="1:18" x14ac:dyDescent="0.2">
      <c r="A10" s="950">
        <v>2007</v>
      </c>
      <c r="B10" s="828">
        <v>694</v>
      </c>
      <c r="C10" s="828">
        <v>862</v>
      </c>
      <c r="D10" s="828">
        <v>2300</v>
      </c>
      <c r="E10" s="755">
        <v>3856</v>
      </c>
      <c r="F10" s="951">
        <v>196</v>
      </c>
      <c r="G10" s="828">
        <v>1130</v>
      </c>
      <c r="H10" s="828">
        <v>2670</v>
      </c>
      <c r="I10" s="755">
        <v>3996</v>
      </c>
      <c r="J10" s="828">
        <v>311</v>
      </c>
      <c r="K10" s="828">
        <v>96</v>
      </c>
      <c r="L10" s="828">
        <v>157</v>
      </c>
      <c r="M10" s="755">
        <v>564</v>
      </c>
      <c r="N10" s="937">
        <v>4560</v>
      </c>
      <c r="O10" s="403"/>
      <c r="P10" s="403"/>
      <c r="Q10" s="403"/>
      <c r="R10" s="403" t="s">
        <v>15</v>
      </c>
    </row>
    <row r="11" spans="1:18" x14ac:dyDescent="0.2">
      <c r="A11" s="950">
        <v>2008</v>
      </c>
      <c r="B11" s="828">
        <v>598</v>
      </c>
      <c r="C11" s="828">
        <v>817</v>
      </c>
      <c r="D11" s="828">
        <v>2503</v>
      </c>
      <c r="E11" s="755">
        <v>3918</v>
      </c>
      <c r="F11" s="951">
        <v>237</v>
      </c>
      <c r="G11" s="828">
        <v>915</v>
      </c>
      <c r="H11" s="828">
        <v>2482</v>
      </c>
      <c r="I11" s="755">
        <v>3634</v>
      </c>
      <c r="J11" s="828">
        <v>361</v>
      </c>
      <c r="K11" s="828">
        <v>113</v>
      </c>
      <c r="L11" s="828">
        <v>246</v>
      </c>
      <c r="M11" s="755">
        <v>720</v>
      </c>
      <c r="N11" s="937">
        <v>4354</v>
      </c>
      <c r="O11" s="403"/>
      <c r="P11" s="403"/>
      <c r="Q11" s="403"/>
      <c r="R11" s="403"/>
    </row>
    <row r="12" spans="1:18" x14ac:dyDescent="0.2">
      <c r="A12" s="950">
        <v>2009</v>
      </c>
      <c r="B12" s="828">
        <v>784</v>
      </c>
      <c r="C12" s="828">
        <v>971</v>
      </c>
      <c r="D12" s="828">
        <v>2745</v>
      </c>
      <c r="E12" s="755">
        <v>4500</v>
      </c>
      <c r="F12" s="951">
        <v>189</v>
      </c>
      <c r="G12" s="828">
        <v>911</v>
      </c>
      <c r="H12" s="828">
        <v>2084</v>
      </c>
      <c r="I12" s="755">
        <v>3184</v>
      </c>
      <c r="J12" s="828">
        <v>552</v>
      </c>
      <c r="K12" s="828">
        <v>110</v>
      </c>
      <c r="L12" s="828">
        <v>507</v>
      </c>
      <c r="M12" s="755">
        <v>1169</v>
      </c>
      <c r="N12" s="937">
        <v>4353</v>
      </c>
      <c r="O12" s="403"/>
      <c r="P12" s="403"/>
      <c r="Q12" s="403"/>
      <c r="R12" s="403"/>
    </row>
    <row r="13" spans="1:18" x14ac:dyDescent="0.2">
      <c r="A13" s="950">
        <v>2010</v>
      </c>
      <c r="B13" s="828">
        <v>896</v>
      </c>
      <c r="C13" s="828">
        <v>1000</v>
      </c>
      <c r="D13" s="828">
        <v>2212</v>
      </c>
      <c r="E13" s="755">
        <v>4108</v>
      </c>
      <c r="F13" s="951">
        <v>223</v>
      </c>
      <c r="G13" s="828">
        <v>878</v>
      </c>
      <c r="H13" s="828">
        <v>1860</v>
      </c>
      <c r="I13" s="755">
        <v>2961</v>
      </c>
      <c r="J13" s="828">
        <v>547</v>
      </c>
      <c r="K13" s="828">
        <v>77</v>
      </c>
      <c r="L13" s="828">
        <v>336</v>
      </c>
      <c r="M13" s="755">
        <v>960</v>
      </c>
      <c r="N13" s="937">
        <v>3921</v>
      </c>
      <c r="O13" s="403"/>
      <c r="P13" s="403"/>
      <c r="Q13" s="403"/>
      <c r="R13" s="403"/>
    </row>
    <row r="14" spans="1:18" x14ac:dyDescent="0.2">
      <c r="A14" s="950">
        <v>2011</v>
      </c>
      <c r="B14" s="828">
        <v>734</v>
      </c>
      <c r="C14" s="828">
        <v>870</v>
      </c>
      <c r="D14" s="828">
        <v>2312</v>
      </c>
      <c r="E14" s="755">
        <v>3916</v>
      </c>
      <c r="F14" s="951">
        <v>183</v>
      </c>
      <c r="G14" s="828">
        <v>786</v>
      </c>
      <c r="H14" s="828">
        <v>2065</v>
      </c>
      <c r="I14" s="755">
        <v>3034</v>
      </c>
      <c r="J14" s="828">
        <v>581</v>
      </c>
      <c r="K14" s="828">
        <v>111</v>
      </c>
      <c r="L14" s="828">
        <v>308</v>
      </c>
      <c r="M14" s="755">
        <v>1000</v>
      </c>
      <c r="N14" s="937">
        <v>4034</v>
      </c>
      <c r="O14" s="403"/>
      <c r="P14" s="403"/>
      <c r="Q14" s="403"/>
      <c r="R14" s="403"/>
    </row>
    <row r="15" spans="1:18" x14ac:dyDescent="0.2">
      <c r="A15" s="950">
        <v>2012</v>
      </c>
      <c r="B15" s="828">
        <v>766</v>
      </c>
      <c r="C15" s="828">
        <v>958</v>
      </c>
      <c r="D15" s="828">
        <v>1948</v>
      </c>
      <c r="E15" s="755">
        <v>3672</v>
      </c>
      <c r="F15" s="951">
        <v>269</v>
      </c>
      <c r="G15" s="828">
        <v>715</v>
      </c>
      <c r="H15" s="828">
        <v>1902</v>
      </c>
      <c r="I15" s="755">
        <v>2886</v>
      </c>
      <c r="J15" s="828">
        <v>334</v>
      </c>
      <c r="K15" s="828">
        <v>167</v>
      </c>
      <c r="L15" s="828">
        <v>147</v>
      </c>
      <c r="M15" s="755">
        <v>648</v>
      </c>
      <c r="N15" s="937">
        <v>3534</v>
      </c>
      <c r="O15" s="403"/>
      <c r="P15" s="403"/>
      <c r="Q15" s="403"/>
      <c r="R15" s="403"/>
    </row>
    <row r="16" spans="1:18" x14ac:dyDescent="0.2">
      <c r="A16" s="952">
        <v>2013</v>
      </c>
      <c r="B16" s="953">
        <v>623</v>
      </c>
      <c r="C16" s="953">
        <v>1023</v>
      </c>
      <c r="D16" s="953">
        <v>2338</v>
      </c>
      <c r="E16" s="938">
        <v>3984</v>
      </c>
      <c r="F16" s="954">
        <v>323</v>
      </c>
      <c r="G16" s="830">
        <v>727</v>
      </c>
      <c r="H16" s="830">
        <v>1869</v>
      </c>
      <c r="I16" s="939">
        <v>2919</v>
      </c>
      <c r="J16" s="830">
        <v>507</v>
      </c>
      <c r="K16" s="830">
        <v>141</v>
      </c>
      <c r="L16" s="830">
        <v>167</v>
      </c>
      <c r="M16" s="939">
        <v>815</v>
      </c>
      <c r="N16" s="940">
        <v>3734</v>
      </c>
      <c r="O16" s="403"/>
      <c r="P16" s="403"/>
      <c r="Q16" s="403"/>
      <c r="R16" s="403"/>
    </row>
    <row r="17" spans="1:18" x14ac:dyDescent="0.2">
      <c r="A17" s="941">
        <v>2014</v>
      </c>
      <c r="B17" s="828">
        <v>477</v>
      </c>
      <c r="C17" s="828">
        <v>317</v>
      </c>
      <c r="D17" s="828">
        <v>697</v>
      </c>
      <c r="E17" s="755">
        <v>1491</v>
      </c>
      <c r="F17" s="951">
        <v>144</v>
      </c>
      <c r="G17" s="828">
        <v>199</v>
      </c>
      <c r="H17" s="828">
        <v>415</v>
      </c>
      <c r="I17" s="755">
        <v>758</v>
      </c>
      <c r="J17" s="828">
        <v>294</v>
      </c>
      <c r="K17" s="828">
        <v>58</v>
      </c>
      <c r="L17" s="828">
        <v>108</v>
      </c>
      <c r="M17" s="755">
        <v>460</v>
      </c>
      <c r="N17" s="942">
        <v>1218</v>
      </c>
      <c r="O17" s="403"/>
      <c r="P17" s="403"/>
      <c r="Q17" s="403"/>
      <c r="R17" s="403"/>
    </row>
    <row r="18" spans="1:18" x14ac:dyDescent="0.2">
      <c r="A18" s="941">
        <v>2015</v>
      </c>
      <c r="B18" s="828">
        <v>434</v>
      </c>
      <c r="C18" s="828">
        <v>403</v>
      </c>
      <c r="D18" s="828">
        <v>1088</v>
      </c>
      <c r="E18" s="755">
        <v>1925</v>
      </c>
      <c r="F18" s="951">
        <v>182</v>
      </c>
      <c r="G18" s="828">
        <v>254</v>
      </c>
      <c r="H18" s="828">
        <v>461</v>
      </c>
      <c r="I18" s="755">
        <v>897</v>
      </c>
      <c r="J18" s="828">
        <v>345</v>
      </c>
      <c r="K18" s="828">
        <v>158</v>
      </c>
      <c r="L18" s="828">
        <v>240</v>
      </c>
      <c r="M18" s="755">
        <v>743</v>
      </c>
      <c r="N18" s="942">
        <v>1640</v>
      </c>
      <c r="O18" s="403"/>
      <c r="P18" s="403"/>
      <c r="Q18" s="403"/>
      <c r="R18" s="403"/>
    </row>
    <row r="19" spans="1:18" x14ac:dyDescent="0.2">
      <c r="A19" s="955">
        <v>2016</v>
      </c>
      <c r="B19" s="956">
        <v>380</v>
      </c>
      <c r="C19" s="956">
        <v>1040</v>
      </c>
      <c r="D19" s="956">
        <v>2719</v>
      </c>
      <c r="E19" s="755">
        <v>4139</v>
      </c>
      <c r="F19" s="956">
        <v>217</v>
      </c>
      <c r="G19" s="956">
        <v>760</v>
      </c>
      <c r="H19" s="956">
        <v>2195</v>
      </c>
      <c r="I19" s="755">
        <v>3172</v>
      </c>
      <c r="J19" s="956">
        <v>301</v>
      </c>
      <c r="K19" s="956">
        <v>234</v>
      </c>
      <c r="L19" s="956">
        <v>461</v>
      </c>
      <c r="M19" s="755">
        <v>996</v>
      </c>
      <c r="N19" s="942">
        <v>4168</v>
      </c>
      <c r="O19" s="403"/>
      <c r="P19" s="403"/>
      <c r="Q19" s="403"/>
      <c r="R19" s="403"/>
    </row>
    <row r="20" spans="1:18" x14ac:dyDescent="0.2">
      <c r="A20" s="955">
        <v>2017</v>
      </c>
      <c r="B20" s="956">
        <v>294</v>
      </c>
      <c r="C20" s="956">
        <v>251</v>
      </c>
      <c r="D20" s="956">
        <v>632</v>
      </c>
      <c r="E20" s="755">
        <v>1177</v>
      </c>
      <c r="F20" s="956">
        <v>147</v>
      </c>
      <c r="G20" s="956">
        <v>406</v>
      </c>
      <c r="H20" s="956">
        <v>911</v>
      </c>
      <c r="I20" s="755">
        <v>1464</v>
      </c>
      <c r="J20" s="956">
        <v>386</v>
      </c>
      <c r="K20" s="956">
        <v>233</v>
      </c>
      <c r="L20" s="956">
        <v>240</v>
      </c>
      <c r="M20" s="755">
        <v>859</v>
      </c>
      <c r="N20" s="942">
        <v>2323</v>
      </c>
      <c r="O20" s="403"/>
      <c r="P20" s="403"/>
      <c r="Q20" s="403"/>
      <c r="R20" s="403"/>
    </row>
    <row r="21" spans="1:18" x14ac:dyDescent="0.2">
      <c r="A21" s="955">
        <v>2018</v>
      </c>
      <c r="B21" s="956">
        <v>258</v>
      </c>
      <c r="C21" s="956">
        <v>319</v>
      </c>
      <c r="D21" s="956">
        <v>1525</v>
      </c>
      <c r="E21" s="755">
        <v>2102</v>
      </c>
      <c r="F21" s="956">
        <v>183</v>
      </c>
      <c r="G21" s="956">
        <v>286</v>
      </c>
      <c r="H21" s="956">
        <v>1135</v>
      </c>
      <c r="I21" s="755">
        <v>1604</v>
      </c>
      <c r="J21" s="956">
        <v>151</v>
      </c>
      <c r="K21" s="956">
        <v>100</v>
      </c>
      <c r="L21" s="956">
        <v>461</v>
      </c>
      <c r="M21" s="755">
        <v>712</v>
      </c>
      <c r="N21" s="942">
        <v>4418</v>
      </c>
      <c r="O21" s="403"/>
      <c r="P21" s="403"/>
      <c r="Q21" s="403"/>
      <c r="R21" s="403"/>
    </row>
    <row r="22" spans="1:18" ht="14.25" x14ac:dyDescent="0.2">
      <c r="A22" s="958" t="s">
        <v>870</v>
      </c>
      <c r="B22" s="959">
        <v>650</v>
      </c>
      <c r="C22" s="959">
        <v>1960</v>
      </c>
      <c r="D22" s="959">
        <v>2084</v>
      </c>
      <c r="E22" s="1057">
        <v>4694</v>
      </c>
      <c r="F22" s="959">
        <v>264</v>
      </c>
      <c r="G22" s="959">
        <v>1285</v>
      </c>
      <c r="H22" s="959">
        <v>1430</v>
      </c>
      <c r="I22" s="1057">
        <v>2979</v>
      </c>
      <c r="J22" s="959">
        <v>244</v>
      </c>
      <c r="K22" s="959">
        <v>579</v>
      </c>
      <c r="L22" s="959">
        <v>604</v>
      </c>
      <c r="M22" s="1057">
        <v>1427</v>
      </c>
      <c r="N22" s="1205">
        <v>9100</v>
      </c>
      <c r="O22" s="403"/>
      <c r="P22" s="403"/>
      <c r="Q22" s="403"/>
      <c r="R22" s="403"/>
    </row>
    <row r="23" spans="1:18" x14ac:dyDescent="0.2">
      <c r="A23" s="570" t="s">
        <v>866</v>
      </c>
      <c r="B23" s="828"/>
      <c r="C23" s="828"/>
      <c r="D23" s="828"/>
      <c r="E23" s="937"/>
      <c r="F23" s="828"/>
      <c r="G23" s="828"/>
      <c r="H23" s="828"/>
      <c r="I23" s="937"/>
      <c r="J23" s="828"/>
      <c r="K23" s="828"/>
      <c r="L23" s="828"/>
      <c r="M23" s="937"/>
      <c r="N23" s="1058"/>
      <c r="O23" s="403"/>
      <c r="P23" s="403"/>
      <c r="Q23" s="403"/>
      <c r="R23" s="403"/>
    </row>
    <row r="24" spans="1:18" x14ac:dyDescent="0.2">
      <c r="A24" s="1329"/>
      <c r="B24" s="1329"/>
      <c r="C24" s="828"/>
      <c r="D24" s="828"/>
      <c r="E24" s="937"/>
      <c r="F24" s="828"/>
      <c r="G24" s="828"/>
      <c r="H24" s="828"/>
      <c r="I24" s="937"/>
      <c r="J24" s="828"/>
      <c r="K24" s="828"/>
      <c r="L24" s="828"/>
      <c r="M24" s="937"/>
      <c r="N24" s="945"/>
    </row>
    <row r="25" spans="1:18" s="945" customFormat="1" ht="11.25" x14ac:dyDescent="0.2">
      <c r="A25" s="570" t="s">
        <v>16</v>
      </c>
      <c r="B25" s="944"/>
      <c r="C25" s="944"/>
      <c r="D25" s="944"/>
      <c r="E25" s="944"/>
      <c r="F25" s="946"/>
      <c r="G25" s="946"/>
      <c r="H25" s="946"/>
      <c r="I25" s="946"/>
      <c r="J25" s="946"/>
      <c r="K25" s="946"/>
      <c r="L25" s="946"/>
    </row>
    <row r="26" spans="1:18" s="945" customFormat="1" ht="11.25" x14ac:dyDescent="0.2">
      <c r="A26" s="335" t="s">
        <v>718</v>
      </c>
      <c r="B26" s="944"/>
      <c r="C26" s="944"/>
      <c r="D26" s="944"/>
      <c r="E26" s="944"/>
      <c r="F26" s="946"/>
      <c r="G26" s="946"/>
      <c r="H26" s="946"/>
      <c r="I26" s="946"/>
      <c r="J26" s="946"/>
      <c r="K26" s="946"/>
      <c r="L26" s="946"/>
    </row>
    <row r="27" spans="1:18" s="945" customFormat="1" ht="11.25" x14ac:dyDescent="0.2">
      <c r="A27" s="367" t="s">
        <v>719</v>
      </c>
      <c r="N27" s="947"/>
      <c r="O27" s="947"/>
      <c r="P27" s="947"/>
    </row>
    <row r="28" spans="1:18" s="945" customFormat="1" ht="11.25" x14ac:dyDescent="0.2">
      <c r="A28" s="367" t="s">
        <v>720</v>
      </c>
      <c r="B28" s="947"/>
      <c r="C28" s="947"/>
      <c r="D28" s="947"/>
      <c r="E28" s="947"/>
      <c r="F28" s="947"/>
      <c r="G28" s="947"/>
      <c r="H28" s="947"/>
      <c r="I28" s="947"/>
      <c r="J28" s="947"/>
      <c r="K28" s="947"/>
      <c r="L28" s="947"/>
      <c r="M28" s="947"/>
      <c r="N28" s="947"/>
      <c r="O28" s="947"/>
      <c r="P28" s="947"/>
    </row>
    <row r="29" spans="1:18" s="945" customFormat="1" x14ac:dyDescent="0.2">
      <c r="A29" s="367" t="s">
        <v>721</v>
      </c>
      <c r="B29" s="947"/>
      <c r="C29" s="947"/>
      <c r="D29" s="947"/>
      <c r="E29" s="947"/>
      <c r="F29" s="947"/>
      <c r="G29" s="947"/>
      <c r="H29" s="947"/>
      <c r="I29" s="947"/>
      <c r="J29" s="947"/>
      <c r="K29" s="947"/>
      <c r="L29" s="947"/>
      <c r="M29" s="947"/>
      <c r="N29" s="687"/>
      <c r="O29" s="947"/>
      <c r="P29" s="947"/>
    </row>
    <row r="30" spans="1:18" ht="13.5" customHeight="1" x14ac:dyDescent="0.2">
      <c r="A30" s="1328" t="s">
        <v>868</v>
      </c>
      <c r="B30" s="1328"/>
      <c r="C30" s="1328"/>
      <c r="D30" s="1328"/>
      <c r="E30" s="1328"/>
      <c r="F30" s="1328"/>
      <c r="G30" s="1328"/>
      <c r="H30" s="1328"/>
      <c r="I30" s="1328"/>
      <c r="J30" s="1328"/>
      <c r="K30" s="1328"/>
      <c r="L30" s="1328"/>
      <c r="M30" s="1328"/>
    </row>
  </sheetData>
  <mergeCells count="8">
    <mergeCell ref="A30:M30"/>
    <mergeCell ref="A24:B24"/>
    <mergeCell ref="A3:A5"/>
    <mergeCell ref="B3:E4"/>
    <mergeCell ref="F3:N3"/>
    <mergeCell ref="F4:I4"/>
    <mergeCell ref="J4:M4"/>
    <mergeCell ref="N4:N5"/>
  </mergeCells>
  <hyperlinks>
    <hyperlink ref="N1" location="Index!A1" display="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B31"/>
  <sheetViews>
    <sheetView workbookViewId="0"/>
  </sheetViews>
  <sheetFormatPr defaultColWidth="9.140625" defaultRowHeight="15" x14ac:dyDescent="0.25"/>
  <cols>
    <col min="1" max="1" width="13" style="339" customWidth="1"/>
    <col min="2" max="2" width="15.5703125" style="339" customWidth="1"/>
    <col min="3" max="3" width="21" style="339" customWidth="1"/>
    <col min="4" max="4" width="13.85546875" style="339" customWidth="1"/>
    <col min="5" max="5" width="10" style="339" customWidth="1"/>
    <col min="6" max="16384" width="9.140625" style="339"/>
  </cols>
  <sheetData>
    <row r="1" spans="1:11" x14ac:dyDescent="0.25">
      <c r="A1" s="532" t="s">
        <v>551</v>
      </c>
      <c r="E1" s="744" t="s">
        <v>1</v>
      </c>
    </row>
    <row r="2" spans="1:11" x14ac:dyDescent="0.25">
      <c r="A2" s="375" t="s">
        <v>821</v>
      </c>
      <c r="B2" s="1036"/>
      <c r="E2" s="403"/>
    </row>
    <row r="3" spans="1:11" x14ac:dyDescent="0.25">
      <c r="A3" s="787"/>
      <c r="I3" s="552"/>
    </row>
    <row r="4" spans="1:11" x14ac:dyDescent="0.25">
      <c r="A4" s="1344" t="s">
        <v>318</v>
      </c>
      <c r="B4" s="1248" t="s">
        <v>552</v>
      </c>
      <c r="C4" s="1241"/>
      <c r="D4" s="1346" t="s">
        <v>553</v>
      </c>
      <c r="E4" s="1346" t="s">
        <v>8</v>
      </c>
      <c r="F4" s="374"/>
    </row>
    <row r="5" spans="1:11" s="1041" customFormat="1" ht="40.5" x14ac:dyDescent="0.25">
      <c r="A5" s="1345"/>
      <c r="B5" s="533" t="s">
        <v>554</v>
      </c>
      <c r="C5" s="480" t="s">
        <v>555</v>
      </c>
      <c r="D5" s="1347"/>
      <c r="E5" s="1347"/>
    </row>
    <row r="6" spans="1:11" x14ac:dyDescent="0.25">
      <c r="A6" s="754"/>
      <c r="B6" s="342"/>
      <c r="C6" s="342"/>
      <c r="D6" s="342"/>
      <c r="E6" s="960"/>
    </row>
    <row r="7" spans="1:11" x14ac:dyDescent="0.25">
      <c r="A7" s="827">
        <v>2003</v>
      </c>
      <c r="B7" s="828">
        <v>9679</v>
      </c>
      <c r="C7" s="828">
        <v>1171</v>
      </c>
      <c r="D7" s="330" t="s">
        <v>14</v>
      </c>
      <c r="E7" s="755">
        <v>10850</v>
      </c>
      <c r="F7" s="403"/>
    </row>
    <row r="8" spans="1:11" x14ac:dyDescent="0.25">
      <c r="A8" s="827">
        <v>2004</v>
      </c>
      <c r="B8" s="828">
        <v>9567</v>
      </c>
      <c r="C8" s="828">
        <v>1966</v>
      </c>
      <c r="D8" s="330" t="s">
        <v>14</v>
      </c>
      <c r="E8" s="755">
        <v>11533</v>
      </c>
      <c r="F8" s="403"/>
    </row>
    <row r="9" spans="1:11" x14ac:dyDescent="0.25">
      <c r="A9" s="827">
        <v>2005</v>
      </c>
      <c r="B9" s="828">
        <v>10339</v>
      </c>
      <c r="C9" s="828">
        <v>2810</v>
      </c>
      <c r="D9" s="330" t="s">
        <v>14</v>
      </c>
      <c r="E9" s="755">
        <v>13149</v>
      </c>
      <c r="F9" s="403"/>
    </row>
    <row r="10" spans="1:11" x14ac:dyDescent="0.25">
      <c r="A10" s="827">
        <v>2006</v>
      </c>
      <c r="B10" s="828">
        <v>9846</v>
      </c>
      <c r="C10" s="828">
        <v>3713</v>
      </c>
      <c r="D10" s="828">
        <v>6550</v>
      </c>
      <c r="E10" s="755">
        <v>20109</v>
      </c>
      <c r="F10" s="403"/>
      <c r="H10" s="961"/>
    </row>
    <row r="11" spans="1:11" x14ac:dyDescent="0.25">
      <c r="A11" s="827">
        <v>2007</v>
      </c>
      <c r="B11" s="828">
        <v>8730</v>
      </c>
      <c r="C11" s="828">
        <v>3749</v>
      </c>
      <c r="D11" s="828">
        <v>8261</v>
      </c>
      <c r="E11" s="755">
        <v>20740</v>
      </c>
      <c r="F11" s="403"/>
      <c r="H11" s="838"/>
    </row>
    <row r="12" spans="1:11" x14ac:dyDescent="0.25">
      <c r="A12" s="827">
        <v>2008</v>
      </c>
      <c r="B12" s="828">
        <v>8610</v>
      </c>
      <c r="C12" s="828">
        <v>3534</v>
      </c>
      <c r="D12" s="828">
        <v>5551</v>
      </c>
      <c r="E12" s="755">
        <v>17695</v>
      </c>
      <c r="F12" s="403"/>
      <c r="H12" s="838"/>
    </row>
    <row r="13" spans="1:11" x14ac:dyDescent="0.25">
      <c r="A13" s="827">
        <v>2009</v>
      </c>
      <c r="B13" s="828">
        <v>7210</v>
      </c>
      <c r="C13" s="828">
        <v>3560</v>
      </c>
      <c r="D13" s="828">
        <v>7402</v>
      </c>
      <c r="E13" s="755">
        <v>18172</v>
      </c>
      <c r="F13" s="403"/>
      <c r="H13" s="838"/>
    </row>
    <row r="14" spans="1:11" x14ac:dyDescent="0.25">
      <c r="A14" s="827">
        <v>2010</v>
      </c>
      <c r="B14" s="828">
        <v>5597</v>
      </c>
      <c r="C14" s="828">
        <v>2792</v>
      </c>
      <c r="D14" s="828">
        <v>2674</v>
      </c>
      <c r="E14" s="755">
        <v>11063</v>
      </c>
      <c r="F14" s="403"/>
      <c r="H14" s="838"/>
    </row>
    <row r="15" spans="1:11" x14ac:dyDescent="0.25">
      <c r="A15" s="827">
        <v>2011</v>
      </c>
      <c r="B15" s="828">
        <v>6227</v>
      </c>
      <c r="C15" s="828">
        <v>2042</v>
      </c>
      <c r="D15" s="828">
        <v>3852</v>
      </c>
      <c r="E15" s="755">
        <v>12121</v>
      </c>
      <c r="F15" s="403"/>
      <c r="H15" s="962"/>
    </row>
    <row r="16" spans="1:11" x14ac:dyDescent="0.25">
      <c r="A16" s="827">
        <v>2012</v>
      </c>
      <c r="B16" s="828">
        <v>4755</v>
      </c>
      <c r="C16" s="828">
        <v>1572</v>
      </c>
      <c r="D16" s="828">
        <v>1129</v>
      </c>
      <c r="E16" s="755">
        <v>7456</v>
      </c>
      <c r="F16" s="403"/>
      <c r="K16" s="460"/>
    </row>
    <row r="17" spans="1:28" x14ac:dyDescent="0.25">
      <c r="A17" s="827">
        <v>2013</v>
      </c>
      <c r="B17" s="828">
        <v>4362</v>
      </c>
      <c r="C17" s="828">
        <v>1225</v>
      </c>
      <c r="D17" s="828">
        <v>2923</v>
      </c>
      <c r="E17" s="755">
        <v>8510</v>
      </c>
      <c r="F17" s="403"/>
    </row>
    <row r="18" spans="1:28" x14ac:dyDescent="0.25">
      <c r="A18" s="827">
        <v>2014</v>
      </c>
      <c r="B18" s="828">
        <v>4176</v>
      </c>
      <c r="C18" s="828">
        <v>1349</v>
      </c>
      <c r="D18" s="828">
        <v>1489</v>
      </c>
      <c r="E18" s="756">
        <v>7014</v>
      </c>
      <c r="F18" s="403"/>
    </row>
    <row r="19" spans="1:28" x14ac:dyDescent="0.25">
      <c r="A19" s="827">
        <v>2015</v>
      </c>
      <c r="B19" s="828">
        <v>4400</v>
      </c>
      <c r="C19" s="828">
        <v>1032</v>
      </c>
      <c r="D19" s="828">
        <v>1245</v>
      </c>
      <c r="E19" s="756">
        <v>6677</v>
      </c>
      <c r="F19" s="403"/>
    </row>
    <row r="20" spans="1:28" x14ac:dyDescent="0.25">
      <c r="A20" s="827">
        <v>2016</v>
      </c>
      <c r="B20" s="828">
        <v>2686</v>
      </c>
      <c r="C20" s="828">
        <v>542</v>
      </c>
      <c r="D20" s="828">
        <v>700</v>
      </c>
      <c r="E20" s="756">
        <v>4314</v>
      </c>
    </row>
    <row r="21" spans="1:28" x14ac:dyDescent="0.25">
      <c r="A21" s="827">
        <v>2017</v>
      </c>
      <c r="B21" s="828">
        <v>2319</v>
      </c>
      <c r="C21" s="712" t="s">
        <v>14</v>
      </c>
      <c r="D21" s="828">
        <v>266</v>
      </c>
      <c r="E21" s="756">
        <v>2585</v>
      </c>
    </row>
    <row r="22" spans="1:28" x14ac:dyDescent="0.25">
      <c r="A22" s="827">
        <v>2018</v>
      </c>
      <c r="B22" s="828">
        <v>1633</v>
      </c>
      <c r="C22" s="712">
        <v>11</v>
      </c>
      <c r="D22" s="828">
        <v>181</v>
      </c>
      <c r="E22" s="756">
        <v>1825</v>
      </c>
    </row>
    <row r="23" spans="1:28" x14ac:dyDescent="0.25">
      <c r="A23" s="832">
        <v>2019</v>
      </c>
      <c r="B23" s="959">
        <v>1162</v>
      </c>
      <c r="C23" s="957">
        <v>102</v>
      </c>
      <c r="D23" s="959">
        <v>236</v>
      </c>
      <c r="E23" s="1059">
        <v>1500</v>
      </c>
    </row>
    <row r="24" spans="1:28" x14ac:dyDescent="0.25">
      <c r="A24" s="570" t="s">
        <v>722</v>
      </c>
    </row>
    <row r="25" spans="1:28" x14ac:dyDescent="0.25">
      <c r="A25" s="1032"/>
      <c r="H25" s="374"/>
    </row>
    <row r="26" spans="1:28" x14ac:dyDescent="0.25">
      <c r="A26" s="570" t="s">
        <v>16</v>
      </c>
      <c r="F26" s="460"/>
      <c r="G26" s="460"/>
      <c r="H26" s="460"/>
      <c r="I26" s="460"/>
      <c r="J26" s="460"/>
      <c r="L26" s="460"/>
      <c r="M26" s="460"/>
      <c r="N26" s="460"/>
      <c r="O26" s="460"/>
      <c r="P26" s="460"/>
      <c r="Q26" s="460"/>
      <c r="R26" s="460"/>
      <c r="S26" s="460"/>
      <c r="T26" s="460"/>
      <c r="U26" s="460"/>
      <c r="V26" s="460"/>
      <c r="W26" s="460"/>
      <c r="X26" s="460"/>
      <c r="Y26" s="460"/>
      <c r="Z26" s="460"/>
      <c r="AA26" s="460"/>
      <c r="AB26" s="460"/>
    </row>
    <row r="27" spans="1:28" x14ac:dyDescent="0.25">
      <c r="A27" s="1342" t="s">
        <v>723</v>
      </c>
      <c r="B27" s="1348"/>
      <c r="C27" s="1348"/>
      <c r="D27" s="1348"/>
      <c r="E27" s="1348"/>
      <c r="F27" s="1035"/>
      <c r="G27" s="1041"/>
      <c r="H27" s="1041"/>
      <c r="I27" s="1041"/>
    </row>
    <row r="28" spans="1:28" ht="24" customHeight="1" x14ac:dyDescent="0.25">
      <c r="A28" s="1342" t="s">
        <v>724</v>
      </c>
      <c r="B28" s="1343"/>
      <c r="C28" s="1343"/>
      <c r="D28" s="1343"/>
      <c r="E28" s="1343"/>
      <c r="F28" s="1035"/>
      <c r="G28" s="1041"/>
      <c r="H28" s="1041"/>
      <c r="I28" s="1041"/>
    </row>
    <row r="29" spans="1:28" x14ac:dyDescent="0.25">
      <c r="A29" s="460" t="s">
        <v>734</v>
      </c>
      <c r="B29" s="1041"/>
      <c r="C29" s="1041"/>
      <c r="D29" s="1041"/>
      <c r="E29" s="1041"/>
    </row>
    <row r="30" spans="1:28" x14ac:dyDescent="0.25">
      <c r="A30" s="370" t="s">
        <v>19</v>
      </c>
    </row>
    <row r="31" spans="1:28" x14ac:dyDescent="0.25">
      <c r="A31" s="372" t="s">
        <v>20</v>
      </c>
    </row>
  </sheetData>
  <mergeCells count="6">
    <mergeCell ref="A28:E28"/>
    <mergeCell ref="A4:A5"/>
    <mergeCell ref="B4:C4"/>
    <mergeCell ref="D4:D5"/>
    <mergeCell ref="E4:E5"/>
    <mergeCell ref="A27:E27"/>
  </mergeCells>
  <conditionalFormatting sqref="H10">
    <cfRule type="duplicateValues" dxfId="4" priority="1"/>
  </conditionalFormatting>
  <hyperlinks>
    <hyperlink ref="E1" location="Index!A1" display="Index"/>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B36"/>
  <sheetViews>
    <sheetView workbookViewId="0"/>
  </sheetViews>
  <sheetFormatPr defaultColWidth="9.140625" defaultRowHeight="12.75" x14ac:dyDescent="0.2"/>
  <cols>
    <col min="1" max="1" width="25.7109375" style="963" customWidth="1"/>
    <col min="2" max="2" width="11" style="963" customWidth="1"/>
    <col min="3" max="3" width="13.140625" style="963" customWidth="1"/>
    <col min="4" max="4" width="14.140625" style="963" customWidth="1"/>
    <col min="5" max="5" width="14.28515625" style="963" customWidth="1"/>
    <col min="6" max="6" width="12.7109375" style="963" customWidth="1"/>
    <col min="7" max="7" width="8.28515625" style="963" customWidth="1"/>
    <col min="8" max="8" width="9.85546875" style="963" bestFit="1" customWidth="1"/>
    <col min="9" max="9" width="12.28515625" style="963" customWidth="1"/>
    <col min="10" max="10" width="14.140625" style="963" customWidth="1"/>
    <col min="11" max="11" width="11.28515625" style="963" bestFit="1" customWidth="1"/>
    <col min="12" max="12" width="10.85546875" style="963" bestFit="1" customWidth="1"/>
    <col min="13" max="13" width="9.7109375" style="963" bestFit="1" customWidth="1"/>
    <col min="14" max="16384" width="9.140625" style="963"/>
  </cols>
  <sheetData>
    <row r="1" spans="1:15" x14ac:dyDescent="0.2">
      <c r="A1" s="541" t="s">
        <v>560</v>
      </c>
      <c r="B1" s="542"/>
      <c r="C1" s="542"/>
      <c r="D1" s="542"/>
      <c r="E1" s="542"/>
      <c r="F1" s="542"/>
      <c r="G1" s="542"/>
      <c r="H1" s="542"/>
      <c r="I1" s="542"/>
      <c r="M1" s="744" t="s">
        <v>1</v>
      </c>
    </row>
    <row r="2" spans="1:15" ht="15" x14ac:dyDescent="0.25">
      <c r="A2" s="340" t="s">
        <v>822</v>
      </c>
      <c r="B2" s="543"/>
      <c r="C2" s="543"/>
      <c r="D2" s="544"/>
      <c r="H2" s="374"/>
    </row>
    <row r="3" spans="1:15" ht="15" x14ac:dyDescent="0.25">
      <c r="A3" s="544"/>
      <c r="B3" s="964"/>
      <c r="C3" s="544"/>
      <c r="D3" s="544"/>
      <c r="E3" s="399"/>
      <c r="F3" s="342"/>
      <c r="G3" s="342"/>
      <c r="H3" s="400"/>
      <c r="I3" s="399"/>
      <c r="J3" s="399"/>
      <c r="K3" s="399"/>
      <c r="L3" s="399"/>
      <c r="M3" s="399"/>
    </row>
    <row r="4" spans="1:15" x14ac:dyDescent="0.2">
      <c r="A4" s="1349" t="s">
        <v>735</v>
      </c>
      <c r="B4" s="1351" t="s">
        <v>318</v>
      </c>
      <c r="C4" s="1352"/>
      <c r="D4" s="1352"/>
      <c r="E4" s="1352"/>
      <c r="F4" s="1352"/>
      <c r="G4" s="1353" t="s">
        <v>321</v>
      </c>
      <c r="H4" s="1354"/>
      <c r="I4" s="1354"/>
      <c r="J4" s="1355"/>
      <c r="K4" s="1356" t="s">
        <v>324</v>
      </c>
      <c r="L4" s="1358" t="s">
        <v>738</v>
      </c>
      <c r="M4" s="1359"/>
    </row>
    <row r="5" spans="1:15" x14ac:dyDescent="0.2">
      <c r="A5" s="1350"/>
      <c r="B5" s="1340" t="s">
        <v>8</v>
      </c>
      <c r="C5" s="1361" t="s">
        <v>728</v>
      </c>
      <c r="D5" s="1363" t="s">
        <v>320</v>
      </c>
      <c r="E5" s="1364"/>
      <c r="F5" s="1365"/>
      <c r="G5" s="1366" t="s">
        <v>8</v>
      </c>
      <c r="H5" s="1368" t="s">
        <v>322</v>
      </c>
      <c r="I5" s="1368" t="s">
        <v>559</v>
      </c>
      <c r="J5" s="1370" t="s">
        <v>323</v>
      </c>
      <c r="K5" s="1340"/>
      <c r="L5" s="1360"/>
      <c r="M5" s="1360"/>
    </row>
    <row r="6" spans="1:15" s="1035" customFormat="1" ht="25.5" x14ac:dyDescent="0.2">
      <c r="A6" s="1345"/>
      <c r="B6" s="1357"/>
      <c r="C6" s="1362"/>
      <c r="D6" s="1028" t="s">
        <v>556</v>
      </c>
      <c r="E6" s="1028" t="s">
        <v>557</v>
      </c>
      <c r="F6" s="1028" t="s">
        <v>558</v>
      </c>
      <c r="G6" s="1367"/>
      <c r="H6" s="1369"/>
      <c r="I6" s="1347"/>
      <c r="J6" s="1371"/>
      <c r="K6" s="1357"/>
      <c r="L6" s="1028" t="s">
        <v>325</v>
      </c>
      <c r="M6" s="1028" t="s">
        <v>739</v>
      </c>
    </row>
    <row r="7" spans="1:15" x14ac:dyDescent="0.2">
      <c r="A7" s="965">
        <v>2003</v>
      </c>
      <c r="B7" s="966">
        <v>20815</v>
      </c>
      <c r="C7" s="967">
        <v>9829</v>
      </c>
      <c r="D7" s="967">
        <v>9740</v>
      </c>
      <c r="E7" s="967">
        <v>1246</v>
      </c>
      <c r="F7" s="968" t="s">
        <v>14</v>
      </c>
      <c r="G7" s="969">
        <v>21411</v>
      </c>
      <c r="H7" s="967">
        <v>4607</v>
      </c>
      <c r="I7" s="967">
        <v>5380</v>
      </c>
      <c r="J7" s="970">
        <v>11424</v>
      </c>
      <c r="K7" s="968" t="s">
        <v>14</v>
      </c>
      <c r="L7" s="967">
        <v>15501</v>
      </c>
      <c r="M7" s="967">
        <v>1422</v>
      </c>
      <c r="N7" s="403"/>
      <c r="O7" s="403"/>
    </row>
    <row r="8" spans="1:15" x14ac:dyDescent="0.2">
      <c r="A8" s="536">
        <v>2004</v>
      </c>
      <c r="B8" s="328">
        <v>17408</v>
      </c>
      <c r="C8" s="327">
        <v>8550</v>
      </c>
      <c r="D8" s="327">
        <v>7521</v>
      </c>
      <c r="E8" s="327">
        <v>1337</v>
      </c>
      <c r="F8" s="330" t="s">
        <v>14</v>
      </c>
      <c r="G8" s="971">
        <v>19968</v>
      </c>
      <c r="H8" s="327">
        <v>3847</v>
      </c>
      <c r="I8" s="327">
        <v>4781</v>
      </c>
      <c r="J8" s="972">
        <v>11340</v>
      </c>
      <c r="K8" s="330" t="s">
        <v>14</v>
      </c>
      <c r="L8" s="327">
        <v>15164</v>
      </c>
      <c r="M8" s="327">
        <v>1133</v>
      </c>
      <c r="N8" s="403"/>
      <c r="O8" s="403"/>
    </row>
    <row r="9" spans="1:15" x14ac:dyDescent="0.2">
      <c r="A9" s="536">
        <v>2005</v>
      </c>
      <c r="B9" s="328">
        <v>11571</v>
      </c>
      <c r="C9" s="327">
        <v>4749</v>
      </c>
      <c r="D9" s="327">
        <v>6822</v>
      </c>
      <c r="E9" s="330" t="s">
        <v>14</v>
      </c>
      <c r="F9" s="330" t="s">
        <v>14</v>
      </c>
      <c r="G9" s="971">
        <v>14482</v>
      </c>
      <c r="H9" s="327">
        <v>1924</v>
      </c>
      <c r="I9" s="327">
        <v>2387</v>
      </c>
      <c r="J9" s="972">
        <v>10171</v>
      </c>
      <c r="K9" s="330" t="s">
        <v>14</v>
      </c>
      <c r="L9" s="327">
        <v>12395</v>
      </c>
      <c r="M9" s="327">
        <v>435</v>
      </c>
      <c r="N9" s="403"/>
      <c r="O9" s="403"/>
    </row>
    <row r="10" spans="1:15" x14ac:dyDescent="0.2">
      <c r="A10" s="536">
        <v>2006</v>
      </c>
      <c r="B10" s="328">
        <v>14873</v>
      </c>
      <c r="C10" s="327">
        <v>5152</v>
      </c>
      <c r="D10" s="327">
        <v>4544</v>
      </c>
      <c r="E10" s="327">
        <v>4708</v>
      </c>
      <c r="F10" s="327">
        <v>469</v>
      </c>
      <c r="G10" s="971">
        <v>16478</v>
      </c>
      <c r="H10" s="327">
        <v>2371</v>
      </c>
      <c r="I10" s="327">
        <v>2555</v>
      </c>
      <c r="J10" s="972">
        <v>11552</v>
      </c>
      <c r="K10" s="327">
        <v>1858</v>
      </c>
      <c r="L10" s="327">
        <v>13455</v>
      </c>
      <c r="M10" s="327">
        <v>558</v>
      </c>
      <c r="N10" s="403"/>
      <c r="O10" s="403"/>
    </row>
    <row r="11" spans="1:15" x14ac:dyDescent="0.2">
      <c r="A11" s="536">
        <v>2007</v>
      </c>
      <c r="B11" s="328">
        <v>14341</v>
      </c>
      <c r="C11" s="327">
        <v>5313</v>
      </c>
      <c r="D11" s="327">
        <v>3786</v>
      </c>
      <c r="E11" s="327">
        <v>4732</v>
      </c>
      <c r="F11" s="327">
        <v>510</v>
      </c>
      <c r="G11" s="971">
        <v>14560</v>
      </c>
      <c r="H11" s="327">
        <v>2136</v>
      </c>
      <c r="I11" s="327">
        <v>2270</v>
      </c>
      <c r="J11" s="972">
        <v>10154</v>
      </c>
      <c r="K11" s="327">
        <v>1437</v>
      </c>
      <c r="L11" s="327">
        <v>12724</v>
      </c>
      <c r="M11" s="327">
        <v>513</v>
      </c>
      <c r="N11" s="403"/>
      <c r="O11" s="403"/>
    </row>
    <row r="12" spans="1:15" x14ac:dyDescent="0.2">
      <c r="A12" s="536">
        <v>2008</v>
      </c>
      <c r="B12" s="328">
        <v>17401</v>
      </c>
      <c r="C12" s="327">
        <v>6484</v>
      </c>
      <c r="D12" s="327">
        <v>5102</v>
      </c>
      <c r="E12" s="327">
        <v>5033</v>
      </c>
      <c r="F12" s="327">
        <v>782</v>
      </c>
      <c r="G12" s="971">
        <v>19673</v>
      </c>
      <c r="H12" s="327">
        <v>2982</v>
      </c>
      <c r="I12" s="327">
        <v>3165</v>
      </c>
      <c r="J12" s="972">
        <v>13526</v>
      </c>
      <c r="K12" s="327">
        <v>2681</v>
      </c>
      <c r="L12" s="327">
        <v>16466</v>
      </c>
      <c r="M12" s="327">
        <v>555</v>
      </c>
      <c r="N12" s="403"/>
      <c r="O12" s="403"/>
    </row>
    <row r="13" spans="1:15" x14ac:dyDescent="0.2">
      <c r="A13" s="536">
        <v>2009</v>
      </c>
      <c r="B13" s="328">
        <v>19489</v>
      </c>
      <c r="C13" s="327">
        <v>6604</v>
      </c>
      <c r="D13" s="327">
        <v>5767</v>
      </c>
      <c r="E13" s="327">
        <v>6912</v>
      </c>
      <c r="F13" s="327">
        <v>206</v>
      </c>
      <c r="G13" s="971">
        <v>22094</v>
      </c>
      <c r="H13" s="327">
        <v>3425</v>
      </c>
      <c r="I13" s="327">
        <v>3279</v>
      </c>
      <c r="J13" s="972">
        <v>15390</v>
      </c>
      <c r="K13" s="327">
        <v>2794</v>
      </c>
      <c r="L13" s="327">
        <v>18165</v>
      </c>
      <c r="M13" s="327">
        <v>607</v>
      </c>
      <c r="N13" s="403"/>
      <c r="O13" s="403"/>
    </row>
    <row r="14" spans="1:15" x14ac:dyDescent="0.2">
      <c r="A14" s="536">
        <v>2010</v>
      </c>
      <c r="B14" s="328">
        <v>16027</v>
      </c>
      <c r="C14" s="327">
        <v>5783</v>
      </c>
      <c r="D14" s="327">
        <v>4220</v>
      </c>
      <c r="E14" s="327">
        <v>5886</v>
      </c>
      <c r="F14" s="327">
        <v>138</v>
      </c>
      <c r="G14" s="971">
        <v>20082</v>
      </c>
      <c r="H14" s="327">
        <v>2914</v>
      </c>
      <c r="I14" s="327">
        <v>2831</v>
      </c>
      <c r="J14" s="972">
        <v>14337</v>
      </c>
      <c r="K14" s="327">
        <v>2056</v>
      </c>
      <c r="L14" s="327">
        <v>16947</v>
      </c>
      <c r="M14" s="327">
        <v>411</v>
      </c>
      <c r="N14" s="403"/>
      <c r="O14" s="403"/>
    </row>
    <row r="15" spans="1:15" x14ac:dyDescent="0.2">
      <c r="A15" s="536">
        <v>2011</v>
      </c>
      <c r="B15" s="328">
        <v>16821</v>
      </c>
      <c r="C15" s="327">
        <v>7166</v>
      </c>
      <c r="D15" s="327">
        <v>3949</v>
      </c>
      <c r="E15" s="327">
        <v>5621</v>
      </c>
      <c r="F15" s="327">
        <v>85</v>
      </c>
      <c r="G15" s="971">
        <v>19857</v>
      </c>
      <c r="H15" s="327">
        <v>3454</v>
      </c>
      <c r="I15" s="327">
        <v>3309</v>
      </c>
      <c r="J15" s="972">
        <v>13094</v>
      </c>
      <c r="K15" s="327">
        <v>2071</v>
      </c>
      <c r="L15" s="327">
        <v>17279</v>
      </c>
      <c r="M15" s="327">
        <v>454</v>
      </c>
      <c r="N15" s="403"/>
      <c r="O15" s="403"/>
    </row>
    <row r="16" spans="1:15" x14ac:dyDescent="0.2">
      <c r="A16" s="536">
        <v>2012</v>
      </c>
      <c r="B16" s="328">
        <v>15245</v>
      </c>
      <c r="C16" s="327">
        <v>5808</v>
      </c>
      <c r="D16" s="327">
        <v>3277</v>
      </c>
      <c r="E16" s="327">
        <v>6060</v>
      </c>
      <c r="F16" s="327">
        <v>100</v>
      </c>
      <c r="G16" s="971">
        <v>19887</v>
      </c>
      <c r="H16" s="327">
        <v>3278</v>
      </c>
      <c r="I16" s="327">
        <v>2951</v>
      </c>
      <c r="J16" s="972">
        <v>13658</v>
      </c>
      <c r="K16" s="327">
        <v>2409</v>
      </c>
      <c r="L16" s="327">
        <v>16303</v>
      </c>
      <c r="M16" s="327">
        <v>560</v>
      </c>
      <c r="N16" s="403"/>
      <c r="O16" s="403"/>
    </row>
    <row r="17" spans="1:366" x14ac:dyDescent="0.2">
      <c r="A17" s="536">
        <v>2013</v>
      </c>
      <c r="B17" s="328">
        <v>14430</v>
      </c>
      <c r="C17" s="327">
        <v>5258</v>
      </c>
      <c r="D17" s="327">
        <v>3734</v>
      </c>
      <c r="E17" s="327">
        <v>5334</v>
      </c>
      <c r="F17" s="327">
        <v>104</v>
      </c>
      <c r="G17" s="971">
        <v>17598</v>
      </c>
      <c r="H17" s="327">
        <v>2692</v>
      </c>
      <c r="I17" s="327">
        <v>2432</v>
      </c>
      <c r="J17" s="972">
        <v>12474</v>
      </c>
      <c r="K17" s="327">
        <v>1930</v>
      </c>
      <c r="L17" s="327">
        <v>13730</v>
      </c>
      <c r="M17" s="327">
        <v>710</v>
      </c>
      <c r="N17" s="403"/>
      <c r="O17" s="403"/>
    </row>
    <row r="18" spans="1:366" x14ac:dyDescent="0.2">
      <c r="A18" s="536">
        <v>2014</v>
      </c>
      <c r="B18" s="973">
        <v>11716</v>
      </c>
      <c r="C18" s="393">
        <v>5524</v>
      </c>
      <c r="D18" s="393">
        <v>1489</v>
      </c>
      <c r="E18" s="393">
        <v>4620</v>
      </c>
      <c r="F18" s="393">
        <v>83</v>
      </c>
      <c r="G18" s="974">
        <v>18051</v>
      </c>
      <c r="H18" s="393">
        <v>2942</v>
      </c>
      <c r="I18" s="393">
        <v>2613</v>
      </c>
      <c r="J18" s="537">
        <v>12496</v>
      </c>
      <c r="K18" s="393">
        <v>1922</v>
      </c>
      <c r="L18" s="393">
        <v>11737</v>
      </c>
      <c r="M18" s="393">
        <v>588</v>
      </c>
      <c r="N18" s="403"/>
      <c r="O18" s="403"/>
    </row>
    <row r="19" spans="1:366" x14ac:dyDescent="0.2">
      <c r="A19" s="536">
        <v>2015</v>
      </c>
      <c r="B19" s="973">
        <v>13666</v>
      </c>
      <c r="C19" s="393">
        <v>4554</v>
      </c>
      <c r="D19" s="393">
        <v>3948</v>
      </c>
      <c r="E19" s="393">
        <v>5070</v>
      </c>
      <c r="F19" s="393">
        <v>94</v>
      </c>
      <c r="G19" s="974">
        <v>17119</v>
      </c>
      <c r="H19" s="393">
        <v>2112</v>
      </c>
      <c r="I19" s="393">
        <v>2386</v>
      </c>
      <c r="J19" s="537">
        <v>12621</v>
      </c>
      <c r="K19" s="393">
        <v>1795</v>
      </c>
      <c r="L19" s="393">
        <v>12610</v>
      </c>
      <c r="M19" s="393">
        <v>933</v>
      </c>
      <c r="N19" s="403"/>
      <c r="O19" s="403"/>
    </row>
    <row r="20" spans="1:366" s="526" customFormat="1" x14ac:dyDescent="0.2">
      <c r="A20" s="545">
        <v>2016</v>
      </c>
      <c r="B20" s="979">
        <v>9199</v>
      </c>
      <c r="C20" s="540">
        <v>4805</v>
      </c>
      <c r="D20" s="540">
        <v>2749</v>
      </c>
      <c r="E20" s="540">
        <v>1616</v>
      </c>
      <c r="F20" s="393">
        <v>29</v>
      </c>
      <c r="G20" s="974">
        <v>18323</v>
      </c>
      <c r="H20" s="540">
        <v>3056</v>
      </c>
      <c r="I20" s="540">
        <v>2099</v>
      </c>
      <c r="J20" s="537">
        <v>13168</v>
      </c>
      <c r="K20" s="393">
        <v>618</v>
      </c>
      <c r="L20" s="540">
        <v>12823</v>
      </c>
      <c r="M20" s="540">
        <v>2903</v>
      </c>
    </row>
    <row r="21" spans="1:366" s="526" customFormat="1" x14ac:dyDescent="0.2">
      <c r="A21" s="545">
        <v>2017</v>
      </c>
      <c r="B21" s="979">
        <v>14314</v>
      </c>
      <c r="C21" s="540">
        <v>10722</v>
      </c>
      <c r="D21" s="540">
        <v>3592</v>
      </c>
      <c r="E21" s="1009" t="s">
        <v>14</v>
      </c>
      <c r="F21" s="1060" t="s">
        <v>14</v>
      </c>
      <c r="G21" s="974">
        <v>11104</v>
      </c>
      <c r="H21" s="540">
        <v>2401</v>
      </c>
      <c r="I21" s="540">
        <v>3277</v>
      </c>
      <c r="J21" s="537">
        <v>5426</v>
      </c>
      <c r="K21" s="393">
        <v>847</v>
      </c>
      <c r="L21" s="540">
        <v>12346</v>
      </c>
      <c r="M21" s="1009" t="s">
        <v>14</v>
      </c>
    </row>
    <row r="22" spans="1:366" s="526" customFormat="1" x14ac:dyDescent="0.2">
      <c r="A22" s="545">
        <v>2018</v>
      </c>
      <c r="B22" s="979">
        <v>13777</v>
      </c>
      <c r="C22" s="540">
        <v>7884</v>
      </c>
      <c r="D22" s="540">
        <v>2586</v>
      </c>
      <c r="E22" s="1009">
        <v>3282</v>
      </c>
      <c r="F22" s="1060">
        <v>25</v>
      </c>
      <c r="G22" s="974">
        <v>13205</v>
      </c>
      <c r="H22" s="540">
        <v>1983</v>
      </c>
      <c r="I22" s="540">
        <v>900</v>
      </c>
      <c r="J22" s="537">
        <v>10322</v>
      </c>
      <c r="K22" s="393">
        <v>679</v>
      </c>
      <c r="L22" s="540">
        <v>13372</v>
      </c>
      <c r="M22" s="1009" t="s">
        <v>14</v>
      </c>
    </row>
    <row r="23" spans="1:366" s="526" customFormat="1" x14ac:dyDescent="0.2">
      <c r="A23" s="530">
        <v>2019</v>
      </c>
      <c r="B23" s="975">
        <v>11845</v>
      </c>
      <c r="C23" s="538">
        <v>5890</v>
      </c>
      <c r="D23" s="538">
        <v>2759</v>
      </c>
      <c r="E23" s="980">
        <v>3160</v>
      </c>
      <c r="F23" s="980">
        <v>36</v>
      </c>
      <c r="G23" s="1061">
        <v>14362</v>
      </c>
      <c r="H23" s="980">
        <v>2140</v>
      </c>
      <c r="I23" s="980">
        <v>1850</v>
      </c>
      <c r="J23" s="1062">
        <v>10372</v>
      </c>
      <c r="K23" s="538">
        <v>630</v>
      </c>
      <c r="L23" s="980">
        <v>15648</v>
      </c>
      <c r="M23" s="980" t="s">
        <v>14</v>
      </c>
    </row>
    <row r="24" spans="1:366" ht="15" x14ac:dyDescent="0.25">
      <c r="A24" s="976" t="s">
        <v>725</v>
      </c>
      <c r="B24" s="544"/>
      <c r="C24" s="544"/>
      <c r="D24" s="544"/>
      <c r="E24" s="544"/>
      <c r="H24" s="374"/>
      <c r="I24" s="374"/>
      <c r="J24" s="374"/>
    </row>
    <row r="25" spans="1:366" x14ac:dyDescent="0.2">
      <c r="A25" s="1034"/>
      <c r="B25" s="542"/>
      <c r="C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2"/>
      <c r="AZ25" s="542"/>
      <c r="BA25" s="542"/>
      <c r="BB25" s="542"/>
      <c r="BC25" s="542"/>
      <c r="BD25" s="542"/>
      <c r="BE25" s="542"/>
      <c r="BF25" s="542"/>
      <c r="BG25" s="542"/>
      <c r="BH25" s="542"/>
      <c r="BI25" s="542"/>
      <c r="BJ25" s="542"/>
      <c r="BK25" s="542"/>
      <c r="BL25" s="542"/>
      <c r="BM25" s="542"/>
      <c r="BN25" s="542"/>
      <c r="BO25" s="542"/>
      <c r="BP25" s="542"/>
      <c r="BQ25" s="542"/>
      <c r="BR25" s="542"/>
      <c r="BS25" s="542"/>
      <c r="BT25" s="542"/>
      <c r="BU25" s="542"/>
      <c r="BV25" s="542"/>
      <c r="BW25" s="542"/>
      <c r="BX25" s="542"/>
      <c r="BY25" s="542"/>
      <c r="BZ25" s="542"/>
      <c r="CA25" s="542"/>
      <c r="CB25" s="542"/>
      <c r="CC25" s="542"/>
      <c r="CD25" s="542"/>
      <c r="CE25" s="542"/>
      <c r="CF25" s="542"/>
      <c r="CG25" s="542"/>
      <c r="CH25" s="542"/>
      <c r="CI25" s="542"/>
      <c r="CJ25" s="542"/>
      <c r="CK25" s="542"/>
      <c r="CL25" s="542"/>
      <c r="CM25" s="542"/>
      <c r="CN25" s="542"/>
      <c r="CO25" s="542"/>
      <c r="CP25" s="542"/>
      <c r="CQ25" s="542"/>
      <c r="CR25" s="542"/>
      <c r="CS25" s="542"/>
      <c r="CT25" s="542"/>
      <c r="CU25" s="542"/>
      <c r="CV25" s="542"/>
      <c r="CW25" s="542"/>
      <c r="CX25" s="542"/>
      <c r="CY25" s="542"/>
      <c r="CZ25" s="542"/>
      <c r="DA25" s="542"/>
      <c r="DB25" s="542"/>
      <c r="DC25" s="542"/>
      <c r="DD25" s="542"/>
      <c r="DE25" s="542"/>
      <c r="DF25" s="542"/>
      <c r="DG25" s="542"/>
      <c r="DH25" s="542"/>
      <c r="DI25" s="542"/>
      <c r="DJ25" s="542"/>
      <c r="DK25" s="542"/>
      <c r="DL25" s="542"/>
      <c r="DM25" s="542"/>
      <c r="DN25" s="542"/>
      <c r="DO25" s="542"/>
      <c r="DP25" s="542"/>
      <c r="DQ25" s="542"/>
      <c r="DR25" s="542"/>
      <c r="DS25" s="542"/>
      <c r="DT25" s="542"/>
      <c r="DU25" s="542"/>
      <c r="DV25" s="542"/>
      <c r="DW25" s="542"/>
      <c r="DX25" s="542"/>
      <c r="DY25" s="542"/>
      <c r="DZ25" s="542"/>
      <c r="EA25" s="542"/>
      <c r="EB25" s="542"/>
      <c r="EC25" s="542"/>
      <c r="ED25" s="542"/>
      <c r="EE25" s="542"/>
      <c r="EF25" s="542"/>
      <c r="EG25" s="542"/>
      <c r="EH25" s="542"/>
      <c r="EI25" s="542"/>
      <c r="EJ25" s="542"/>
      <c r="EK25" s="542"/>
      <c r="EL25" s="542"/>
      <c r="EM25" s="542"/>
      <c r="EN25" s="542"/>
      <c r="EO25" s="542"/>
      <c r="EP25" s="542"/>
    </row>
    <row r="26" spans="1:366" s="339" customFormat="1" ht="15" x14ac:dyDescent="0.25">
      <c r="A26" s="976" t="s">
        <v>16</v>
      </c>
      <c r="B26" s="963"/>
      <c r="C26" s="963"/>
      <c r="D26" s="963"/>
      <c r="E26" s="963"/>
      <c r="F26" s="963"/>
      <c r="G26" s="977"/>
      <c r="H26" s="977"/>
      <c r="I26" s="977"/>
      <c r="J26" s="977"/>
      <c r="K26" s="977"/>
      <c r="L26" s="977"/>
      <c r="M26" s="977"/>
      <c r="N26" s="977"/>
      <c r="O26" s="977"/>
      <c r="P26" s="977"/>
      <c r="Q26" s="977"/>
      <c r="R26" s="977"/>
      <c r="S26" s="977"/>
      <c r="T26" s="977"/>
      <c r="U26" s="977"/>
      <c r="V26" s="977"/>
      <c r="W26" s="977"/>
      <c r="X26" s="977"/>
      <c r="Y26" s="977"/>
      <c r="Z26" s="977"/>
      <c r="AA26" s="977"/>
      <c r="AB26" s="977"/>
      <c r="AC26" s="977"/>
      <c r="AD26" s="977"/>
      <c r="AE26" s="977"/>
      <c r="AF26" s="977"/>
      <c r="AG26" s="977"/>
      <c r="AH26" s="977"/>
      <c r="AI26" s="977"/>
      <c r="AJ26" s="977"/>
      <c r="AK26" s="977"/>
      <c r="AL26" s="977"/>
      <c r="AM26" s="977"/>
      <c r="AN26" s="977"/>
      <c r="AO26" s="977"/>
      <c r="AP26" s="977"/>
      <c r="AQ26" s="977"/>
      <c r="AR26" s="977"/>
      <c r="AS26" s="977"/>
      <c r="AT26" s="977"/>
      <c r="AU26" s="977"/>
      <c r="AV26" s="977"/>
      <c r="AW26" s="977"/>
      <c r="AX26" s="977"/>
      <c r="AY26" s="977"/>
      <c r="AZ26" s="977"/>
      <c r="BA26" s="977"/>
      <c r="BB26" s="977"/>
      <c r="BC26" s="977"/>
      <c r="BD26" s="977"/>
      <c r="BE26" s="977"/>
      <c r="BF26" s="977"/>
      <c r="BG26" s="977"/>
      <c r="BH26" s="977"/>
      <c r="BI26" s="977"/>
      <c r="BJ26" s="977"/>
      <c r="BK26" s="977"/>
      <c r="BL26" s="977"/>
      <c r="BM26" s="977"/>
      <c r="BN26" s="977"/>
      <c r="BO26" s="977"/>
      <c r="BP26" s="977"/>
      <c r="BQ26" s="977"/>
      <c r="BR26" s="977"/>
      <c r="BS26" s="977"/>
      <c r="BT26" s="977"/>
      <c r="BU26" s="977"/>
      <c r="BV26" s="977"/>
      <c r="BW26" s="977"/>
      <c r="BX26" s="977"/>
      <c r="BY26" s="977"/>
      <c r="BZ26" s="977"/>
      <c r="CA26" s="977"/>
      <c r="CB26" s="977"/>
      <c r="CC26" s="977"/>
      <c r="CD26" s="977"/>
      <c r="CE26" s="977"/>
      <c r="CF26" s="977"/>
      <c r="CG26" s="977"/>
      <c r="CH26" s="977"/>
      <c r="CI26" s="977"/>
      <c r="CJ26" s="977"/>
      <c r="CK26" s="977"/>
      <c r="CL26" s="977"/>
      <c r="CM26" s="977"/>
      <c r="CN26" s="977"/>
      <c r="CO26" s="977"/>
      <c r="CP26" s="977"/>
      <c r="CQ26" s="977"/>
      <c r="CR26" s="977"/>
      <c r="CS26" s="977"/>
      <c r="CT26" s="977"/>
      <c r="CU26" s="977"/>
      <c r="CV26" s="977"/>
      <c r="CW26" s="977"/>
      <c r="CX26" s="977"/>
      <c r="CY26" s="977"/>
      <c r="CZ26" s="977"/>
      <c r="DA26" s="977"/>
      <c r="DB26" s="977"/>
      <c r="DC26" s="977"/>
      <c r="DD26" s="977"/>
      <c r="DE26" s="977"/>
      <c r="DF26" s="977"/>
      <c r="DG26" s="977"/>
      <c r="DH26" s="977"/>
      <c r="DI26" s="977"/>
      <c r="DJ26" s="977"/>
      <c r="DK26" s="977"/>
      <c r="DL26" s="977"/>
      <c r="DM26" s="977"/>
      <c r="DN26" s="977"/>
      <c r="DO26" s="977"/>
      <c r="DP26" s="977"/>
      <c r="DQ26" s="977"/>
      <c r="DR26" s="977"/>
      <c r="DS26" s="977"/>
      <c r="DT26" s="977"/>
      <c r="DU26" s="977"/>
      <c r="DV26" s="977"/>
      <c r="DW26" s="977"/>
      <c r="DX26" s="977"/>
      <c r="DY26" s="977"/>
      <c r="DZ26" s="977"/>
      <c r="EA26" s="977"/>
      <c r="EB26" s="977"/>
      <c r="EC26" s="977"/>
      <c r="ED26" s="977"/>
      <c r="EE26" s="977"/>
      <c r="EF26" s="977"/>
      <c r="EG26" s="977"/>
      <c r="EH26" s="977"/>
      <c r="EI26" s="977"/>
      <c r="EJ26" s="977"/>
      <c r="EK26" s="977"/>
      <c r="EL26" s="977"/>
      <c r="EM26" s="977"/>
      <c r="EN26" s="977"/>
      <c r="EO26" s="977"/>
      <c r="EP26" s="977"/>
      <c r="EQ26" s="977"/>
      <c r="ER26" s="977"/>
      <c r="ES26" s="977"/>
      <c r="ET26" s="977"/>
      <c r="EU26" s="977"/>
      <c r="EV26" s="977"/>
      <c r="EW26" s="977"/>
      <c r="EX26" s="977"/>
      <c r="EY26" s="977"/>
      <c r="EZ26" s="977"/>
      <c r="FA26" s="977"/>
      <c r="FB26" s="977"/>
      <c r="FC26" s="977"/>
      <c r="FD26" s="977"/>
      <c r="FE26" s="977"/>
      <c r="FF26" s="977"/>
      <c r="FG26" s="977"/>
      <c r="FH26" s="977"/>
      <c r="FI26" s="977"/>
      <c r="FJ26" s="977"/>
      <c r="FK26" s="977"/>
      <c r="FL26" s="977"/>
      <c r="FM26" s="977"/>
      <c r="FN26" s="977"/>
      <c r="FO26" s="977"/>
      <c r="FP26" s="977"/>
      <c r="FQ26" s="977"/>
      <c r="FR26" s="977"/>
      <c r="FS26" s="977"/>
      <c r="FT26" s="977"/>
      <c r="FU26" s="977"/>
      <c r="FV26" s="977"/>
      <c r="FW26" s="977"/>
      <c r="FX26" s="977"/>
      <c r="FY26" s="977"/>
      <c r="FZ26" s="977"/>
      <c r="GA26" s="977"/>
      <c r="GB26" s="977"/>
      <c r="GC26" s="977"/>
      <c r="GD26" s="977"/>
      <c r="GE26" s="977"/>
      <c r="GF26" s="977"/>
      <c r="GG26" s="977"/>
      <c r="GH26" s="977"/>
      <c r="GI26" s="977"/>
      <c r="GJ26" s="977"/>
      <c r="GK26" s="977"/>
      <c r="GL26" s="977"/>
      <c r="GM26" s="977"/>
      <c r="GN26" s="977"/>
      <c r="GO26" s="977"/>
      <c r="GP26" s="977"/>
      <c r="GQ26" s="977"/>
      <c r="GR26" s="977"/>
      <c r="GS26" s="977"/>
      <c r="GT26" s="977"/>
      <c r="GU26" s="977"/>
      <c r="GV26" s="977"/>
      <c r="GW26" s="977"/>
      <c r="GX26" s="977"/>
      <c r="GY26" s="977"/>
      <c r="GZ26" s="977"/>
      <c r="HA26" s="977"/>
      <c r="HB26" s="977"/>
      <c r="HC26" s="977"/>
      <c r="HD26" s="977"/>
      <c r="HE26" s="977"/>
      <c r="HF26" s="977"/>
      <c r="HG26" s="977"/>
      <c r="HH26" s="977"/>
      <c r="HI26" s="977"/>
      <c r="HJ26" s="977"/>
      <c r="HK26" s="977"/>
      <c r="HL26" s="977"/>
      <c r="HM26" s="977"/>
      <c r="HN26" s="977"/>
      <c r="HO26" s="977"/>
      <c r="HP26" s="977"/>
      <c r="HQ26" s="977"/>
      <c r="HR26" s="977"/>
      <c r="HS26" s="977"/>
      <c r="HT26" s="977"/>
      <c r="HU26" s="977"/>
      <c r="HV26" s="977"/>
      <c r="HW26" s="977"/>
      <c r="HX26" s="977"/>
      <c r="HY26" s="977"/>
      <c r="HZ26" s="977"/>
      <c r="IA26" s="977"/>
      <c r="IB26" s="977"/>
      <c r="IC26" s="977"/>
      <c r="ID26" s="977"/>
      <c r="IE26" s="977"/>
      <c r="IF26" s="977"/>
      <c r="IG26" s="977"/>
      <c r="IH26" s="977"/>
      <c r="II26" s="977"/>
      <c r="IJ26" s="977"/>
      <c r="IK26" s="977"/>
      <c r="IL26" s="977"/>
      <c r="IM26" s="977"/>
      <c r="IN26" s="977"/>
      <c r="IO26" s="977"/>
      <c r="IP26" s="977"/>
      <c r="IQ26" s="977"/>
      <c r="IR26" s="977"/>
      <c r="IS26" s="977"/>
      <c r="IT26" s="977"/>
      <c r="IU26" s="977"/>
      <c r="IV26" s="977"/>
      <c r="IW26" s="977"/>
      <c r="IX26" s="977"/>
      <c r="IY26" s="977"/>
      <c r="IZ26" s="977"/>
      <c r="JA26" s="977"/>
      <c r="JB26" s="977"/>
      <c r="JC26" s="977"/>
      <c r="JD26" s="977"/>
      <c r="JE26" s="977"/>
      <c r="JF26" s="977"/>
      <c r="JG26" s="977"/>
      <c r="JH26" s="977"/>
      <c r="JI26" s="977"/>
      <c r="JJ26" s="977"/>
      <c r="JK26" s="977"/>
      <c r="JL26" s="977"/>
      <c r="JM26" s="977"/>
      <c r="JN26" s="977"/>
      <c r="JO26" s="977"/>
      <c r="JP26" s="977"/>
      <c r="JQ26" s="977"/>
      <c r="JR26" s="977"/>
      <c r="JS26" s="977"/>
      <c r="JT26" s="977"/>
      <c r="JU26" s="977"/>
      <c r="JV26" s="977"/>
      <c r="JW26" s="977"/>
      <c r="JX26" s="977"/>
      <c r="JY26" s="977"/>
      <c r="JZ26" s="977"/>
      <c r="KA26" s="977"/>
      <c r="KB26" s="977"/>
      <c r="KC26" s="977"/>
      <c r="KD26" s="977"/>
      <c r="KE26" s="977"/>
      <c r="KF26" s="977"/>
      <c r="KG26" s="977"/>
      <c r="KH26" s="977"/>
      <c r="KI26" s="977"/>
      <c r="KJ26" s="977"/>
      <c r="KK26" s="977"/>
      <c r="KL26" s="977"/>
      <c r="KM26" s="977"/>
      <c r="KN26" s="977"/>
      <c r="KO26" s="977"/>
      <c r="KP26" s="977"/>
      <c r="KQ26" s="977"/>
      <c r="KR26" s="977"/>
      <c r="KS26" s="977"/>
      <c r="KT26" s="977"/>
      <c r="KU26" s="977"/>
      <c r="KV26" s="977"/>
      <c r="KW26" s="977"/>
      <c r="KX26" s="977"/>
      <c r="KY26" s="977"/>
      <c r="KZ26" s="977"/>
      <c r="LA26" s="977"/>
      <c r="LB26" s="977"/>
      <c r="LC26" s="977"/>
      <c r="LD26" s="977"/>
      <c r="LE26" s="977"/>
      <c r="LF26" s="977"/>
      <c r="LG26" s="977"/>
      <c r="LH26" s="977"/>
      <c r="LI26" s="977"/>
      <c r="LJ26" s="977"/>
      <c r="LK26" s="977"/>
      <c r="LL26" s="977"/>
      <c r="LM26" s="977"/>
      <c r="LN26" s="977"/>
      <c r="LO26" s="977"/>
      <c r="LP26" s="977"/>
      <c r="LQ26" s="977"/>
      <c r="LR26" s="977"/>
      <c r="LS26" s="977"/>
      <c r="LT26" s="977"/>
      <c r="LU26" s="977"/>
      <c r="LV26" s="977"/>
      <c r="LW26" s="977"/>
      <c r="LX26" s="977"/>
      <c r="LY26" s="977"/>
      <c r="LZ26" s="977"/>
      <c r="MA26" s="977"/>
      <c r="MB26" s="977"/>
      <c r="MC26" s="977"/>
      <c r="MD26" s="977"/>
      <c r="ME26" s="977"/>
      <c r="MF26" s="977"/>
      <c r="MG26" s="977"/>
      <c r="MH26" s="977"/>
      <c r="MI26" s="977"/>
      <c r="MJ26" s="977"/>
      <c r="MK26" s="977"/>
      <c r="ML26" s="977"/>
      <c r="MM26" s="977"/>
      <c r="MN26" s="977"/>
      <c r="MO26" s="977"/>
      <c r="MP26" s="977"/>
      <c r="MQ26" s="977"/>
      <c r="MR26" s="977"/>
      <c r="MS26" s="977"/>
      <c r="MT26" s="977"/>
      <c r="MU26" s="977"/>
      <c r="MV26" s="977"/>
      <c r="MW26" s="977"/>
      <c r="MX26" s="977"/>
      <c r="MY26" s="977"/>
      <c r="MZ26" s="977"/>
      <c r="NA26" s="977"/>
      <c r="NB26" s="977"/>
    </row>
    <row r="27" spans="1:366" x14ac:dyDescent="0.2">
      <c r="A27" s="978" t="s">
        <v>360</v>
      </c>
    </row>
    <row r="28" spans="1:366" x14ac:dyDescent="0.2">
      <c r="A28" s="460" t="s">
        <v>733</v>
      </c>
    </row>
    <row r="29" spans="1:366" x14ac:dyDescent="0.2">
      <c r="A29" s="460" t="s">
        <v>736</v>
      </c>
      <c r="E29" s="460"/>
    </row>
    <row r="30" spans="1:366" x14ac:dyDescent="0.2">
      <c r="A30" s="460" t="s">
        <v>740</v>
      </c>
      <c r="E30" s="460"/>
    </row>
    <row r="31" spans="1:366" x14ac:dyDescent="0.2">
      <c r="A31" s="460" t="s">
        <v>741</v>
      </c>
      <c r="E31" s="460"/>
    </row>
    <row r="32" spans="1:366" x14ac:dyDescent="0.2">
      <c r="A32" s="460"/>
      <c r="E32" s="460"/>
    </row>
    <row r="33" spans="1:22" x14ac:dyDescent="0.2">
      <c r="A33" s="370" t="s">
        <v>19</v>
      </c>
    </row>
    <row r="34" spans="1:22" ht="15" x14ac:dyDescent="0.25">
      <c r="A34" s="372" t="s">
        <v>20</v>
      </c>
      <c r="B34" s="964"/>
      <c r="C34" s="542"/>
      <c r="D34" s="542"/>
      <c r="F34" s="339"/>
    </row>
    <row r="36" spans="1:22" ht="15" x14ac:dyDescent="0.25">
      <c r="E36" s="838"/>
      <c r="F36" s="838"/>
      <c r="G36" s="838"/>
      <c r="H36" s="838"/>
      <c r="I36" s="838"/>
      <c r="J36" s="838"/>
      <c r="K36" s="838"/>
      <c r="L36" s="838"/>
      <c r="M36" s="838"/>
      <c r="N36" s="838"/>
      <c r="O36" s="838"/>
      <c r="P36" s="838"/>
      <c r="Q36" s="838"/>
      <c r="R36" s="838"/>
      <c r="S36" s="838"/>
      <c r="T36" s="838"/>
      <c r="U36" s="838"/>
      <c r="V36" s="838"/>
    </row>
  </sheetData>
  <mergeCells count="12">
    <mergeCell ref="A4:A6"/>
    <mergeCell ref="B4:F4"/>
    <mergeCell ref="G4:J4"/>
    <mergeCell ref="K4:K6"/>
    <mergeCell ref="L4:M5"/>
    <mergeCell ref="B5:B6"/>
    <mergeCell ref="C5:C6"/>
    <mergeCell ref="D5:F5"/>
    <mergeCell ref="G5:G6"/>
    <mergeCell ref="H5:H6"/>
    <mergeCell ref="I5:I6"/>
    <mergeCell ref="J5:J6"/>
  </mergeCells>
  <hyperlinks>
    <hyperlink ref="M1"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5"/>
  <sheetViews>
    <sheetView zoomScaleNormal="100" workbookViewId="0"/>
  </sheetViews>
  <sheetFormatPr defaultColWidth="9.140625" defaultRowHeight="15" x14ac:dyDescent="0.25"/>
  <cols>
    <col min="1" max="1" width="26.28515625" style="339" customWidth="1"/>
    <col min="2" max="7" width="17" style="339" customWidth="1"/>
    <col min="8" max="256" width="9.140625" style="339"/>
    <col min="257" max="257" width="31.5703125" style="339" customWidth="1"/>
    <col min="258" max="263" width="17" style="339" customWidth="1"/>
    <col min="264" max="512" width="9.140625" style="339"/>
    <col min="513" max="513" width="31.5703125" style="339" customWidth="1"/>
    <col min="514" max="519" width="17" style="339" customWidth="1"/>
    <col min="520" max="768" width="9.140625" style="339"/>
    <col min="769" max="769" width="31.5703125" style="339" customWidth="1"/>
    <col min="770" max="775" width="17" style="339" customWidth="1"/>
    <col min="776" max="1024" width="9.140625" style="339"/>
    <col min="1025" max="1025" width="31.5703125" style="339" customWidth="1"/>
    <col min="1026" max="1031" width="17" style="339" customWidth="1"/>
    <col min="1032" max="1280" width="9.140625" style="339"/>
    <col min="1281" max="1281" width="31.5703125" style="339" customWidth="1"/>
    <col min="1282" max="1287" width="17" style="339" customWidth="1"/>
    <col min="1288" max="1536" width="9.140625" style="339"/>
    <col min="1537" max="1537" width="31.5703125" style="339" customWidth="1"/>
    <col min="1538" max="1543" width="17" style="339" customWidth="1"/>
    <col min="1544" max="1792" width="9.140625" style="339"/>
    <col min="1793" max="1793" width="31.5703125" style="339" customWidth="1"/>
    <col min="1794" max="1799" width="17" style="339" customWidth="1"/>
    <col min="1800" max="2048" width="9.140625" style="339"/>
    <col min="2049" max="2049" width="31.5703125" style="339" customWidth="1"/>
    <col min="2050" max="2055" width="17" style="339" customWidth="1"/>
    <col min="2056" max="2304" width="9.140625" style="339"/>
    <col min="2305" max="2305" width="31.5703125" style="339" customWidth="1"/>
    <col min="2306" max="2311" width="17" style="339" customWidth="1"/>
    <col min="2312" max="2560" width="9.140625" style="339"/>
    <col min="2561" max="2561" width="31.5703125" style="339" customWidth="1"/>
    <col min="2562" max="2567" width="17" style="339" customWidth="1"/>
    <col min="2568" max="2816" width="9.140625" style="339"/>
    <col min="2817" max="2817" width="31.5703125" style="339" customWidth="1"/>
    <col min="2818" max="2823" width="17" style="339" customWidth="1"/>
    <col min="2824" max="3072" width="9.140625" style="339"/>
    <col min="3073" max="3073" width="31.5703125" style="339" customWidth="1"/>
    <col min="3074" max="3079" width="17" style="339" customWidth="1"/>
    <col min="3080" max="3328" width="9.140625" style="339"/>
    <col min="3329" max="3329" width="31.5703125" style="339" customWidth="1"/>
    <col min="3330" max="3335" width="17" style="339" customWidth="1"/>
    <col min="3336" max="3584" width="9.140625" style="339"/>
    <col min="3585" max="3585" width="31.5703125" style="339" customWidth="1"/>
    <col min="3586" max="3591" width="17" style="339" customWidth="1"/>
    <col min="3592" max="3840" width="9.140625" style="339"/>
    <col min="3841" max="3841" width="31.5703125" style="339" customWidth="1"/>
    <col min="3842" max="3847" width="17" style="339" customWidth="1"/>
    <col min="3848" max="4096" width="9.140625" style="339"/>
    <col min="4097" max="4097" width="31.5703125" style="339" customWidth="1"/>
    <col min="4098" max="4103" width="17" style="339" customWidth="1"/>
    <col min="4104" max="4352" width="9.140625" style="339"/>
    <col min="4353" max="4353" width="31.5703125" style="339" customWidth="1"/>
    <col min="4354" max="4359" width="17" style="339" customWidth="1"/>
    <col min="4360" max="4608" width="9.140625" style="339"/>
    <col min="4609" max="4609" width="31.5703125" style="339" customWidth="1"/>
    <col min="4610" max="4615" width="17" style="339" customWidth="1"/>
    <col min="4616" max="4864" width="9.140625" style="339"/>
    <col min="4865" max="4865" width="31.5703125" style="339" customWidth="1"/>
    <col min="4866" max="4871" width="17" style="339" customWidth="1"/>
    <col min="4872" max="5120" width="9.140625" style="339"/>
    <col min="5121" max="5121" width="31.5703125" style="339" customWidth="1"/>
    <col min="5122" max="5127" width="17" style="339" customWidth="1"/>
    <col min="5128" max="5376" width="9.140625" style="339"/>
    <col min="5377" max="5377" width="31.5703125" style="339" customWidth="1"/>
    <col min="5378" max="5383" width="17" style="339" customWidth="1"/>
    <col min="5384" max="5632" width="9.140625" style="339"/>
    <col min="5633" max="5633" width="31.5703125" style="339" customWidth="1"/>
    <col min="5634" max="5639" width="17" style="339" customWidth="1"/>
    <col min="5640" max="5888" width="9.140625" style="339"/>
    <col min="5889" max="5889" width="31.5703125" style="339" customWidth="1"/>
    <col min="5890" max="5895" width="17" style="339" customWidth="1"/>
    <col min="5896" max="6144" width="9.140625" style="339"/>
    <col min="6145" max="6145" width="31.5703125" style="339" customWidth="1"/>
    <col min="6146" max="6151" width="17" style="339" customWidth="1"/>
    <col min="6152" max="6400" width="9.140625" style="339"/>
    <col min="6401" max="6401" width="31.5703125" style="339" customWidth="1"/>
    <col min="6402" max="6407" width="17" style="339" customWidth="1"/>
    <col min="6408" max="6656" width="9.140625" style="339"/>
    <col min="6657" max="6657" width="31.5703125" style="339" customWidth="1"/>
    <col min="6658" max="6663" width="17" style="339" customWidth="1"/>
    <col min="6664" max="6912" width="9.140625" style="339"/>
    <col min="6913" max="6913" width="31.5703125" style="339" customWidth="1"/>
    <col min="6914" max="6919" width="17" style="339" customWidth="1"/>
    <col min="6920" max="7168" width="9.140625" style="339"/>
    <col min="7169" max="7169" width="31.5703125" style="339" customWidth="1"/>
    <col min="7170" max="7175" width="17" style="339" customWidth="1"/>
    <col min="7176" max="7424" width="9.140625" style="339"/>
    <col min="7425" max="7425" width="31.5703125" style="339" customWidth="1"/>
    <col min="7426" max="7431" width="17" style="339" customWidth="1"/>
    <col min="7432" max="7680" width="9.140625" style="339"/>
    <col min="7681" max="7681" width="31.5703125" style="339" customWidth="1"/>
    <col min="7682" max="7687" width="17" style="339" customWidth="1"/>
    <col min="7688" max="7936" width="9.140625" style="339"/>
    <col min="7937" max="7937" width="31.5703125" style="339" customWidth="1"/>
    <col min="7938" max="7943" width="17" style="339" customWidth="1"/>
    <col min="7944" max="8192" width="9.140625" style="339"/>
    <col min="8193" max="8193" width="31.5703125" style="339" customWidth="1"/>
    <col min="8194" max="8199" width="17" style="339" customWidth="1"/>
    <col min="8200" max="8448" width="9.140625" style="339"/>
    <col min="8449" max="8449" width="31.5703125" style="339" customWidth="1"/>
    <col min="8450" max="8455" width="17" style="339" customWidth="1"/>
    <col min="8456" max="8704" width="9.140625" style="339"/>
    <col min="8705" max="8705" width="31.5703125" style="339" customWidth="1"/>
    <col min="8706" max="8711" width="17" style="339" customWidth="1"/>
    <col min="8712" max="8960" width="9.140625" style="339"/>
    <col min="8961" max="8961" width="31.5703125" style="339" customWidth="1"/>
    <col min="8962" max="8967" width="17" style="339" customWidth="1"/>
    <col min="8968" max="9216" width="9.140625" style="339"/>
    <col min="9217" max="9217" width="31.5703125" style="339" customWidth="1"/>
    <col min="9218" max="9223" width="17" style="339" customWidth="1"/>
    <col min="9224" max="9472" width="9.140625" style="339"/>
    <col min="9473" max="9473" width="31.5703125" style="339" customWidth="1"/>
    <col min="9474" max="9479" width="17" style="339" customWidth="1"/>
    <col min="9480" max="9728" width="9.140625" style="339"/>
    <col min="9729" max="9729" width="31.5703125" style="339" customWidth="1"/>
    <col min="9730" max="9735" width="17" style="339" customWidth="1"/>
    <col min="9736" max="9984" width="9.140625" style="339"/>
    <col min="9985" max="9985" width="31.5703125" style="339" customWidth="1"/>
    <col min="9986" max="9991" width="17" style="339" customWidth="1"/>
    <col min="9992" max="10240" width="9.140625" style="339"/>
    <col min="10241" max="10241" width="31.5703125" style="339" customWidth="1"/>
    <col min="10242" max="10247" width="17" style="339" customWidth="1"/>
    <col min="10248" max="10496" width="9.140625" style="339"/>
    <col min="10497" max="10497" width="31.5703125" style="339" customWidth="1"/>
    <col min="10498" max="10503" width="17" style="339" customWidth="1"/>
    <col min="10504" max="10752" width="9.140625" style="339"/>
    <col min="10753" max="10753" width="31.5703125" style="339" customWidth="1"/>
    <col min="10754" max="10759" width="17" style="339" customWidth="1"/>
    <col min="10760" max="11008" width="9.140625" style="339"/>
    <col min="11009" max="11009" width="31.5703125" style="339" customWidth="1"/>
    <col min="11010" max="11015" width="17" style="339" customWidth="1"/>
    <col min="11016" max="11264" width="9.140625" style="339"/>
    <col min="11265" max="11265" width="31.5703125" style="339" customWidth="1"/>
    <col min="11266" max="11271" width="17" style="339" customWidth="1"/>
    <col min="11272" max="11520" width="9.140625" style="339"/>
    <col min="11521" max="11521" width="31.5703125" style="339" customWidth="1"/>
    <col min="11522" max="11527" width="17" style="339" customWidth="1"/>
    <col min="11528" max="11776" width="9.140625" style="339"/>
    <col min="11777" max="11777" width="31.5703125" style="339" customWidth="1"/>
    <col min="11778" max="11783" width="17" style="339" customWidth="1"/>
    <col min="11784" max="12032" width="9.140625" style="339"/>
    <col min="12033" max="12033" width="31.5703125" style="339" customWidth="1"/>
    <col min="12034" max="12039" width="17" style="339" customWidth="1"/>
    <col min="12040" max="12288" width="9.140625" style="339"/>
    <col min="12289" max="12289" width="31.5703125" style="339" customWidth="1"/>
    <col min="12290" max="12295" width="17" style="339" customWidth="1"/>
    <col min="12296" max="12544" width="9.140625" style="339"/>
    <col min="12545" max="12545" width="31.5703125" style="339" customWidth="1"/>
    <col min="12546" max="12551" width="17" style="339" customWidth="1"/>
    <col min="12552" max="12800" width="9.140625" style="339"/>
    <col min="12801" max="12801" width="31.5703125" style="339" customWidth="1"/>
    <col min="12802" max="12807" width="17" style="339" customWidth="1"/>
    <col min="12808" max="13056" width="9.140625" style="339"/>
    <col min="13057" max="13057" width="31.5703125" style="339" customWidth="1"/>
    <col min="13058" max="13063" width="17" style="339" customWidth="1"/>
    <col min="13064" max="13312" width="9.140625" style="339"/>
    <col min="13313" max="13313" width="31.5703125" style="339" customWidth="1"/>
    <col min="13314" max="13319" width="17" style="339" customWidth="1"/>
    <col min="13320" max="13568" width="9.140625" style="339"/>
    <col min="13569" max="13569" width="31.5703125" style="339" customWidth="1"/>
    <col min="13570" max="13575" width="17" style="339" customWidth="1"/>
    <col min="13576" max="13824" width="9.140625" style="339"/>
    <col min="13825" max="13825" width="31.5703125" style="339" customWidth="1"/>
    <col min="13826" max="13831" width="17" style="339" customWidth="1"/>
    <col min="13832" max="14080" width="9.140625" style="339"/>
    <col min="14081" max="14081" width="31.5703125" style="339" customWidth="1"/>
    <col min="14082" max="14087" width="17" style="339" customWidth="1"/>
    <col min="14088" max="14336" width="9.140625" style="339"/>
    <col min="14337" max="14337" width="31.5703125" style="339" customWidth="1"/>
    <col min="14338" max="14343" width="17" style="339" customWidth="1"/>
    <col min="14344" max="14592" width="9.140625" style="339"/>
    <col min="14593" max="14593" width="31.5703125" style="339" customWidth="1"/>
    <col min="14594" max="14599" width="17" style="339" customWidth="1"/>
    <col min="14600" max="14848" width="9.140625" style="339"/>
    <col min="14849" max="14849" width="31.5703125" style="339" customWidth="1"/>
    <col min="14850" max="14855" width="17" style="339" customWidth="1"/>
    <col min="14856" max="15104" width="9.140625" style="339"/>
    <col min="15105" max="15105" width="31.5703125" style="339" customWidth="1"/>
    <col min="15106" max="15111" width="17" style="339" customWidth="1"/>
    <col min="15112" max="15360" width="9.140625" style="339"/>
    <col min="15361" max="15361" width="31.5703125" style="339" customWidth="1"/>
    <col min="15362" max="15367" width="17" style="339" customWidth="1"/>
    <col min="15368" max="15616" width="9.140625" style="339"/>
    <col min="15617" max="15617" width="31.5703125" style="339" customWidth="1"/>
    <col min="15618" max="15623" width="17" style="339" customWidth="1"/>
    <col min="15624" max="15872" width="9.140625" style="339"/>
    <col min="15873" max="15873" width="31.5703125" style="339" customWidth="1"/>
    <col min="15874" max="15879" width="17" style="339" customWidth="1"/>
    <col min="15880" max="16128" width="9.140625" style="339"/>
    <col min="16129" max="16129" width="31.5703125" style="339" customWidth="1"/>
    <col min="16130" max="16135" width="17" style="339" customWidth="1"/>
    <col min="16136" max="16384" width="9.140625" style="339"/>
  </cols>
  <sheetData>
    <row r="1" spans="1:8" x14ac:dyDescent="0.25">
      <c r="A1" s="473" t="s">
        <v>566</v>
      </c>
      <c r="B1" s="551"/>
      <c r="C1" s="551"/>
      <c r="D1" s="551"/>
      <c r="E1" s="551"/>
      <c r="F1" s="5"/>
      <c r="G1" s="476" t="s">
        <v>1</v>
      </c>
    </row>
    <row r="2" spans="1:8" ht="14.25" customHeight="1" x14ac:dyDescent="0.25">
      <c r="A2" s="477" t="s">
        <v>823</v>
      </c>
      <c r="B2" s="477"/>
      <c r="C2" s="477"/>
      <c r="D2" s="477"/>
      <c r="E2" s="477"/>
      <c r="F2" s="477"/>
    </row>
    <row r="3" spans="1:8" x14ac:dyDescent="0.25">
      <c r="A3" s="474"/>
      <c r="B3" s="474"/>
      <c r="C3" s="474"/>
      <c r="D3" s="474"/>
      <c r="E3" s="474"/>
      <c r="F3" s="474"/>
    </row>
    <row r="4" spans="1:8" ht="22.5" customHeight="1" x14ac:dyDescent="0.25">
      <c r="A4" s="1243" t="s">
        <v>567</v>
      </c>
      <c r="B4" s="1241" t="s">
        <v>38</v>
      </c>
      <c r="C4" s="1241"/>
      <c r="D4" s="1241" t="s">
        <v>568</v>
      </c>
      <c r="E4" s="1241"/>
      <c r="F4" s="1241" t="s">
        <v>569</v>
      </c>
      <c r="G4" s="1241"/>
      <c r="H4" s="552"/>
    </row>
    <row r="5" spans="1:8" s="1041" customFormat="1" ht="45.75" customHeight="1" x14ac:dyDescent="0.25">
      <c r="A5" s="1244"/>
      <c r="B5" s="553" t="s">
        <v>570</v>
      </c>
      <c r="C5" s="553" t="s">
        <v>571</v>
      </c>
      <c r="D5" s="553" t="s">
        <v>570</v>
      </c>
      <c r="E5" s="553" t="s">
        <v>571</v>
      </c>
      <c r="F5" s="553" t="s">
        <v>570</v>
      </c>
      <c r="G5" s="553" t="s">
        <v>571</v>
      </c>
      <c r="H5" s="1024"/>
    </row>
    <row r="6" spans="1:8" x14ac:dyDescent="0.25">
      <c r="A6" s="554"/>
      <c r="B6" s="469"/>
      <c r="C6" s="552"/>
      <c r="D6" s="539"/>
      <c r="E6" s="539"/>
      <c r="F6" s="539"/>
      <c r="G6" s="539"/>
      <c r="H6" s="539"/>
    </row>
    <row r="7" spans="1:8" x14ac:dyDescent="0.25">
      <c r="A7" s="11">
        <v>2003</v>
      </c>
      <c r="B7" s="12">
        <v>120</v>
      </c>
      <c r="C7" s="12">
        <v>102</v>
      </c>
      <c r="D7" s="21" t="s">
        <v>14</v>
      </c>
      <c r="E7" s="21" t="s">
        <v>14</v>
      </c>
      <c r="F7" s="21" t="s">
        <v>14</v>
      </c>
      <c r="G7" s="21" t="s">
        <v>14</v>
      </c>
      <c r="H7" s="539"/>
    </row>
    <row r="8" spans="1:8" x14ac:dyDescent="0.25">
      <c r="A8" s="11">
        <v>2004</v>
      </c>
      <c r="B8" s="12">
        <v>152</v>
      </c>
      <c r="C8" s="12">
        <v>100</v>
      </c>
      <c r="D8" s="21" t="s">
        <v>14</v>
      </c>
      <c r="E8" s="21" t="s">
        <v>14</v>
      </c>
      <c r="F8" s="21" t="s">
        <v>14</v>
      </c>
      <c r="G8" s="21" t="s">
        <v>14</v>
      </c>
      <c r="H8" s="539"/>
    </row>
    <row r="9" spans="1:8" x14ac:dyDescent="0.25">
      <c r="A9" s="11">
        <v>2005</v>
      </c>
      <c r="B9" s="12">
        <v>137</v>
      </c>
      <c r="C9" s="12">
        <v>64</v>
      </c>
      <c r="D9" s="21" t="s">
        <v>14</v>
      </c>
      <c r="E9" s="21" t="s">
        <v>14</v>
      </c>
      <c r="F9" s="21" t="s">
        <v>14</v>
      </c>
      <c r="G9" s="21" t="s">
        <v>14</v>
      </c>
      <c r="H9" s="539"/>
    </row>
    <row r="10" spans="1:8" x14ac:dyDescent="0.25">
      <c r="A10" s="11">
        <v>2006</v>
      </c>
      <c r="B10" s="12">
        <v>148</v>
      </c>
      <c r="C10" s="12">
        <v>121</v>
      </c>
      <c r="D10" s="21" t="s">
        <v>14</v>
      </c>
      <c r="E10" s="21" t="s">
        <v>14</v>
      </c>
      <c r="F10" s="21" t="s">
        <v>14</v>
      </c>
      <c r="G10" s="21" t="s">
        <v>14</v>
      </c>
      <c r="H10" s="539"/>
    </row>
    <row r="11" spans="1:8" x14ac:dyDescent="0.25">
      <c r="A11" s="11">
        <v>2007</v>
      </c>
      <c r="B11" s="12">
        <v>29</v>
      </c>
      <c r="C11" s="12">
        <v>24</v>
      </c>
      <c r="D11" s="12">
        <v>172</v>
      </c>
      <c r="E11" s="12">
        <v>104</v>
      </c>
      <c r="F11" s="12">
        <v>14</v>
      </c>
      <c r="G11" s="12">
        <v>6</v>
      </c>
      <c r="H11" s="539"/>
    </row>
    <row r="12" spans="1:8" x14ac:dyDescent="0.25">
      <c r="A12" s="11">
        <v>2008</v>
      </c>
      <c r="B12" s="12">
        <v>57</v>
      </c>
      <c r="C12" s="12">
        <v>53</v>
      </c>
      <c r="D12" s="12">
        <v>122</v>
      </c>
      <c r="E12" s="12">
        <v>104</v>
      </c>
      <c r="F12" s="12">
        <v>19</v>
      </c>
      <c r="G12" s="12">
        <v>16</v>
      </c>
      <c r="H12" s="539"/>
    </row>
    <row r="13" spans="1:8" x14ac:dyDescent="0.25">
      <c r="A13" s="11">
        <v>2009</v>
      </c>
      <c r="B13" s="12">
        <v>44</v>
      </c>
      <c r="C13" s="12">
        <v>39</v>
      </c>
      <c r="D13" s="12">
        <v>57</v>
      </c>
      <c r="E13" s="12">
        <v>34</v>
      </c>
      <c r="F13" s="12">
        <v>33</v>
      </c>
      <c r="G13" s="12">
        <v>26</v>
      </c>
      <c r="H13" s="539"/>
    </row>
    <row r="14" spans="1:8" x14ac:dyDescent="0.25">
      <c r="A14" s="11">
        <v>2010</v>
      </c>
      <c r="B14" s="12">
        <v>44</v>
      </c>
      <c r="C14" s="12">
        <v>33</v>
      </c>
      <c r="D14" s="12">
        <v>36</v>
      </c>
      <c r="E14" s="12">
        <v>23</v>
      </c>
      <c r="F14" s="12">
        <v>21</v>
      </c>
      <c r="G14" s="12">
        <v>14</v>
      </c>
      <c r="H14" s="539"/>
    </row>
    <row r="15" spans="1:8" x14ac:dyDescent="0.25">
      <c r="A15" s="11">
        <v>2011</v>
      </c>
      <c r="B15" s="12">
        <v>41</v>
      </c>
      <c r="C15" s="12">
        <v>23</v>
      </c>
      <c r="D15" s="12">
        <v>18</v>
      </c>
      <c r="E15" s="12">
        <v>9</v>
      </c>
      <c r="F15" s="12">
        <v>32</v>
      </c>
      <c r="G15" s="12">
        <v>20</v>
      </c>
    </row>
    <row r="16" spans="1:8" x14ac:dyDescent="0.25">
      <c r="A16" s="11">
        <v>2012</v>
      </c>
      <c r="B16" s="12">
        <v>16</v>
      </c>
      <c r="C16" s="12">
        <v>11</v>
      </c>
      <c r="D16" s="12">
        <v>28</v>
      </c>
      <c r="E16" s="12">
        <v>11</v>
      </c>
      <c r="F16" s="12">
        <v>11</v>
      </c>
      <c r="G16" s="12">
        <v>7</v>
      </c>
    </row>
    <row r="17" spans="1:12" x14ac:dyDescent="0.25">
      <c r="A17" s="11">
        <v>2013</v>
      </c>
      <c r="B17" s="12">
        <v>14</v>
      </c>
      <c r="C17" s="12">
        <v>9</v>
      </c>
      <c r="D17" s="12">
        <v>42</v>
      </c>
      <c r="E17" s="12">
        <v>27</v>
      </c>
      <c r="F17" s="12">
        <v>16</v>
      </c>
      <c r="G17" s="12">
        <v>9</v>
      </c>
    </row>
    <row r="18" spans="1:12" x14ac:dyDescent="0.25">
      <c r="A18" s="11">
        <v>2014</v>
      </c>
      <c r="B18" s="12">
        <v>17</v>
      </c>
      <c r="C18" s="12">
        <v>10</v>
      </c>
      <c r="D18" s="12">
        <v>25</v>
      </c>
      <c r="E18" s="12">
        <v>17</v>
      </c>
      <c r="F18" s="12">
        <v>27</v>
      </c>
      <c r="G18" s="12">
        <v>19</v>
      </c>
    </row>
    <row r="19" spans="1:12" x14ac:dyDescent="0.25">
      <c r="A19" s="11">
        <v>2015</v>
      </c>
      <c r="B19" s="12">
        <v>20</v>
      </c>
      <c r="C19" s="12">
        <v>8</v>
      </c>
      <c r="D19" s="12">
        <v>14</v>
      </c>
      <c r="E19" s="12">
        <v>5</v>
      </c>
      <c r="F19" s="12">
        <v>21</v>
      </c>
      <c r="G19" s="12">
        <v>9</v>
      </c>
    </row>
    <row r="20" spans="1:12" x14ac:dyDescent="0.25">
      <c r="A20" s="11">
        <v>2016</v>
      </c>
      <c r="B20" s="12">
        <v>23</v>
      </c>
      <c r="C20" s="12">
        <v>12</v>
      </c>
      <c r="D20" s="12">
        <v>19</v>
      </c>
      <c r="E20" s="12">
        <v>15</v>
      </c>
      <c r="F20" s="12">
        <v>18</v>
      </c>
      <c r="G20" s="12">
        <v>10</v>
      </c>
    </row>
    <row r="21" spans="1:12" x14ac:dyDescent="0.25">
      <c r="A21" s="11">
        <v>2017</v>
      </c>
      <c r="B21" s="12">
        <v>25</v>
      </c>
      <c r="C21" s="12">
        <v>18</v>
      </c>
      <c r="D21" s="12">
        <v>18</v>
      </c>
      <c r="E21" s="12">
        <v>14</v>
      </c>
      <c r="F21" s="12">
        <v>22</v>
      </c>
      <c r="G21" s="12">
        <v>13</v>
      </c>
      <c r="K21" s="374"/>
    </row>
    <row r="22" spans="1:12" x14ac:dyDescent="0.25">
      <c r="A22" s="11">
        <v>2018</v>
      </c>
      <c r="B22" s="12">
        <v>49</v>
      </c>
      <c r="C22" s="12">
        <v>16</v>
      </c>
      <c r="D22" s="12">
        <v>22</v>
      </c>
      <c r="E22" s="12">
        <v>20</v>
      </c>
      <c r="F22" s="12">
        <v>34</v>
      </c>
      <c r="G22" s="12">
        <v>34</v>
      </c>
      <c r="K22" s="374"/>
    </row>
    <row r="23" spans="1:12" x14ac:dyDescent="0.25">
      <c r="A23" s="1048">
        <v>2019</v>
      </c>
      <c r="B23" s="513">
        <v>29</v>
      </c>
      <c r="C23" s="513">
        <v>29</v>
      </c>
      <c r="D23" s="513">
        <v>47</v>
      </c>
      <c r="E23" s="513">
        <v>47</v>
      </c>
      <c r="F23" s="513">
        <v>53</v>
      </c>
      <c r="G23" s="513">
        <v>53</v>
      </c>
      <c r="K23" s="374"/>
      <c r="L23" s="374"/>
    </row>
    <row r="24" spans="1:12" x14ac:dyDescent="0.25">
      <c r="A24" s="554"/>
      <c r="B24" s="555"/>
      <c r="C24" s="555"/>
      <c r="D24" s="555"/>
      <c r="E24" s="555"/>
      <c r="F24" s="12"/>
      <c r="G24" s="142"/>
    </row>
    <row r="25" spans="1:12" x14ac:dyDescent="0.25">
      <c r="A25" s="1372" t="s">
        <v>567</v>
      </c>
      <c r="B25" s="1241">
        <v>2019</v>
      </c>
      <c r="C25" s="1241"/>
      <c r="D25" s="1241"/>
      <c r="E25" s="1241"/>
      <c r="F25" s="1241"/>
      <c r="G25" s="142"/>
    </row>
    <row r="26" spans="1:12" x14ac:dyDescent="0.25">
      <c r="A26" s="1373"/>
      <c r="B26" s="1375" t="s">
        <v>570</v>
      </c>
      <c r="C26" s="1241" t="s">
        <v>31</v>
      </c>
      <c r="D26" s="1241"/>
      <c r="E26" s="1241"/>
      <c r="F26" s="1375" t="s">
        <v>571</v>
      </c>
      <c r="G26" s="142"/>
    </row>
    <row r="27" spans="1:12" ht="26.25" x14ac:dyDescent="0.25">
      <c r="A27" s="1374"/>
      <c r="B27" s="1357"/>
      <c r="C27" s="1177" t="s">
        <v>572</v>
      </c>
      <c r="D27" s="1177" t="s">
        <v>573</v>
      </c>
      <c r="E27" s="1177" t="s">
        <v>574</v>
      </c>
      <c r="F27" s="1357"/>
      <c r="G27" s="142"/>
    </row>
    <row r="28" spans="1:12" x14ac:dyDescent="0.25">
      <c r="A28" s="676"/>
      <c r="B28" s="677"/>
      <c r="C28" s="677"/>
      <c r="D28" s="677"/>
      <c r="E28" s="677"/>
      <c r="F28" s="678"/>
      <c r="G28" s="142"/>
    </row>
    <row r="29" spans="1:12" x14ac:dyDescent="0.25">
      <c r="A29" s="556" t="s">
        <v>38</v>
      </c>
      <c r="B29" s="1175"/>
      <c r="C29" s="1175"/>
      <c r="D29" s="1175"/>
      <c r="E29" s="1175"/>
      <c r="F29" s="678"/>
      <c r="G29" s="142"/>
    </row>
    <row r="30" spans="1:12" x14ac:dyDescent="0.25">
      <c r="A30" s="680" t="s">
        <v>575</v>
      </c>
      <c r="B30" s="558">
        <v>10</v>
      </c>
      <c r="C30" s="681">
        <v>4</v>
      </c>
      <c r="D30" s="681">
        <v>6</v>
      </c>
      <c r="E30" s="681">
        <v>0</v>
      </c>
      <c r="F30" s="1063">
        <v>10</v>
      </c>
      <c r="G30" s="142"/>
    </row>
    <row r="31" spans="1:12" x14ac:dyDescent="0.25">
      <c r="A31" s="680" t="s">
        <v>576</v>
      </c>
      <c r="B31" s="560">
        <v>19</v>
      </c>
      <c r="C31" s="681">
        <v>7</v>
      </c>
      <c r="D31" s="681">
        <v>11</v>
      </c>
      <c r="E31" s="681">
        <v>1</v>
      </c>
      <c r="F31" s="1063">
        <v>19</v>
      </c>
      <c r="G31" s="142"/>
    </row>
    <row r="32" spans="1:12" x14ac:dyDescent="0.25">
      <c r="A32" s="502" t="s">
        <v>577</v>
      </c>
      <c r="B32" s="562"/>
      <c r="C32" s="562"/>
      <c r="D32" s="562"/>
      <c r="E32" s="562"/>
      <c r="F32" s="1063"/>
      <c r="G32" s="142"/>
    </row>
    <row r="33" spans="1:7" x14ac:dyDescent="0.25">
      <c r="A33" s="676"/>
      <c r="B33" s="562"/>
      <c r="C33" s="1174"/>
      <c r="D33" s="1174"/>
      <c r="E33" s="1174"/>
      <c r="F33" s="1063"/>
      <c r="G33" s="142"/>
    </row>
    <row r="34" spans="1:7" x14ac:dyDescent="0.25">
      <c r="A34" s="483" t="s">
        <v>578</v>
      </c>
      <c r="B34" s="577">
        <v>47</v>
      </c>
      <c r="C34" s="578">
        <v>12</v>
      </c>
      <c r="D34" s="578">
        <v>21</v>
      </c>
      <c r="E34" s="578">
        <v>14</v>
      </c>
      <c r="F34" s="1063">
        <v>37</v>
      </c>
      <c r="G34" s="142"/>
    </row>
    <row r="35" spans="1:7" ht="26.25" x14ac:dyDescent="0.25">
      <c r="A35" s="494" t="s">
        <v>569</v>
      </c>
      <c r="B35" s="1172">
        <v>53</v>
      </c>
      <c r="C35" s="579">
        <v>20</v>
      </c>
      <c r="D35" s="579">
        <v>32</v>
      </c>
      <c r="E35" s="579">
        <v>1</v>
      </c>
      <c r="F35" s="1063">
        <v>53</v>
      </c>
      <c r="G35" s="142"/>
    </row>
    <row r="36" spans="1:7" x14ac:dyDescent="0.25">
      <c r="A36" s="483"/>
      <c r="B36" s="577"/>
      <c r="C36" s="578"/>
      <c r="D36" s="578"/>
      <c r="E36" s="578"/>
      <c r="F36" s="1175"/>
      <c r="G36" s="142"/>
    </row>
    <row r="37" spans="1:7" x14ac:dyDescent="0.25">
      <c r="A37" s="554"/>
      <c r="B37" s="555"/>
      <c r="C37" s="555"/>
      <c r="D37" s="555"/>
      <c r="E37" s="555"/>
      <c r="F37" s="12"/>
      <c r="G37" s="142"/>
    </row>
    <row r="38" spans="1:7" x14ac:dyDescent="0.25">
      <c r="A38" s="1372" t="s">
        <v>567</v>
      </c>
      <c r="B38" s="1241">
        <v>2018</v>
      </c>
      <c r="C38" s="1241"/>
      <c r="D38" s="1241"/>
      <c r="E38" s="1241"/>
      <c r="F38" s="1241"/>
      <c r="G38" s="142"/>
    </row>
    <row r="39" spans="1:7" x14ac:dyDescent="0.25">
      <c r="A39" s="1373"/>
      <c r="B39" s="1375" t="s">
        <v>570</v>
      </c>
      <c r="C39" s="1241" t="s">
        <v>31</v>
      </c>
      <c r="D39" s="1241"/>
      <c r="E39" s="1241"/>
      <c r="F39" s="1375" t="s">
        <v>571</v>
      </c>
      <c r="G39" s="142"/>
    </row>
    <row r="40" spans="1:7" ht="26.25" x14ac:dyDescent="0.25">
      <c r="A40" s="1374"/>
      <c r="B40" s="1357"/>
      <c r="C40" s="1027" t="s">
        <v>572</v>
      </c>
      <c r="D40" s="1027" t="s">
        <v>573</v>
      </c>
      <c r="E40" s="1027" t="s">
        <v>574</v>
      </c>
      <c r="F40" s="1357"/>
      <c r="G40" s="142"/>
    </row>
    <row r="41" spans="1:7" x14ac:dyDescent="0.25">
      <c r="A41" s="676"/>
      <c r="B41" s="677"/>
      <c r="C41" s="677"/>
      <c r="D41" s="677"/>
      <c r="E41" s="677"/>
      <c r="F41" s="678"/>
      <c r="G41" s="142"/>
    </row>
    <row r="42" spans="1:7" x14ac:dyDescent="0.25">
      <c r="A42" s="556" t="s">
        <v>38</v>
      </c>
      <c r="B42" s="679"/>
      <c r="C42" s="679"/>
      <c r="D42" s="679"/>
      <c r="E42" s="679"/>
      <c r="F42" s="678"/>
      <c r="G42" s="142"/>
    </row>
    <row r="43" spans="1:7" x14ac:dyDescent="0.25">
      <c r="A43" s="680" t="s">
        <v>575</v>
      </c>
      <c r="B43" s="558">
        <v>24</v>
      </c>
      <c r="C43" s="681">
        <v>4</v>
      </c>
      <c r="D43" s="681">
        <v>9</v>
      </c>
      <c r="E43" s="681">
        <v>3</v>
      </c>
      <c r="F43" s="1063">
        <v>16</v>
      </c>
      <c r="G43" s="142"/>
    </row>
    <row r="44" spans="1:7" x14ac:dyDescent="0.25">
      <c r="A44" s="680" t="s">
        <v>576</v>
      </c>
      <c r="B44" s="560">
        <v>25</v>
      </c>
      <c r="C44" s="681">
        <v>7</v>
      </c>
      <c r="D44" s="681">
        <v>8</v>
      </c>
      <c r="E44" s="681">
        <v>9</v>
      </c>
      <c r="F44" s="1063">
        <v>24</v>
      </c>
      <c r="G44" s="142"/>
    </row>
    <row r="45" spans="1:7" x14ac:dyDescent="0.25">
      <c r="A45" s="502" t="s">
        <v>577</v>
      </c>
      <c r="B45" s="562">
        <v>49</v>
      </c>
      <c r="C45" s="562">
        <v>11</v>
      </c>
      <c r="D45" s="562">
        <v>17</v>
      </c>
      <c r="E45" s="562">
        <v>12</v>
      </c>
      <c r="F45" s="1063">
        <v>40</v>
      </c>
      <c r="G45" s="142"/>
    </row>
    <row r="46" spans="1:7" x14ac:dyDescent="0.25">
      <c r="A46" s="676"/>
      <c r="B46" s="562"/>
      <c r="C46" s="682"/>
      <c r="D46" s="682"/>
      <c r="E46" s="682"/>
      <c r="F46" s="1063"/>
      <c r="G46" s="142"/>
    </row>
    <row r="47" spans="1:7" x14ac:dyDescent="0.25">
      <c r="A47" s="483" t="s">
        <v>578</v>
      </c>
      <c r="B47" s="577">
        <v>22</v>
      </c>
      <c r="C47" s="578">
        <v>4</v>
      </c>
      <c r="D47" s="578">
        <v>12</v>
      </c>
      <c r="E47" s="578">
        <v>4</v>
      </c>
      <c r="F47" s="1063">
        <v>20</v>
      </c>
      <c r="G47" s="142"/>
    </row>
    <row r="48" spans="1:7" ht="26.25" x14ac:dyDescent="0.25">
      <c r="A48" s="494" t="s">
        <v>569</v>
      </c>
      <c r="B48" s="1014">
        <v>34</v>
      </c>
      <c r="C48" s="579">
        <v>9</v>
      </c>
      <c r="D48" s="579">
        <v>16</v>
      </c>
      <c r="E48" s="579">
        <v>9</v>
      </c>
      <c r="F48" s="1063">
        <v>34</v>
      </c>
      <c r="G48" s="142"/>
    </row>
    <row r="49" spans="1:7" x14ac:dyDescent="0.25">
      <c r="A49" s="554"/>
      <c r="B49" s="555"/>
      <c r="C49" s="555"/>
      <c r="D49" s="555"/>
      <c r="E49" s="555"/>
      <c r="F49" s="12"/>
      <c r="G49" s="142"/>
    </row>
    <row r="50" spans="1:7" x14ac:dyDescent="0.25">
      <c r="A50" s="554"/>
      <c r="B50" s="555"/>
      <c r="C50" s="555"/>
      <c r="D50" s="555"/>
      <c r="E50" s="555"/>
      <c r="F50" s="12"/>
      <c r="G50" s="142"/>
    </row>
    <row r="51" spans="1:7" x14ac:dyDescent="0.25">
      <c r="A51" s="1372" t="s">
        <v>567</v>
      </c>
      <c r="B51" s="1241">
        <v>2017</v>
      </c>
      <c r="C51" s="1241"/>
      <c r="D51" s="1241"/>
      <c r="E51" s="1241"/>
      <c r="F51" s="1241"/>
      <c r="G51" s="142"/>
    </row>
    <row r="52" spans="1:7" ht="13.15" customHeight="1" x14ac:dyDescent="0.25">
      <c r="A52" s="1373"/>
      <c r="B52" s="1375" t="s">
        <v>570</v>
      </c>
      <c r="C52" s="1241" t="s">
        <v>31</v>
      </c>
      <c r="D52" s="1241"/>
      <c r="E52" s="1241"/>
      <c r="F52" s="1375" t="s">
        <v>571</v>
      </c>
      <c r="G52" s="142"/>
    </row>
    <row r="53" spans="1:7" ht="26.25" x14ac:dyDescent="0.25">
      <c r="A53" s="1374"/>
      <c r="B53" s="1357"/>
      <c r="C53" s="1027" t="s">
        <v>572</v>
      </c>
      <c r="D53" s="1027" t="s">
        <v>573</v>
      </c>
      <c r="E53" s="1027" t="s">
        <v>574</v>
      </c>
      <c r="F53" s="1357"/>
      <c r="G53" s="142"/>
    </row>
    <row r="54" spans="1:7" x14ac:dyDescent="0.25">
      <c r="A54" s="676"/>
      <c r="B54" s="677"/>
      <c r="C54" s="677"/>
      <c r="D54" s="677"/>
      <c r="E54" s="677"/>
      <c r="F54" s="678"/>
      <c r="G54" s="142"/>
    </row>
    <row r="55" spans="1:7" x14ac:dyDescent="0.25">
      <c r="A55" s="556" t="s">
        <v>38</v>
      </c>
      <c r="B55" s="679"/>
      <c r="C55" s="679"/>
      <c r="D55" s="679"/>
      <c r="E55" s="679"/>
      <c r="F55" s="678"/>
      <c r="G55" s="142"/>
    </row>
    <row r="56" spans="1:7" x14ac:dyDescent="0.25">
      <c r="A56" s="680" t="s">
        <v>575</v>
      </c>
      <c r="B56" s="558">
        <v>11</v>
      </c>
      <c r="C56" s="681">
        <v>2</v>
      </c>
      <c r="D56" s="681">
        <v>4</v>
      </c>
      <c r="E56" s="681">
        <v>2</v>
      </c>
      <c r="F56" s="678">
        <v>8</v>
      </c>
      <c r="G56" s="142"/>
    </row>
    <row r="57" spans="1:7" x14ac:dyDescent="0.25">
      <c r="A57" s="680" t="s">
        <v>576</v>
      </c>
      <c r="B57" s="560">
        <v>14</v>
      </c>
      <c r="C57" s="681">
        <v>4</v>
      </c>
      <c r="D57" s="681">
        <v>7</v>
      </c>
      <c r="E57" s="681" t="s">
        <v>40</v>
      </c>
      <c r="F57" s="678">
        <v>11</v>
      </c>
      <c r="G57" s="142"/>
    </row>
    <row r="58" spans="1:7" x14ac:dyDescent="0.25">
      <c r="A58" s="502" t="s">
        <v>577</v>
      </c>
      <c r="B58" s="562">
        <v>25</v>
      </c>
      <c r="C58" s="562">
        <v>6</v>
      </c>
      <c r="D58" s="562">
        <v>11</v>
      </c>
      <c r="E58" s="562">
        <v>2</v>
      </c>
      <c r="F58" s="678">
        <v>18</v>
      </c>
      <c r="G58" s="142"/>
    </row>
    <row r="59" spans="1:7" x14ac:dyDescent="0.25">
      <c r="A59" s="676"/>
      <c r="B59" s="562"/>
      <c r="C59" s="682"/>
      <c r="D59" s="682"/>
      <c r="E59" s="682"/>
      <c r="F59" s="678"/>
      <c r="G59" s="142"/>
    </row>
    <row r="60" spans="1:7" x14ac:dyDescent="0.25">
      <c r="A60" s="483" t="s">
        <v>578</v>
      </c>
      <c r="B60" s="577">
        <v>18</v>
      </c>
      <c r="C60" s="578">
        <v>3</v>
      </c>
      <c r="D60" s="578">
        <v>8</v>
      </c>
      <c r="E60" s="578">
        <v>3</v>
      </c>
      <c r="F60" s="678">
        <v>14</v>
      </c>
      <c r="G60" s="142"/>
    </row>
    <row r="61" spans="1:7" ht="26.25" x14ac:dyDescent="0.25">
      <c r="A61" s="494" t="s">
        <v>569</v>
      </c>
      <c r="B61" s="1014">
        <v>22</v>
      </c>
      <c r="C61" s="579">
        <v>4</v>
      </c>
      <c r="D61" s="579">
        <v>7</v>
      </c>
      <c r="E61" s="579">
        <v>2</v>
      </c>
      <c r="F61" s="678">
        <v>13</v>
      </c>
      <c r="G61" s="142"/>
    </row>
    <row r="62" spans="1:7" x14ac:dyDescent="0.25">
      <c r="A62" s="483"/>
      <c r="B62" s="558"/>
      <c r="C62" s="560"/>
      <c r="D62" s="560"/>
      <c r="E62" s="560"/>
      <c r="F62" s="558"/>
      <c r="G62" s="142"/>
    </row>
    <row r="63" spans="1:7" x14ac:dyDescent="0.25">
      <c r="A63" s="683"/>
      <c r="B63" s="684"/>
      <c r="C63" s="684"/>
      <c r="D63" s="684"/>
      <c r="E63" s="684"/>
      <c r="F63" s="684"/>
      <c r="G63" s="142"/>
    </row>
    <row r="64" spans="1:7" x14ac:dyDescent="0.25">
      <c r="A64" s="1372" t="s">
        <v>567</v>
      </c>
      <c r="B64" s="1241">
        <v>2016</v>
      </c>
      <c r="C64" s="1241"/>
      <c r="D64" s="1241"/>
      <c r="E64" s="1241"/>
      <c r="F64" s="1241"/>
      <c r="G64" s="142"/>
    </row>
    <row r="65" spans="1:7" x14ac:dyDescent="0.25">
      <c r="A65" s="1373"/>
      <c r="B65" s="1375" t="s">
        <v>570</v>
      </c>
      <c r="C65" s="1241" t="s">
        <v>31</v>
      </c>
      <c r="D65" s="1241"/>
      <c r="E65" s="1241"/>
      <c r="F65" s="1375" t="s">
        <v>571</v>
      </c>
      <c r="G65" s="142"/>
    </row>
    <row r="66" spans="1:7" ht="26.25" x14ac:dyDescent="0.25">
      <c r="A66" s="1374"/>
      <c r="B66" s="1357"/>
      <c r="C66" s="1027" t="s">
        <v>572</v>
      </c>
      <c r="D66" s="1027" t="s">
        <v>573</v>
      </c>
      <c r="E66" s="1027" t="s">
        <v>574</v>
      </c>
      <c r="F66" s="1357"/>
      <c r="G66" s="142"/>
    </row>
    <row r="67" spans="1:7" x14ac:dyDescent="0.25">
      <c r="A67" s="676"/>
      <c r="B67" s="677"/>
      <c r="C67" s="677"/>
      <c r="D67" s="677"/>
      <c r="E67" s="677"/>
      <c r="F67" s="678"/>
      <c r="G67" s="142"/>
    </row>
    <row r="68" spans="1:7" x14ac:dyDescent="0.25">
      <c r="A68" s="557" t="s">
        <v>38</v>
      </c>
      <c r="B68" s="679"/>
      <c r="C68" s="679"/>
      <c r="D68" s="679"/>
      <c r="E68" s="679"/>
      <c r="F68" s="563"/>
      <c r="G68" s="142"/>
    </row>
    <row r="69" spans="1:7" x14ac:dyDescent="0.25">
      <c r="A69" s="685" t="s">
        <v>575</v>
      </c>
      <c r="B69" s="558">
        <v>7</v>
      </c>
      <c r="C69" s="681">
        <v>1</v>
      </c>
      <c r="D69" s="681">
        <v>2</v>
      </c>
      <c r="E69" s="681" t="s">
        <v>40</v>
      </c>
      <c r="F69" s="559">
        <v>3</v>
      </c>
      <c r="G69" s="142"/>
    </row>
    <row r="70" spans="1:7" x14ac:dyDescent="0.25">
      <c r="A70" s="685" t="s">
        <v>576</v>
      </c>
      <c r="B70" s="560">
        <v>16</v>
      </c>
      <c r="C70" s="681">
        <v>3</v>
      </c>
      <c r="D70" s="681">
        <v>6</v>
      </c>
      <c r="E70" s="681" t="s">
        <v>40</v>
      </c>
      <c r="F70" s="559">
        <v>9</v>
      </c>
      <c r="G70" s="142"/>
    </row>
    <row r="71" spans="1:7" x14ac:dyDescent="0.25">
      <c r="A71" s="561" t="s">
        <v>577</v>
      </c>
      <c r="B71" s="562">
        <v>23</v>
      </c>
      <c r="C71" s="562">
        <v>4</v>
      </c>
      <c r="D71" s="562">
        <v>8</v>
      </c>
      <c r="E71" s="991" t="s">
        <v>40</v>
      </c>
      <c r="F71" s="563">
        <v>12</v>
      </c>
      <c r="G71" s="142"/>
    </row>
    <row r="72" spans="1:7" x14ac:dyDescent="0.25">
      <c r="A72" s="682"/>
      <c r="B72" s="562"/>
      <c r="C72" s="682"/>
      <c r="D72" s="682"/>
      <c r="E72" s="682"/>
      <c r="F72" s="563"/>
      <c r="G72" s="142"/>
    </row>
    <row r="73" spans="1:7" x14ac:dyDescent="0.25">
      <c r="A73" s="564" t="s">
        <v>578</v>
      </c>
      <c r="B73" s="558">
        <v>19</v>
      </c>
      <c r="C73" s="560">
        <v>4</v>
      </c>
      <c r="D73" s="560">
        <v>7</v>
      </c>
      <c r="E73" s="560">
        <v>4</v>
      </c>
      <c r="F73" s="559">
        <v>15</v>
      </c>
      <c r="G73" s="142"/>
    </row>
    <row r="74" spans="1:7" ht="26.25" x14ac:dyDescent="0.25">
      <c r="A74" s="564" t="s">
        <v>569</v>
      </c>
      <c r="B74" s="558">
        <v>18</v>
      </c>
      <c r="C74" s="560">
        <v>4</v>
      </c>
      <c r="D74" s="560">
        <v>5</v>
      </c>
      <c r="E74" s="560">
        <v>1</v>
      </c>
      <c r="F74" s="559">
        <v>10</v>
      </c>
      <c r="G74" s="142"/>
    </row>
    <row r="75" spans="1:7" x14ac:dyDescent="0.25">
      <c r="A75" s="684"/>
      <c r="B75" s="684"/>
      <c r="C75" s="684"/>
      <c r="D75" s="684"/>
      <c r="E75" s="684"/>
      <c r="F75" s="684"/>
      <c r="G75" s="142"/>
    </row>
    <row r="76" spans="1:7" x14ac:dyDescent="0.25">
      <c r="A76" s="680"/>
      <c r="B76" s="686"/>
      <c r="C76" s="686"/>
      <c r="D76" s="686"/>
      <c r="E76" s="686"/>
      <c r="F76" s="12"/>
      <c r="G76" s="142"/>
    </row>
    <row r="77" spans="1:7" x14ac:dyDescent="0.25">
      <c r="A77" s="1036"/>
      <c r="B77" s="687"/>
      <c r="C77" s="687"/>
      <c r="D77" s="687"/>
      <c r="E77" s="687"/>
      <c r="F77" s="687"/>
      <c r="G77" s="142"/>
    </row>
    <row r="78" spans="1:7" x14ac:dyDescent="0.25">
      <c r="A78" s="1372" t="s">
        <v>567</v>
      </c>
      <c r="B78" s="1241">
        <v>2015</v>
      </c>
      <c r="C78" s="1241"/>
      <c r="D78" s="1241"/>
      <c r="E78" s="1241"/>
      <c r="F78" s="1241"/>
      <c r="G78" s="142"/>
    </row>
    <row r="79" spans="1:7" x14ac:dyDescent="0.25">
      <c r="A79" s="1373"/>
      <c r="B79" s="1375" t="s">
        <v>570</v>
      </c>
      <c r="C79" s="1241" t="s">
        <v>31</v>
      </c>
      <c r="D79" s="1241"/>
      <c r="E79" s="1241"/>
      <c r="F79" s="1375" t="s">
        <v>571</v>
      </c>
      <c r="G79" s="142"/>
    </row>
    <row r="80" spans="1:7" ht="12.75" customHeight="1" x14ac:dyDescent="0.25">
      <c r="A80" s="1374"/>
      <c r="B80" s="1357"/>
      <c r="C80" s="1027" t="s">
        <v>572</v>
      </c>
      <c r="D80" s="1027" t="s">
        <v>573</v>
      </c>
      <c r="E80" s="1027" t="s">
        <v>574</v>
      </c>
      <c r="F80" s="1357"/>
      <c r="G80" s="142"/>
    </row>
    <row r="81" spans="1:7" ht="29.25" customHeight="1" x14ac:dyDescent="0.25">
      <c r="A81" s="676"/>
      <c r="B81" s="677"/>
      <c r="C81" s="677"/>
      <c r="D81" s="677"/>
      <c r="E81" s="677"/>
      <c r="F81" s="678"/>
      <c r="G81" s="142"/>
    </row>
    <row r="82" spans="1:7" x14ac:dyDescent="0.25">
      <c r="A82" s="556" t="s">
        <v>38</v>
      </c>
      <c r="B82" s="677" t="s">
        <v>183</v>
      </c>
      <c r="C82" s="677"/>
      <c r="D82" s="677"/>
      <c r="E82" s="677"/>
      <c r="F82" s="678"/>
      <c r="G82" s="142"/>
    </row>
    <row r="83" spans="1:7" x14ac:dyDescent="0.25">
      <c r="A83" s="680" t="s">
        <v>575</v>
      </c>
      <c r="B83" s="565">
        <v>6</v>
      </c>
      <c r="C83" s="688">
        <v>1</v>
      </c>
      <c r="D83" s="681" t="s">
        <v>40</v>
      </c>
      <c r="E83" s="681" t="s">
        <v>40</v>
      </c>
      <c r="F83" s="566">
        <v>1</v>
      </c>
      <c r="G83" s="142"/>
    </row>
    <row r="84" spans="1:7" x14ac:dyDescent="0.25">
      <c r="A84" s="680" t="s">
        <v>576</v>
      </c>
      <c r="B84" s="567">
        <v>14</v>
      </c>
      <c r="C84" s="688">
        <v>4</v>
      </c>
      <c r="D84" s="688">
        <v>3</v>
      </c>
      <c r="E84" s="681" t="s">
        <v>40</v>
      </c>
      <c r="F84" s="566">
        <v>7</v>
      </c>
      <c r="G84" s="142"/>
    </row>
    <row r="85" spans="1:7" x14ac:dyDescent="0.25">
      <c r="A85" s="502" t="s">
        <v>577</v>
      </c>
      <c r="B85" s="389">
        <v>20</v>
      </c>
      <c r="C85" s="389">
        <v>5</v>
      </c>
      <c r="D85" s="389">
        <v>3</v>
      </c>
      <c r="E85" s="991" t="s">
        <v>40</v>
      </c>
      <c r="F85" s="568">
        <v>8</v>
      </c>
      <c r="G85" s="142"/>
    </row>
    <row r="86" spans="1:7" x14ac:dyDescent="0.25">
      <c r="A86" s="676"/>
      <c r="B86" s="389"/>
      <c r="C86" s="676"/>
      <c r="D86" s="676"/>
      <c r="E86" s="676"/>
      <c r="F86" s="568"/>
      <c r="G86" s="142"/>
    </row>
    <row r="87" spans="1:7" x14ac:dyDescent="0.25">
      <c r="A87" s="483" t="s">
        <v>578</v>
      </c>
      <c r="B87" s="565">
        <v>14</v>
      </c>
      <c r="C87" s="681" t="s">
        <v>40</v>
      </c>
      <c r="D87" s="567">
        <v>5</v>
      </c>
      <c r="E87" s="681" t="s">
        <v>40</v>
      </c>
      <c r="F87" s="566">
        <v>5</v>
      </c>
      <c r="G87" s="142"/>
    </row>
    <row r="88" spans="1:7" ht="26.25" x14ac:dyDescent="0.25">
      <c r="A88" s="483" t="s">
        <v>569</v>
      </c>
      <c r="B88" s="565">
        <v>21</v>
      </c>
      <c r="C88" s="567">
        <v>3</v>
      </c>
      <c r="D88" s="567">
        <v>5</v>
      </c>
      <c r="E88" s="567">
        <v>1</v>
      </c>
      <c r="F88" s="566">
        <v>9</v>
      </c>
      <c r="G88" s="142"/>
    </row>
    <row r="89" spans="1:7" x14ac:dyDescent="0.25">
      <c r="A89" s="683"/>
      <c r="B89" s="683"/>
      <c r="C89" s="683"/>
      <c r="D89" s="683"/>
      <c r="E89" s="683"/>
      <c r="F89" s="689"/>
      <c r="G89" s="142"/>
    </row>
    <row r="90" spans="1:7" x14ac:dyDescent="0.25">
      <c r="A90" s="1036"/>
      <c r="B90" s="687"/>
      <c r="C90" s="687"/>
      <c r="D90" s="687"/>
      <c r="E90" s="687"/>
      <c r="F90" s="687"/>
      <c r="G90" s="142"/>
    </row>
    <row r="91" spans="1:7" x14ac:dyDescent="0.25">
      <c r="A91" s="1372" t="s">
        <v>567</v>
      </c>
      <c r="B91" s="1241">
        <v>2014</v>
      </c>
      <c r="C91" s="1241"/>
      <c r="D91" s="1241"/>
      <c r="E91" s="1241"/>
      <c r="F91" s="1241"/>
      <c r="G91" s="142"/>
    </row>
    <row r="92" spans="1:7" x14ac:dyDescent="0.25">
      <c r="A92" s="1373"/>
      <c r="B92" s="1375" t="s">
        <v>570</v>
      </c>
      <c r="C92" s="1241" t="s">
        <v>31</v>
      </c>
      <c r="D92" s="1241"/>
      <c r="E92" s="1241"/>
      <c r="F92" s="1375" t="s">
        <v>571</v>
      </c>
      <c r="G92" s="142"/>
    </row>
    <row r="93" spans="1:7" ht="12.75" customHeight="1" x14ac:dyDescent="0.25">
      <c r="A93" s="1374"/>
      <c r="B93" s="1357"/>
      <c r="C93" s="1027" t="s">
        <v>572</v>
      </c>
      <c r="D93" s="1027" t="s">
        <v>573</v>
      </c>
      <c r="E93" s="1027" t="s">
        <v>574</v>
      </c>
      <c r="F93" s="1357"/>
      <c r="G93" s="142"/>
    </row>
    <row r="94" spans="1:7" ht="29.25" customHeight="1" x14ac:dyDescent="0.25">
      <c r="A94" s="676"/>
      <c r="B94" s="677"/>
      <c r="C94" s="677"/>
      <c r="D94" s="677"/>
      <c r="E94" s="677"/>
      <c r="F94" s="678"/>
      <c r="G94" s="142"/>
    </row>
    <row r="95" spans="1:7" x14ac:dyDescent="0.25">
      <c r="A95" s="556" t="s">
        <v>38</v>
      </c>
      <c r="B95" s="677" t="s">
        <v>183</v>
      </c>
      <c r="C95" s="677"/>
      <c r="D95" s="677"/>
      <c r="E95" s="677"/>
      <c r="F95" s="678"/>
      <c r="G95" s="142"/>
    </row>
    <row r="96" spans="1:7" x14ac:dyDescent="0.25">
      <c r="A96" s="680" t="s">
        <v>575</v>
      </c>
      <c r="B96" s="565">
        <v>4</v>
      </c>
      <c r="C96" s="681" t="s">
        <v>40</v>
      </c>
      <c r="D96" s="681" t="s">
        <v>40</v>
      </c>
      <c r="E96" s="688">
        <v>4</v>
      </c>
      <c r="F96" s="566">
        <v>4</v>
      </c>
      <c r="G96" s="142"/>
    </row>
    <row r="97" spans="1:7" x14ac:dyDescent="0.25">
      <c r="A97" s="680" t="s">
        <v>576</v>
      </c>
      <c r="B97" s="567">
        <v>13</v>
      </c>
      <c r="C97" s="688">
        <v>2</v>
      </c>
      <c r="D97" s="681" t="s">
        <v>40</v>
      </c>
      <c r="E97" s="688">
        <v>4</v>
      </c>
      <c r="F97" s="566">
        <v>6</v>
      </c>
      <c r="G97" s="142"/>
    </row>
    <row r="98" spans="1:7" x14ac:dyDescent="0.25">
      <c r="A98" s="502" t="s">
        <v>577</v>
      </c>
      <c r="B98" s="389">
        <v>17</v>
      </c>
      <c r="C98" s="389">
        <v>2</v>
      </c>
      <c r="D98" s="389">
        <v>0</v>
      </c>
      <c r="E98" s="389">
        <v>8</v>
      </c>
      <c r="F98" s="568">
        <v>10</v>
      </c>
      <c r="G98" s="142"/>
    </row>
    <row r="99" spans="1:7" x14ac:dyDescent="0.25">
      <c r="A99" s="676"/>
      <c r="B99" s="389"/>
      <c r="C99" s="676"/>
      <c r="D99" s="676"/>
      <c r="E99" s="676"/>
      <c r="F99" s="568"/>
      <c r="G99" s="142"/>
    </row>
    <row r="100" spans="1:7" x14ac:dyDescent="0.25">
      <c r="A100" s="483" t="s">
        <v>578</v>
      </c>
      <c r="B100" s="565">
        <v>25</v>
      </c>
      <c r="C100" s="567">
        <v>2</v>
      </c>
      <c r="D100" s="567">
        <v>6</v>
      </c>
      <c r="E100" s="567">
        <v>9</v>
      </c>
      <c r="F100" s="566">
        <v>17</v>
      </c>
      <c r="G100" s="142"/>
    </row>
    <row r="101" spans="1:7" ht="26.25" x14ac:dyDescent="0.25">
      <c r="A101" s="483" t="s">
        <v>569</v>
      </c>
      <c r="B101" s="565">
        <v>27</v>
      </c>
      <c r="C101" s="567">
        <v>6</v>
      </c>
      <c r="D101" s="567">
        <v>1</v>
      </c>
      <c r="E101" s="567">
        <v>12</v>
      </c>
      <c r="F101" s="566">
        <v>19</v>
      </c>
      <c r="G101" s="142"/>
    </row>
    <row r="102" spans="1:7" x14ac:dyDescent="0.25">
      <c r="A102" s="683"/>
      <c r="B102" s="683"/>
      <c r="C102" s="683"/>
      <c r="D102" s="683"/>
      <c r="E102" s="683"/>
      <c r="F102" s="689"/>
      <c r="G102" s="142"/>
    </row>
    <row r="103" spans="1:7" x14ac:dyDescent="0.25">
      <c r="A103" s="676"/>
      <c r="B103" s="683"/>
      <c r="C103" s="683"/>
      <c r="D103" s="683"/>
      <c r="E103" s="683"/>
      <c r="F103" s="683"/>
      <c r="G103" s="142"/>
    </row>
    <row r="104" spans="1:7" x14ac:dyDescent="0.25">
      <c r="A104" s="1372" t="s">
        <v>567</v>
      </c>
      <c r="B104" s="1241">
        <v>2013</v>
      </c>
      <c r="C104" s="1241"/>
      <c r="D104" s="1241"/>
      <c r="E104" s="1241"/>
      <c r="F104" s="1241"/>
      <c r="G104" s="142"/>
    </row>
    <row r="105" spans="1:7" x14ac:dyDescent="0.25">
      <c r="A105" s="1373"/>
      <c r="B105" s="1375" t="s">
        <v>570</v>
      </c>
      <c r="C105" s="1241" t="s">
        <v>31</v>
      </c>
      <c r="D105" s="1241"/>
      <c r="E105" s="1241"/>
      <c r="F105" s="1375" t="s">
        <v>571</v>
      </c>
      <c r="G105" s="142"/>
    </row>
    <row r="106" spans="1:7" ht="13.15" customHeight="1" x14ac:dyDescent="0.25">
      <c r="A106" s="1374"/>
      <c r="B106" s="1357"/>
      <c r="C106" s="1027" t="s">
        <v>572</v>
      </c>
      <c r="D106" s="1027" t="s">
        <v>573</v>
      </c>
      <c r="E106" s="1027" t="s">
        <v>574</v>
      </c>
      <c r="F106" s="1357"/>
      <c r="G106" s="142"/>
    </row>
    <row r="107" spans="1:7" x14ac:dyDescent="0.25">
      <c r="A107" s="676"/>
      <c r="B107" s="677"/>
      <c r="C107" s="677"/>
      <c r="D107" s="677"/>
      <c r="E107" s="677"/>
      <c r="F107" s="678"/>
      <c r="G107" s="142"/>
    </row>
    <row r="108" spans="1:7" x14ac:dyDescent="0.25">
      <c r="A108" s="556" t="s">
        <v>38</v>
      </c>
      <c r="B108" s="677" t="s">
        <v>183</v>
      </c>
      <c r="C108" s="677"/>
      <c r="D108" s="677"/>
      <c r="E108" s="677"/>
      <c r="F108" s="678"/>
      <c r="G108" s="142"/>
    </row>
    <row r="109" spans="1:7" x14ac:dyDescent="0.25">
      <c r="A109" s="680" t="s">
        <v>575</v>
      </c>
      <c r="B109" s="565">
        <v>3</v>
      </c>
      <c r="C109" s="688">
        <v>1</v>
      </c>
      <c r="D109" s="681" t="s">
        <v>40</v>
      </c>
      <c r="E109" s="688">
        <v>1</v>
      </c>
      <c r="F109" s="566">
        <v>2</v>
      </c>
      <c r="G109" s="142"/>
    </row>
    <row r="110" spans="1:7" x14ac:dyDescent="0.25">
      <c r="A110" s="680" t="s">
        <v>576</v>
      </c>
      <c r="B110" s="567">
        <v>11</v>
      </c>
      <c r="C110" s="688">
        <v>2</v>
      </c>
      <c r="D110" s="688">
        <v>2</v>
      </c>
      <c r="E110" s="688">
        <v>3</v>
      </c>
      <c r="F110" s="566">
        <v>7</v>
      </c>
      <c r="G110" s="142"/>
    </row>
    <row r="111" spans="1:7" x14ac:dyDescent="0.25">
      <c r="A111" s="502" t="s">
        <v>577</v>
      </c>
      <c r="B111" s="389">
        <v>14</v>
      </c>
      <c r="C111" s="389">
        <v>3</v>
      </c>
      <c r="D111" s="389">
        <v>2</v>
      </c>
      <c r="E111" s="389">
        <v>4</v>
      </c>
      <c r="F111" s="568">
        <v>9</v>
      </c>
      <c r="G111" s="142"/>
    </row>
    <row r="112" spans="1:7" x14ac:dyDescent="0.25">
      <c r="A112" s="676"/>
      <c r="B112" s="459" t="str">
        <f>IF(B111=SUM(B109:B110),"","TOTAL DOESN'T EQUAL SUM OF PARTS")</f>
        <v/>
      </c>
      <c r="C112" s="459" t="str">
        <f>IF(C111=SUM(C109:C110),"","TOTAL DOESN'T EQUAL SUM OF PARTS")</f>
        <v/>
      </c>
      <c r="D112" s="459" t="str">
        <f>IF(D111=SUM(D109:D110),"","TOTAL DOESN'T EQUAL SUM OF PARTS")</f>
        <v/>
      </c>
      <c r="E112" s="459" t="str">
        <f>IF(E111=SUM(E109:E110),"","TOTAL DOESN'T EQUAL SUM OF PARTS")</f>
        <v/>
      </c>
      <c r="F112" s="569" t="str">
        <f>IF(F111=SUM(F109:F110),"","TOTAL DOESN'T EQUAL SUM OF PARTS")</f>
        <v/>
      </c>
      <c r="G112" s="142"/>
    </row>
    <row r="113" spans="1:7" x14ac:dyDescent="0.25">
      <c r="A113" s="483" t="s">
        <v>578</v>
      </c>
      <c r="B113" s="565">
        <v>42</v>
      </c>
      <c r="C113" s="567">
        <v>2</v>
      </c>
      <c r="D113" s="567">
        <v>13</v>
      </c>
      <c r="E113" s="567">
        <v>12</v>
      </c>
      <c r="F113" s="566">
        <v>27</v>
      </c>
      <c r="G113" s="142"/>
    </row>
    <row r="114" spans="1:7" ht="26.25" x14ac:dyDescent="0.25">
      <c r="A114" s="483" t="s">
        <v>569</v>
      </c>
      <c r="B114" s="565">
        <v>16</v>
      </c>
      <c r="C114" s="567">
        <v>3</v>
      </c>
      <c r="D114" s="567">
        <v>3</v>
      </c>
      <c r="E114" s="567">
        <v>3</v>
      </c>
      <c r="F114" s="566">
        <v>9</v>
      </c>
      <c r="G114" s="142"/>
    </row>
    <row r="115" spans="1:7" x14ac:dyDescent="0.25">
      <c r="A115" s="683"/>
      <c r="B115" s="683"/>
      <c r="C115" s="683"/>
      <c r="D115" s="683"/>
      <c r="E115" s="683"/>
      <c r="F115" s="689"/>
      <c r="G115" s="142"/>
    </row>
    <row r="116" spans="1:7" x14ac:dyDescent="0.25">
      <c r="A116" s="402"/>
      <c r="B116" s="690"/>
      <c r="C116" s="690"/>
      <c r="D116" s="690"/>
      <c r="E116" s="690"/>
      <c r="F116" s="690"/>
      <c r="G116" s="142"/>
    </row>
    <row r="117" spans="1:7" x14ac:dyDescent="0.25">
      <c r="A117" s="1372" t="s">
        <v>567</v>
      </c>
      <c r="B117" s="1241">
        <v>2012</v>
      </c>
      <c r="C117" s="1241"/>
      <c r="D117" s="1241"/>
      <c r="E117" s="1241"/>
      <c r="F117" s="1241"/>
      <c r="G117" s="142"/>
    </row>
    <row r="118" spans="1:7" x14ac:dyDescent="0.25">
      <c r="A118" s="1373"/>
      <c r="B118" s="1375" t="s">
        <v>570</v>
      </c>
      <c r="C118" s="1241" t="s">
        <v>31</v>
      </c>
      <c r="D118" s="1241"/>
      <c r="E118" s="1241"/>
      <c r="F118" s="1375" t="s">
        <v>571</v>
      </c>
      <c r="G118" s="142"/>
    </row>
    <row r="119" spans="1:7" ht="13.15" customHeight="1" x14ac:dyDescent="0.25">
      <c r="A119" s="1374"/>
      <c r="B119" s="1357"/>
      <c r="C119" s="1027" t="s">
        <v>572</v>
      </c>
      <c r="D119" s="1027" t="s">
        <v>573</v>
      </c>
      <c r="E119" s="1027" t="s">
        <v>574</v>
      </c>
      <c r="F119" s="1357"/>
      <c r="G119" s="142"/>
    </row>
    <row r="120" spans="1:7" x14ac:dyDescent="0.25">
      <c r="A120" s="676"/>
      <c r="B120" s="677"/>
      <c r="C120" s="677"/>
      <c r="D120" s="677"/>
      <c r="E120" s="677"/>
      <c r="F120" s="678"/>
      <c r="G120" s="142"/>
    </row>
    <row r="121" spans="1:7" x14ac:dyDescent="0.25">
      <c r="A121" s="556" t="s">
        <v>38</v>
      </c>
      <c r="B121" s="677" t="s">
        <v>183</v>
      </c>
      <c r="C121" s="677"/>
      <c r="D121" s="677"/>
      <c r="E121" s="677"/>
      <c r="F121" s="678"/>
      <c r="G121" s="142"/>
    </row>
    <row r="122" spans="1:7" x14ac:dyDescent="0.25">
      <c r="A122" s="680" t="s">
        <v>575</v>
      </c>
      <c r="B122" s="1024">
        <v>10</v>
      </c>
      <c r="C122" s="691">
        <v>4</v>
      </c>
      <c r="D122" s="691">
        <v>1</v>
      </c>
      <c r="E122" s="691">
        <v>1</v>
      </c>
      <c r="F122" s="571">
        <v>6</v>
      </c>
      <c r="G122" s="142"/>
    </row>
    <row r="123" spans="1:7" x14ac:dyDescent="0.25">
      <c r="A123" s="680" t="s">
        <v>576</v>
      </c>
      <c r="B123" s="1024">
        <v>6</v>
      </c>
      <c r="C123" s="691">
        <v>2</v>
      </c>
      <c r="D123" s="691">
        <v>1</v>
      </c>
      <c r="E123" s="691">
        <v>2</v>
      </c>
      <c r="F123" s="571">
        <v>5</v>
      </c>
      <c r="G123" s="142"/>
    </row>
    <row r="124" spans="1:7" x14ac:dyDescent="0.25">
      <c r="A124" s="502" t="s">
        <v>577</v>
      </c>
      <c r="B124" s="389">
        <v>16</v>
      </c>
      <c r="C124" s="359">
        <v>6</v>
      </c>
      <c r="D124" s="359">
        <v>2</v>
      </c>
      <c r="E124" s="359">
        <v>3</v>
      </c>
      <c r="F124" s="568">
        <v>11</v>
      </c>
      <c r="G124" s="142"/>
    </row>
    <row r="125" spans="1:7" x14ac:dyDescent="0.25">
      <c r="A125" s="676"/>
      <c r="B125" s="459" t="str">
        <f>IF(B124=SUM(B122:B123),"","TOTAL DOESN'T EQUAL SUM OF PARTS")</f>
        <v/>
      </c>
      <c r="C125" s="459" t="str">
        <f>IF(C124=SUM(C122:C123),"","TOTAL DOESN'T EQUAL SUM OF PARTS")</f>
        <v/>
      </c>
      <c r="D125" s="459" t="str">
        <f>IF(D124=SUM(D122:D123),"","TOTAL DOESN'T EQUAL SUM OF PARTS")</f>
        <v/>
      </c>
      <c r="E125" s="459" t="str">
        <f>IF(E124=SUM(E122:E123),"","TOTAL DOESN'T EQUAL SUM OF PARTS")</f>
        <v/>
      </c>
      <c r="F125" s="569" t="str">
        <f>IF(F124=SUM(F122:F123),"","TOTAL DOESN'T EQUAL SUM OF PARTS")</f>
        <v/>
      </c>
      <c r="G125" s="142"/>
    </row>
    <row r="126" spans="1:7" x14ac:dyDescent="0.25">
      <c r="A126" s="483" t="s">
        <v>578</v>
      </c>
      <c r="B126" s="1024">
        <v>28</v>
      </c>
      <c r="C126" s="572">
        <v>5</v>
      </c>
      <c r="D126" s="572">
        <v>4</v>
      </c>
      <c r="E126" s="572">
        <v>2</v>
      </c>
      <c r="F126" s="571">
        <v>11</v>
      </c>
      <c r="G126" s="142"/>
    </row>
    <row r="127" spans="1:7" ht="26.25" x14ac:dyDescent="0.25">
      <c r="A127" s="483" t="s">
        <v>569</v>
      </c>
      <c r="B127" s="1024">
        <v>11</v>
      </c>
      <c r="C127" s="572">
        <v>3</v>
      </c>
      <c r="D127" s="572">
        <v>3</v>
      </c>
      <c r="E127" s="572">
        <v>1</v>
      </c>
      <c r="F127" s="571">
        <v>7</v>
      </c>
      <c r="G127" s="142"/>
    </row>
    <row r="128" spans="1:7" x14ac:dyDescent="0.25">
      <c r="A128" s="683"/>
      <c r="B128" s="683"/>
      <c r="C128" s="683"/>
      <c r="D128" s="683"/>
      <c r="E128" s="683"/>
      <c r="F128" s="689"/>
      <c r="G128" s="142"/>
    </row>
    <row r="129" spans="1:7" x14ac:dyDescent="0.25">
      <c r="A129" s="402"/>
      <c r="B129" s="690"/>
      <c r="C129" s="690"/>
      <c r="D129" s="690"/>
      <c r="E129" s="690"/>
      <c r="F129" s="690"/>
      <c r="G129" s="142"/>
    </row>
    <row r="130" spans="1:7" x14ac:dyDescent="0.25">
      <c r="A130" s="1372" t="s">
        <v>567</v>
      </c>
      <c r="B130" s="1241">
        <v>2011</v>
      </c>
      <c r="C130" s="1241"/>
      <c r="D130" s="1241"/>
      <c r="E130" s="1241"/>
      <c r="F130" s="1241"/>
      <c r="G130" s="142"/>
    </row>
    <row r="131" spans="1:7" x14ac:dyDescent="0.25">
      <c r="A131" s="1373"/>
      <c r="B131" s="1375" t="s">
        <v>570</v>
      </c>
      <c r="C131" s="1241" t="s">
        <v>31</v>
      </c>
      <c r="D131" s="1241"/>
      <c r="E131" s="1241"/>
      <c r="F131" s="1375" t="s">
        <v>571</v>
      </c>
      <c r="G131" s="142"/>
    </row>
    <row r="132" spans="1:7" ht="13.15" customHeight="1" x14ac:dyDescent="0.25">
      <c r="A132" s="1374"/>
      <c r="B132" s="1357"/>
      <c r="C132" s="1027" t="s">
        <v>572</v>
      </c>
      <c r="D132" s="1027" t="s">
        <v>573</v>
      </c>
      <c r="E132" s="1027" t="s">
        <v>574</v>
      </c>
      <c r="F132" s="1357"/>
      <c r="G132" s="142"/>
    </row>
    <row r="133" spans="1:7" x14ac:dyDescent="0.25">
      <c r="A133" s="676"/>
      <c r="B133" s="677"/>
      <c r="C133" s="677"/>
      <c r="D133" s="677"/>
      <c r="E133" s="677"/>
      <c r="F133" s="678"/>
      <c r="G133" s="142"/>
    </row>
    <row r="134" spans="1:7" x14ac:dyDescent="0.25">
      <c r="A134" s="556" t="s">
        <v>38</v>
      </c>
      <c r="B134" s="677" t="s">
        <v>183</v>
      </c>
      <c r="C134" s="677"/>
      <c r="D134" s="677"/>
      <c r="E134" s="677"/>
      <c r="F134" s="678"/>
      <c r="G134" s="142"/>
    </row>
    <row r="135" spans="1:7" x14ac:dyDescent="0.25">
      <c r="A135" s="680" t="s">
        <v>575</v>
      </c>
      <c r="B135" s="1024">
        <v>22</v>
      </c>
      <c r="C135" s="691">
        <v>7</v>
      </c>
      <c r="D135" s="691">
        <v>4</v>
      </c>
      <c r="E135" s="691">
        <v>2</v>
      </c>
      <c r="F135" s="571">
        <v>13</v>
      </c>
      <c r="G135" s="142"/>
    </row>
    <row r="136" spans="1:7" x14ac:dyDescent="0.25">
      <c r="A136" s="680" t="s">
        <v>576</v>
      </c>
      <c r="B136" s="1024">
        <v>19</v>
      </c>
      <c r="C136" s="691">
        <v>5</v>
      </c>
      <c r="D136" s="691">
        <v>5</v>
      </c>
      <c r="E136" s="681" t="s">
        <v>40</v>
      </c>
      <c r="F136" s="571">
        <v>10</v>
      </c>
      <c r="G136" s="142"/>
    </row>
    <row r="137" spans="1:7" x14ac:dyDescent="0.25">
      <c r="A137" s="502" t="s">
        <v>577</v>
      </c>
      <c r="B137" s="389">
        <v>41</v>
      </c>
      <c r="C137" s="359">
        <v>12</v>
      </c>
      <c r="D137" s="359">
        <v>9</v>
      </c>
      <c r="E137" s="359">
        <v>2</v>
      </c>
      <c r="F137" s="568">
        <v>23</v>
      </c>
      <c r="G137" s="142"/>
    </row>
    <row r="138" spans="1:7" x14ac:dyDescent="0.25">
      <c r="A138" s="676"/>
      <c r="B138" s="459" t="str">
        <f>IF(B137=SUM(B135:B136),"","TOTAL DOESN'T EQUAL SUM OF PARTS")</f>
        <v/>
      </c>
      <c r="C138" s="459" t="str">
        <f>IF(C137=SUM(C135:C136),"","TOTAL DOESN'T EQUAL SUM OF PARTS")</f>
        <v/>
      </c>
      <c r="D138" s="459" t="str">
        <f>IF(D137=SUM(D135:D136),"","TOTAL DOESN'T EQUAL SUM OF PARTS")</f>
        <v/>
      </c>
      <c r="E138" s="459" t="str">
        <f>IF(E137=SUM(E135:E136),"","TOTAL DOESN'T EQUAL SUM OF PARTS")</f>
        <v/>
      </c>
      <c r="F138" s="569" t="str">
        <f>IF(F137=SUM(F135:F136),"","TOTAL DOESN'T EQUAL SUM OF PARTS")</f>
        <v/>
      </c>
      <c r="G138" s="142"/>
    </row>
    <row r="139" spans="1:7" x14ac:dyDescent="0.25">
      <c r="A139" s="483" t="s">
        <v>578</v>
      </c>
      <c r="B139" s="1024">
        <v>18</v>
      </c>
      <c r="C139" s="572">
        <v>1</v>
      </c>
      <c r="D139" s="572">
        <v>8</v>
      </c>
      <c r="E139" s="681" t="s">
        <v>40</v>
      </c>
      <c r="F139" s="571">
        <v>9</v>
      </c>
      <c r="G139" s="142"/>
    </row>
    <row r="140" spans="1:7" ht="26.25" x14ac:dyDescent="0.25">
      <c r="A140" s="483" t="s">
        <v>569</v>
      </c>
      <c r="B140" s="1024">
        <v>32</v>
      </c>
      <c r="C140" s="572">
        <v>6</v>
      </c>
      <c r="D140" s="572">
        <v>11</v>
      </c>
      <c r="E140" s="572">
        <v>3</v>
      </c>
      <c r="F140" s="571">
        <v>20</v>
      </c>
      <c r="G140" s="142"/>
    </row>
    <row r="141" spans="1:7" x14ac:dyDescent="0.25">
      <c r="A141" s="683"/>
      <c r="B141" s="683"/>
      <c r="C141" s="683"/>
      <c r="D141" s="683"/>
      <c r="E141" s="683"/>
      <c r="F141" s="689"/>
      <c r="G141" s="142"/>
    </row>
    <row r="142" spans="1:7" x14ac:dyDescent="0.25">
      <c r="A142" s="402"/>
      <c r="B142" s="690"/>
      <c r="C142" s="690"/>
      <c r="D142" s="690"/>
      <c r="E142" s="690"/>
      <c r="F142" s="690"/>
      <c r="G142" s="142"/>
    </row>
    <row r="143" spans="1:7" x14ac:dyDescent="0.25">
      <c r="A143" s="1372" t="s">
        <v>567</v>
      </c>
      <c r="B143" s="1241">
        <v>2010</v>
      </c>
      <c r="C143" s="1241"/>
      <c r="D143" s="1241"/>
      <c r="E143" s="1241"/>
      <c r="F143" s="1241"/>
      <c r="G143" s="142"/>
    </row>
    <row r="144" spans="1:7" x14ac:dyDescent="0.25">
      <c r="A144" s="1373"/>
      <c r="B144" s="1375" t="s">
        <v>570</v>
      </c>
      <c r="C144" s="1241" t="s">
        <v>31</v>
      </c>
      <c r="D144" s="1241"/>
      <c r="E144" s="1241"/>
      <c r="F144" s="1375" t="s">
        <v>571</v>
      </c>
      <c r="G144" s="142"/>
    </row>
    <row r="145" spans="1:7" ht="13.15" customHeight="1" x14ac:dyDescent="0.25">
      <c r="A145" s="1374"/>
      <c r="B145" s="1357"/>
      <c r="C145" s="1027" t="s">
        <v>572</v>
      </c>
      <c r="D145" s="1027" t="s">
        <v>573</v>
      </c>
      <c r="E145" s="1027" t="s">
        <v>574</v>
      </c>
      <c r="F145" s="1357"/>
      <c r="G145" s="142"/>
    </row>
    <row r="146" spans="1:7" x14ac:dyDescent="0.25">
      <c r="A146" s="676"/>
      <c r="B146" s="677"/>
      <c r="C146" s="677"/>
      <c r="D146" s="677"/>
      <c r="E146" s="677"/>
      <c r="F146" s="678"/>
      <c r="G146" s="142"/>
    </row>
    <row r="147" spans="1:7" x14ac:dyDescent="0.25">
      <c r="A147" s="556" t="s">
        <v>38</v>
      </c>
      <c r="B147" s="677" t="s">
        <v>183</v>
      </c>
      <c r="C147" s="677"/>
      <c r="D147" s="677"/>
      <c r="E147" s="677"/>
      <c r="F147" s="678"/>
      <c r="G147" s="142"/>
    </row>
    <row r="148" spans="1:7" x14ac:dyDescent="0.25">
      <c r="A148" s="680" t="s">
        <v>575</v>
      </c>
      <c r="B148" s="1024">
        <v>27</v>
      </c>
      <c r="C148" s="691">
        <v>9</v>
      </c>
      <c r="D148" s="691">
        <v>6</v>
      </c>
      <c r="E148" s="691">
        <v>3</v>
      </c>
      <c r="F148" s="571">
        <v>18</v>
      </c>
      <c r="G148" s="142"/>
    </row>
    <row r="149" spans="1:7" x14ac:dyDescent="0.25">
      <c r="A149" s="680" t="s">
        <v>576</v>
      </c>
      <c r="B149" s="1024">
        <v>17</v>
      </c>
      <c r="C149" s="691">
        <v>4</v>
      </c>
      <c r="D149" s="691">
        <v>6</v>
      </c>
      <c r="E149" s="691">
        <v>5</v>
      </c>
      <c r="F149" s="571">
        <v>15</v>
      </c>
      <c r="G149" s="142"/>
    </row>
    <row r="150" spans="1:7" x14ac:dyDescent="0.25">
      <c r="A150" s="502" t="s">
        <v>577</v>
      </c>
      <c r="B150" s="389">
        <v>44</v>
      </c>
      <c r="C150" s="359">
        <v>13</v>
      </c>
      <c r="D150" s="359">
        <v>12</v>
      </c>
      <c r="E150" s="359">
        <v>8</v>
      </c>
      <c r="F150" s="568">
        <v>33</v>
      </c>
      <c r="G150" s="142"/>
    </row>
    <row r="151" spans="1:7" x14ac:dyDescent="0.25">
      <c r="A151" s="676"/>
      <c r="B151" s="459" t="str">
        <f>IF(B150=SUM(B148:B149),"","TOTAL DOESN'T EQUAL SUM OF PARTS")</f>
        <v/>
      </c>
      <c r="C151" s="459" t="str">
        <f>IF(C150=SUM(C148:C149),"","TOTAL DOESN'T EQUAL SUM OF PARTS")</f>
        <v/>
      </c>
      <c r="D151" s="459" t="str">
        <f>IF(D150=SUM(D148:D149),"","TOTAL DOESN'T EQUAL SUM OF PARTS")</f>
        <v/>
      </c>
      <c r="E151" s="459" t="str">
        <f>IF(E150=SUM(E148:E149),"","TOTAL DOESN'T EQUAL SUM OF PARTS")</f>
        <v/>
      </c>
      <c r="F151" s="569" t="str">
        <f>IF(F150=SUM(F148:F149),"","TOTAL DOESN'T EQUAL SUM OF PARTS")</f>
        <v/>
      </c>
      <c r="G151" s="142"/>
    </row>
    <row r="152" spans="1:7" x14ac:dyDescent="0.25">
      <c r="A152" s="483" t="s">
        <v>578</v>
      </c>
      <c r="B152" s="1024">
        <v>36</v>
      </c>
      <c r="C152" s="572">
        <v>3</v>
      </c>
      <c r="D152" s="572">
        <v>8</v>
      </c>
      <c r="E152" s="572">
        <v>12</v>
      </c>
      <c r="F152" s="571">
        <v>23</v>
      </c>
      <c r="G152" s="142"/>
    </row>
    <row r="153" spans="1:7" ht="26.25" x14ac:dyDescent="0.25">
      <c r="A153" s="483" t="s">
        <v>569</v>
      </c>
      <c r="B153" s="1024">
        <v>21</v>
      </c>
      <c r="C153" s="572">
        <v>3</v>
      </c>
      <c r="D153" s="572">
        <v>7</v>
      </c>
      <c r="E153" s="572">
        <v>4</v>
      </c>
      <c r="F153" s="571">
        <v>14</v>
      </c>
      <c r="G153" s="142"/>
    </row>
    <row r="154" spans="1:7" x14ac:dyDescent="0.25">
      <c r="A154" s="692"/>
      <c r="B154" s="683"/>
      <c r="C154" s="683"/>
      <c r="D154" s="683"/>
      <c r="E154" s="683"/>
      <c r="F154" s="689"/>
      <c r="G154" s="142"/>
    </row>
    <row r="155" spans="1:7" x14ac:dyDescent="0.25">
      <c r="A155" s="402"/>
      <c r="B155" s="690"/>
      <c r="C155" s="690"/>
      <c r="D155" s="690"/>
      <c r="E155" s="690"/>
      <c r="F155" s="690"/>
      <c r="G155" s="142"/>
    </row>
    <row r="156" spans="1:7" x14ac:dyDescent="0.25">
      <c r="A156" s="1372" t="s">
        <v>567</v>
      </c>
      <c r="B156" s="1241">
        <v>2009</v>
      </c>
      <c r="C156" s="1241"/>
      <c r="D156" s="1241"/>
      <c r="E156" s="1241"/>
      <c r="F156" s="1241"/>
      <c r="G156" s="142"/>
    </row>
    <row r="157" spans="1:7" x14ac:dyDescent="0.25">
      <c r="A157" s="1373"/>
      <c r="B157" s="1375" t="s">
        <v>570</v>
      </c>
      <c r="C157" s="1241" t="s">
        <v>31</v>
      </c>
      <c r="D157" s="1241"/>
      <c r="E157" s="1241"/>
      <c r="F157" s="1375" t="s">
        <v>571</v>
      </c>
      <c r="G157" s="142"/>
    </row>
    <row r="158" spans="1:7" ht="13.15" customHeight="1" x14ac:dyDescent="0.25">
      <c r="A158" s="1374"/>
      <c r="B158" s="1357"/>
      <c r="C158" s="1027" t="s">
        <v>572</v>
      </c>
      <c r="D158" s="1027" t="s">
        <v>573</v>
      </c>
      <c r="E158" s="1027" t="s">
        <v>574</v>
      </c>
      <c r="F158" s="1357"/>
      <c r="G158" s="142"/>
    </row>
    <row r="159" spans="1:7" x14ac:dyDescent="0.25">
      <c r="A159" s="676"/>
      <c r="B159" s="677"/>
      <c r="C159" s="677"/>
      <c r="D159" s="677"/>
      <c r="E159" s="677"/>
      <c r="F159" s="678"/>
      <c r="G159" s="142"/>
    </row>
    <row r="160" spans="1:7" x14ac:dyDescent="0.25">
      <c r="A160" s="556" t="s">
        <v>38</v>
      </c>
      <c r="B160" s="677" t="s">
        <v>183</v>
      </c>
      <c r="C160" s="677"/>
      <c r="D160" s="677"/>
      <c r="E160" s="677"/>
      <c r="F160" s="678"/>
      <c r="G160" s="142"/>
    </row>
    <row r="161" spans="1:7" x14ac:dyDescent="0.25">
      <c r="A161" s="680" t="s">
        <v>575</v>
      </c>
      <c r="B161" s="1024">
        <v>19</v>
      </c>
      <c r="C161" s="572">
        <v>9</v>
      </c>
      <c r="D161" s="572">
        <v>5</v>
      </c>
      <c r="E161" s="572">
        <v>3</v>
      </c>
      <c r="F161" s="571">
        <v>17</v>
      </c>
      <c r="G161" s="142"/>
    </row>
    <row r="162" spans="1:7" x14ac:dyDescent="0.25">
      <c r="A162" s="680" t="s">
        <v>576</v>
      </c>
      <c r="B162" s="1024">
        <v>25</v>
      </c>
      <c r="C162" s="572">
        <v>10</v>
      </c>
      <c r="D162" s="572">
        <v>10</v>
      </c>
      <c r="E162" s="572">
        <v>2</v>
      </c>
      <c r="F162" s="571">
        <v>22</v>
      </c>
      <c r="G162" s="142"/>
    </row>
    <row r="163" spans="1:7" x14ac:dyDescent="0.25">
      <c r="A163" s="502" t="s">
        <v>577</v>
      </c>
      <c r="B163" s="1024">
        <v>44</v>
      </c>
      <c r="C163" s="1024">
        <v>19</v>
      </c>
      <c r="D163" s="1024">
        <v>15</v>
      </c>
      <c r="E163" s="1024">
        <v>5</v>
      </c>
      <c r="F163" s="571">
        <v>39</v>
      </c>
      <c r="G163" s="142"/>
    </row>
    <row r="164" spans="1:7" x14ac:dyDescent="0.25">
      <c r="A164" s="676"/>
      <c r="B164" s="459" t="str">
        <f>IF(B163=SUM(B161:B162),"","TOTAL DOESN'T EQUAL SUM OF PARTS")</f>
        <v/>
      </c>
      <c r="C164" s="459" t="str">
        <f>IF(C163=SUM(C161:C162),"","TOTAL DOESN'T EQUAL SUM OF PARTS")</f>
        <v/>
      </c>
      <c r="D164" s="459" t="str">
        <f>IF(D163=SUM(D161:D162),"","TOTAL DOESN'T EQUAL SUM OF PARTS")</f>
        <v/>
      </c>
      <c r="E164" s="459" t="str">
        <f>IF(E163=SUM(E161:E162),"","TOTAL DOESN'T EQUAL SUM OF PARTS")</f>
        <v/>
      </c>
      <c r="F164" s="569" t="str">
        <f>IF(F163=SUM(F161:F162),"","TOTAL DOESN'T EQUAL SUM OF PARTS")</f>
        <v/>
      </c>
      <c r="G164" s="142"/>
    </row>
    <row r="165" spans="1:7" x14ac:dyDescent="0.25">
      <c r="A165" s="483" t="s">
        <v>578</v>
      </c>
      <c r="B165" s="573">
        <v>57</v>
      </c>
      <c r="C165" s="573">
        <v>8</v>
      </c>
      <c r="D165" s="573">
        <v>18</v>
      </c>
      <c r="E165" s="573">
        <v>8</v>
      </c>
      <c r="F165" s="571">
        <v>34</v>
      </c>
      <c r="G165" s="142"/>
    </row>
    <row r="166" spans="1:7" ht="26.25" x14ac:dyDescent="0.25">
      <c r="A166" s="483" t="s">
        <v>569</v>
      </c>
      <c r="B166" s="567">
        <v>33</v>
      </c>
      <c r="C166" s="567">
        <v>11</v>
      </c>
      <c r="D166" s="567">
        <v>11</v>
      </c>
      <c r="E166" s="567">
        <v>4</v>
      </c>
      <c r="F166" s="571">
        <v>26</v>
      </c>
      <c r="G166" s="142"/>
    </row>
    <row r="167" spans="1:7" x14ac:dyDescent="0.25">
      <c r="A167" s="692"/>
      <c r="B167" s="683"/>
      <c r="C167" s="683"/>
      <c r="D167" s="683"/>
      <c r="E167" s="683"/>
      <c r="F167" s="689"/>
      <c r="G167" s="142"/>
    </row>
    <row r="168" spans="1:7" x14ac:dyDescent="0.25">
      <c r="A168" s="402"/>
      <c r="B168" s="690"/>
      <c r="C168" s="690"/>
      <c r="D168" s="690"/>
      <c r="E168" s="690"/>
      <c r="F168" s="690"/>
      <c r="G168" s="142"/>
    </row>
    <row r="169" spans="1:7" x14ac:dyDescent="0.25">
      <c r="A169" s="1372" t="s">
        <v>567</v>
      </c>
      <c r="B169" s="1241">
        <v>2008</v>
      </c>
      <c r="C169" s="1241"/>
      <c r="D169" s="1241"/>
      <c r="E169" s="1241"/>
      <c r="F169" s="1241"/>
      <c r="G169" s="142"/>
    </row>
    <row r="170" spans="1:7" x14ac:dyDescent="0.25">
      <c r="A170" s="1373"/>
      <c r="B170" s="1375" t="s">
        <v>570</v>
      </c>
      <c r="C170" s="1241" t="s">
        <v>31</v>
      </c>
      <c r="D170" s="1241"/>
      <c r="E170" s="1241"/>
      <c r="F170" s="1375" t="s">
        <v>571</v>
      </c>
      <c r="G170" s="142"/>
    </row>
    <row r="171" spans="1:7" ht="13.15" customHeight="1" x14ac:dyDescent="0.25">
      <c r="A171" s="1374"/>
      <c r="B171" s="1357"/>
      <c r="C171" s="1027" t="s">
        <v>572</v>
      </c>
      <c r="D171" s="1027" t="s">
        <v>573</v>
      </c>
      <c r="E171" s="1027" t="s">
        <v>574</v>
      </c>
      <c r="F171" s="1357"/>
      <c r="G171" s="142"/>
    </row>
    <row r="172" spans="1:7" x14ac:dyDescent="0.25">
      <c r="A172" s="676"/>
      <c r="B172" s="677"/>
      <c r="C172" s="677"/>
      <c r="D172" s="677"/>
      <c r="E172" s="677"/>
      <c r="F172" s="678"/>
      <c r="G172" s="142"/>
    </row>
    <row r="173" spans="1:7" x14ac:dyDescent="0.25">
      <c r="A173" s="556" t="s">
        <v>38</v>
      </c>
      <c r="B173" s="677" t="s">
        <v>183</v>
      </c>
      <c r="C173" s="677"/>
      <c r="D173" s="677"/>
      <c r="E173" s="677"/>
      <c r="F173" s="678"/>
      <c r="G173" s="142"/>
    </row>
    <row r="174" spans="1:7" x14ac:dyDescent="0.25">
      <c r="A174" s="680" t="s">
        <v>575</v>
      </c>
      <c r="B174" s="1024">
        <v>36</v>
      </c>
      <c r="C174" s="691">
        <v>7</v>
      </c>
      <c r="D174" s="691">
        <v>10</v>
      </c>
      <c r="E174" s="691">
        <v>18</v>
      </c>
      <c r="F174" s="571">
        <v>35</v>
      </c>
      <c r="G174" s="142"/>
    </row>
    <row r="175" spans="1:7" x14ac:dyDescent="0.25">
      <c r="A175" s="680" t="s">
        <v>576</v>
      </c>
      <c r="B175" s="1024">
        <v>21</v>
      </c>
      <c r="C175" s="691">
        <v>7</v>
      </c>
      <c r="D175" s="691">
        <v>4</v>
      </c>
      <c r="E175" s="691">
        <v>7</v>
      </c>
      <c r="F175" s="571">
        <v>18</v>
      </c>
      <c r="G175" s="142"/>
    </row>
    <row r="176" spans="1:7" x14ac:dyDescent="0.25">
      <c r="A176" s="502" t="s">
        <v>577</v>
      </c>
      <c r="B176" s="389">
        <v>57</v>
      </c>
      <c r="C176" s="359">
        <v>14</v>
      </c>
      <c r="D176" s="359">
        <v>14</v>
      </c>
      <c r="E176" s="359">
        <v>25</v>
      </c>
      <c r="F176" s="568">
        <v>53</v>
      </c>
      <c r="G176" s="142"/>
    </row>
    <row r="177" spans="1:7" x14ac:dyDescent="0.25">
      <c r="A177" s="676"/>
      <c r="B177" s="459" t="str">
        <f>IF(B176=SUM(B174:B175),"","TOTAL DOESN'T EQUAL SUM OF PARTS")</f>
        <v/>
      </c>
      <c r="C177" s="459" t="str">
        <f>IF(C176=SUM(C174:C175),"","TOTAL DOESN'T EQUAL SUM OF PARTS")</f>
        <v/>
      </c>
      <c r="D177" s="459" t="str">
        <f>IF(D176=SUM(D174:D175),"","TOTAL DOESN'T EQUAL SUM OF PARTS")</f>
        <v/>
      </c>
      <c r="E177" s="459" t="str">
        <f>IF(E176=SUM(E174:E175),"","TOTAL DOESN'T EQUAL SUM OF PARTS")</f>
        <v/>
      </c>
      <c r="F177" s="569" t="str">
        <f>IF(F176=SUM(F174:F175),"","TOTAL DOESN'T EQUAL SUM OF PARTS")</f>
        <v/>
      </c>
      <c r="G177" s="142"/>
    </row>
    <row r="178" spans="1:7" x14ac:dyDescent="0.25">
      <c r="A178" s="483" t="s">
        <v>578</v>
      </c>
      <c r="B178" s="1024">
        <v>122</v>
      </c>
      <c r="C178" s="572">
        <v>34</v>
      </c>
      <c r="D178" s="572">
        <v>47</v>
      </c>
      <c r="E178" s="572">
        <v>23</v>
      </c>
      <c r="F178" s="571">
        <v>104</v>
      </c>
      <c r="G178" s="142"/>
    </row>
    <row r="179" spans="1:7" ht="26.25" x14ac:dyDescent="0.25">
      <c r="A179" s="483" t="s">
        <v>569</v>
      </c>
      <c r="B179" s="389">
        <v>19</v>
      </c>
      <c r="C179" s="676">
        <v>8</v>
      </c>
      <c r="D179" s="676">
        <v>4</v>
      </c>
      <c r="E179" s="676">
        <v>4</v>
      </c>
      <c r="F179" s="568">
        <v>16</v>
      </c>
      <c r="G179" s="142"/>
    </row>
    <row r="180" spans="1:7" x14ac:dyDescent="0.25">
      <c r="A180" s="692"/>
      <c r="B180" s="683"/>
      <c r="C180" s="683"/>
      <c r="D180" s="683"/>
      <c r="E180" s="683"/>
      <c r="F180" s="689"/>
      <c r="G180" s="142"/>
    </row>
    <row r="181" spans="1:7" x14ac:dyDescent="0.25">
      <c r="A181" s="402"/>
      <c r="B181" s="690"/>
      <c r="C181" s="690"/>
      <c r="D181" s="690"/>
      <c r="E181" s="690"/>
      <c r="F181" s="690"/>
      <c r="G181" s="142"/>
    </row>
    <row r="182" spans="1:7" x14ac:dyDescent="0.25">
      <c r="A182" s="1372" t="s">
        <v>567</v>
      </c>
      <c r="B182" s="1241">
        <v>2007</v>
      </c>
      <c r="C182" s="1241"/>
      <c r="D182" s="1241"/>
      <c r="E182" s="1241"/>
      <c r="F182" s="1241"/>
      <c r="G182" s="142"/>
    </row>
    <row r="183" spans="1:7" x14ac:dyDescent="0.25">
      <c r="A183" s="1373"/>
      <c r="B183" s="1375" t="s">
        <v>570</v>
      </c>
      <c r="C183" s="1241" t="s">
        <v>31</v>
      </c>
      <c r="D183" s="1241"/>
      <c r="E183" s="1241"/>
      <c r="F183" s="1375" t="s">
        <v>571</v>
      </c>
      <c r="G183" s="142"/>
    </row>
    <row r="184" spans="1:7" ht="13.15" customHeight="1" x14ac:dyDescent="0.25">
      <c r="A184" s="1374"/>
      <c r="B184" s="1357"/>
      <c r="C184" s="1027" t="s">
        <v>572</v>
      </c>
      <c r="D184" s="1027" t="s">
        <v>573</v>
      </c>
      <c r="E184" s="1027" t="s">
        <v>574</v>
      </c>
      <c r="F184" s="1357"/>
      <c r="G184" s="142"/>
    </row>
    <row r="185" spans="1:7" ht="27.75" customHeight="1" x14ac:dyDescent="0.25">
      <c r="A185" s="676"/>
      <c r="B185" s="677"/>
      <c r="C185" s="677"/>
      <c r="D185" s="677"/>
      <c r="E185" s="677"/>
      <c r="F185" s="678"/>
      <c r="G185" s="142"/>
    </row>
    <row r="186" spans="1:7" x14ac:dyDescent="0.25">
      <c r="A186" s="556" t="s">
        <v>38</v>
      </c>
      <c r="B186" s="677" t="s">
        <v>183</v>
      </c>
      <c r="C186" s="677"/>
      <c r="D186" s="677"/>
      <c r="E186" s="677"/>
      <c r="F186" s="678"/>
      <c r="G186" s="142"/>
    </row>
    <row r="187" spans="1:7" x14ac:dyDescent="0.25">
      <c r="A187" s="680" t="s">
        <v>575</v>
      </c>
      <c r="B187" s="565">
        <v>20</v>
      </c>
      <c r="C187" s="688">
        <v>6</v>
      </c>
      <c r="D187" s="688">
        <v>8</v>
      </c>
      <c r="E187" s="688">
        <v>2</v>
      </c>
      <c r="F187" s="566">
        <v>16</v>
      </c>
      <c r="G187" s="142"/>
    </row>
    <row r="188" spans="1:7" x14ac:dyDescent="0.25">
      <c r="A188" s="680" t="s">
        <v>576</v>
      </c>
      <c r="B188" s="565">
        <v>9</v>
      </c>
      <c r="C188" s="688">
        <v>2</v>
      </c>
      <c r="D188" s="688">
        <v>4</v>
      </c>
      <c r="E188" s="688">
        <v>2</v>
      </c>
      <c r="F188" s="566">
        <v>8</v>
      </c>
      <c r="G188" s="142"/>
    </row>
    <row r="189" spans="1:7" x14ac:dyDescent="0.25">
      <c r="A189" s="502" t="s">
        <v>577</v>
      </c>
      <c r="B189" s="565">
        <v>29</v>
      </c>
      <c r="C189" s="565">
        <v>8</v>
      </c>
      <c r="D189" s="565">
        <v>12</v>
      </c>
      <c r="E189" s="565">
        <v>4</v>
      </c>
      <c r="F189" s="566">
        <v>24</v>
      </c>
      <c r="G189" s="142"/>
    </row>
    <row r="190" spans="1:7" x14ac:dyDescent="0.25">
      <c r="A190" s="676"/>
      <c r="B190" s="459" t="str">
        <f>IF(B189=SUM(B187:B188),"","TOTAL DOESN'T EQUAL SUM OF PARTS")</f>
        <v/>
      </c>
      <c r="C190" s="459" t="str">
        <f>IF(C189=SUM(C187:C188),"","TOTAL DOESN'T EQUAL SUM OF PARTS")</f>
        <v/>
      </c>
      <c r="D190" s="459" t="str">
        <f>IF(D189=SUM(D187:D188),"","TOTAL DOESN'T EQUAL SUM OF PARTS")</f>
        <v/>
      </c>
      <c r="E190" s="459" t="str">
        <f>IF(E189=SUM(E187:E188),"","TOTAL DOESN'T EQUAL SUM OF PARTS")</f>
        <v/>
      </c>
      <c r="F190" s="569" t="str">
        <f>IF(F189=SUM(F187:F188),"","TOTAL DOESN'T EQUAL SUM OF PARTS")</f>
        <v/>
      </c>
      <c r="G190" s="142"/>
    </row>
    <row r="191" spans="1:7" x14ac:dyDescent="0.25">
      <c r="A191" s="483" t="s">
        <v>578</v>
      </c>
      <c r="B191" s="565">
        <v>172</v>
      </c>
      <c r="C191" s="567">
        <v>33</v>
      </c>
      <c r="D191" s="567">
        <v>46</v>
      </c>
      <c r="E191" s="567">
        <v>25</v>
      </c>
      <c r="F191" s="566">
        <v>104</v>
      </c>
      <c r="G191" s="142"/>
    </row>
    <row r="192" spans="1:7" ht="26.25" x14ac:dyDescent="0.25">
      <c r="A192" s="483" t="s">
        <v>569</v>
      </c>
      <c r="B192" s="565">
        <v>14</v>
      </c>
      <c r="C192" s="567">
        <v>2</v>
      </c>
      <c r="D192" s="567">
        <v>2</v>
      </c>
      <c r="E192" s="567">
        <v>2</v>
      </c>
      <c r="F192" s="566">
        <v>6</v>
      </c>
      <c r="G192" s="142"/>
    </row>
    <row r="193" spans="1:7" x14ac:dyDescent="0.25">
      <c r="A193" s="692"/>
      <c r="B193" s="683"/>
      <c r="C193" s="683"/>
      <c r="D193" s="683"/>
      <c r="E193" s="683"/>
      <c r="F193" s="689"/>
      <c r="G193" s="142"/>
    </row>
    <row r="194" spans="1:7" x14ac:dyDescent="0.25">
      <c r="A194" s="402"/>
      <c r="B194" s="690"/>
      <c r="C194" s="690"/>
      <c r="D194" s="690"/>
      <c r="E194" s="690"/>
      <c r="F194" s="690"/>
      <c r="G194" s="142"/>
    </row>
    <row r="195" spans="1:7" x14ac:dyDescent="0.25">
      <c r="A195" s="402" t="s">
        <v>26</v>
      </c>
      <c r="B195" s="690"/>
      <c r="C195" s="690"/>
      <c r="D195" s="690"/>
      <c r="E195" s="690"/>
      <c r="F195" s="690"/>
      <c r="G195" s="142"/>
    </row>
    <row r="196" spans="1:7" x14ac:dyDescent="0.25">
      <c r="A196" s="1378" t="s">
        <v>579</v>
      </c>
      <c r="B196" s="1378"/>
      <c r="C196" s="1378"/>
      <c r="D196" s="1378"/>
      <c r="E196" s="1378"/>
      <c r="F196" s="1378"/>
      <c r="G196" s="142"/>
    </row>
    <row r="197" spans="1:7" x14ac:dyDescent="0.25">
      <c r="A197" s="1029"/>
      <c r="B197" s="1041"/>
      <c r="C197" s="1041"/>
      <c r="D197" s="1041"/>
      <c r="E197" s="1041"/>
      <c r="F197" s="1041"/>
      <c r="G197" s="142"/>
    </row>
    <row r="198" spans="1:7" x14ac:dyDescent="0.25">
      <c r="A198" s="370" t="s">
        <v>19</v>
      </c>
      <c r="B198" s="1041"/>
      <c r="C198" s="1041"/>
      <c r="D198" s="1041"/>
      <c r="E198" s="1041"/>
      <c r="G198" s="142"/>
    </row>
    <row r="199" spans="1:7" x14ac:dyDescent="0.25">
      <c r="A199" s="372" t="s">
        <v>20</v>
      </c>
      <c r="G199" s="142"/>
    </row>
    <row r="200" spans="1:7" x14ac:dyDescent="0.25">
      <c r="A200" s="342"/>
      <c r="B200" s="342"/>
      <c r="C200" s="342"/>
      <c r="D200" s="342"/>
      <c r="E200" s="342"/>
      <c r="F200" s="342"/>
      <c r="G200" s="142"/>
    </row>
    <row r="201" spans="1:7" x14ac:dyDescent="0.25">
      <c r="A201" s="342"/>
      <c r="B201" s="342"/>
      <c r="C201" s="342"/>
      <c r="D201" s="342"/>
      <c r="E201" s="342"/>
      <c r="F201" s="342"/>
      <c r="G201" s="142"/>
    </row>
    <row r="202" spans="1:7" x14ac:dyDescent="0.25">
      <c r="A202" s="342"/>
      <c r="B202" s="342"/>
      <c r="C202" s="342"/>
      <c r="D202" s="342"/>
      <c r="E202" s="342"/>
      <c r="F202" s="342"/>
      <c r="G202" s="142"/>
    </row>
    <row r="203" spans="1:7" x14ac:dyDescent="0.25">
      <c r="A203" s="342"/>
      <c r="B203" s="342"/>
      <c r="C203" s="342"/>
      <c r="D203" s="342"/>
      <c r="E203" s="342"/>
      <c r="F203" s="342"/>
      <c r="G203" s="142"/>
    </row>
    <row r="204" spans="1:7" x14ac:dyDescent="0.25">
      <c r="A204" s="342"/>
      <c r="B204" s="342"/>
      <c r="C204" s="342"/>
      <c r="D204" s="342"/>
      <c r="E204" s="342"/>
      <c r="F204" s="342"/>
      <c r="G204" s="142"/>
    </row>
    <row r="205" spans="1:7" x14ac:dyDescent="0.25">
      <c r="A205" s="342"/>
      <c r="B205" s="342"/>
      <c r="C205" s="342"/>
      <c r="D205" s="342"/>
      <c r="E205" s="342"/>
      <c r="F205" s="342"/>
      <c r="G205" s="142"/>
    </row>
    <row r="206" spans="1:7" x14ac:dyDescent="0.25">
      <c r="A206" s="342"/>
      <c r="B206" s="342"/>
      <c r="C206" s="342"/>
      <c r="D206" s="342"/>
      <c r="E206" s="342"/>
      <c r="F206" s="342"/>
      <c r="G206" s="142"/>
    </row>
    <row r="207" spans="1:7" x14ac:dyDescent="0.25">
      <c r="A207" s="342"/>
      <c r="B207" s="342"/>
      <c r="C207" s="342"/>
      <c r="D207" s="342"/>
      <c r="E207" s="342"/>
      <c r="F207" s="342"/>
      <c r="G207" s="142"/>
    </row>
    <row r="208" spans="1:7" x14ac:dyDescent="0.25">
      <c r="A208" s="342"/>
      <c r="B208" s="342"/>
      <c r="C208" s="342"/>
      <c r="D208" s="342"/>
      <c r="E208" s="342"/>
      <c r="F208" s="342"/>
      <c r="G208" s="142"/>
    </row>
    <row r="209" spans="1:7" x14ac:dyDescent="0.25">
      <c r="A209" s="342"/>
      <c r="B209" s="342"/>
      <c r="C209" s="342"/>
      <c r="D209" s="342"/>
      <c r="E209" s="342"/>
      <c r="F209" s="342"/>
      <c r="G209" s="142"/>
    </row>
    <row r="210" spans="1:7" x14ac:dyDescent="0.25">
      <c r="A210" s="342"/>
      <c r="B210" s="342"/>
      <c r="C210" s="342"/>
      <c r="D210" s="342"/>
      <c r="E210" s="342"/>
      <c r="F210" s="342"/>
      <c r="G210" s="142"/>
    </row>
    <row r="211" spans="1:7" x14ac:dyDescent="0.25">
      <c r="A211" s="502"/>
      <c r="B211" s="502"/>
      <c r="C211" s="502"/>
      <c r="D211" s="502"/>
      <c r="E211" s="502"/>
      <c r="F211" s="502"/>
      <c r="G211" s="142"/>
    </row>
    <row r="212" spans="1:7" x14ac:dyDescent="0.25">
      <c r="A212" s="554"/>
      <c r="B212" s="539"/>
      <c r="C212" s="539"/>
      <c r="D212" s="539"/>
      <c r="E212" s="539"/>
      <c r="F212" s="552"/>
      <c r="G212" s="142"/>
    </row>
    <row r="213" spans="1:7" x14ac:dyDescent="0.25">
      <c r="A213" s="518"/>
      <c r="B213" s="1376"/>
      <c r="C213" s="1377"/>
      <c r="D213" s="1377"/>
      <c r="E213" s="1377"/>
      <c r="F213" s="1376"/>
      <c r="G213" s="142"/>
    </row>
    <row r="214" spans="1:7" x14ac:dyDescent="0.25">
      <c r="A214" s="517"/>
      <c r="B214" s="1376"/>
      <c r="C214" s="574"/>
      <c r="D214" s="574"/>
      <c r="E214" s="574"/>
      <c r="F214" s="1376"/>
      <c r="G214" s="142"/>
    </row>
    <row r="215" spans="1:7" x14ac:dyDescent="0.25">
      <c r="A215" s="451"/>
      <c r="B215" s="575"/>
      <c r="C215" s="575"/>
      <c r="D215" s="575"/>
      <c r="E215" s="575"/>
      <c r="F215" s="575"/>
      <c r="G215" s="142"/>
    </row>
    <row r="216" spans="1:7" x14ac:dyDescent="0.25">
      <c r="A216" s="576"/>
      <c r="B216" s="575"/>
      <c r="C216" s="575"/>
      <c r="D216" s="575"/>
      <c r="E216" s="575"/>
      <c r="F216" s="575"/>
      <c r="G216" s="142"/>
    </row>
    <row r="217" spans="1:7" x14ac:dyDescent="0.25">
      <c r="A217" s="518"/>
      <c r="B217" s="574"/>
      <c r="C217" s="574"/>
      <c r="D217" s="574"/>
      <c r="E217" s="574"/>
      <c r="F217" s="1030"/>
      <c r="G217" s="142"/>
    </row>
    <row r="218" spans="1:7" x14ac:dyDescent="0.25">
      <c r="A218" s="518"/>
      <c r="B218" s="574"/>
      <c r="C218" s="574"/>
      <c r="D218" s="574"/>
      <c r="E218" s="574"/>
      <c r="F218" s="1030"/>
      <c r="G218" s="142"/>
    </row>
    <row r="219" spans="1:7" x14ac:dyDescent="0.25">
      <c r="A219" s="518"/>
      <c r="B219" s="574"/>
      <c r="C219" s="574"/>
      <c r="D219" s="574"/>
      <c r="E219" s="574"/>
      <c r="F219" s="1030"/>
      <c r="G219" s="142"/>
    </row>
    <row r="220" spans="1:7" x14ac:dyDescent="0.25">
      <c r="A220" s="517"/>
      <c r="B220" s="1030"/>
      <c r="C220" s="1030"/>
      <c r="D220" s="1030"/>
      <c r="E220" s="1030"/>
      <c r="F220" s="1030"/>
      <c r="G220" s="142"/>
    </row>
    <row r="221" spans="1:7" x14ac:dyDescent="0.25">
      <c r="A221" s="451"/>
      <c r="B221" s="451"/>
      <c r="C221" s="451"/>
      <c r="D221" s="451"/>
      <c r="E221" s="451"/>
      <c r="F221" s="459"/>
      <c r="G221" s="142"/>
    </row>
    <row r="222" spans="1:7" x14ac:dyDescent="0.25">
      <c r="A222" s="518"/>
      <c r="B222" s="574"/>
      <c r="C222" s="574"/>
      <c r="D222" s="574"/>
      <c r="E222" s="574"/>
      <c r="F222" s="1030"/>
      <c r="G222" s="142"/>
    </row>
    <row r="223" spans="1:7" x14ac:dyDescent="0.25">
      <c r="A223" s="518"/>
      <c r="B223" s="574"/>
      <c r="C223" s="574"/>
      <c r="D223" s="574"/>
      <c r="E223" s="574"/>
      <c r="F223" s="1030"/>
      <c r="G223" s="142"/>
    </row>
    <row r="224" spans="1:7" x14ac:dyDescent="0.25">
      <c r="A224" s="518"/>
      <c r="B224" s="574"/>
      <c r="C224" s="574"/>
      <c r="D224" s="574"/>
      <c r="E224" s="574"/>
      <c r="F224" s="1030"/>
      <c r="G224" s="142"/>
    </row>
    <row r="225" spans="1:7" x14ac:dyDescent="0.25">
      <c r="A225" s="451"/>
      <c r="B225" s="451"/>
      <c r="C225" s="451"/>
      <c r="D225" s="451"/>
      <c r="E225" s="451"/>
      <c r="F225" s="451"/>
      <c r="G225" s="142"/>
    </row>
    <row r="226" spans="1:7" x14ac:dyDescent="0.25">
      <c r="A226" s="342"/>
      <c r="B226" s="342"/>
      <c r="C226" s="342"/>
      <c r="D226" s="342"/>
      <c r="E226" s="342"/>
      <c r="F226" s="342"/>
      <c r="G226" s="342"/>
    </row>
    <row r="227" spans="1:7" x14ac:dyDescent="0.25">
      <c r="A227" s="342"/>
      <c r="B227" s="342"/>
      <c r="C227" s="342"/>
      <c r="D227" s="342"/>
      <c r="E227" s="342"/>
      <c r="F227" s="342"/>
      <c r="G227" s="342"/>
    </row>
    <row r="228" spans="1:7" x14ac:dyDescent="0.25">
      <c r="A228" s="342"/>
      <c r="B228" s="342"/>
      <c r="C228" s="342"/>
      <c r="D228" s="342"/>
      <c r="E228" s="342"/>
      <c r="F228" s="342"/>
      <c r="G228" s="342"/>
    </row>
    <row r="229" spans="1:7" x14ac:dyDescent="0.25">
      <c r="A229" s="342"/>
      <c r="B229" s="342"/>
      <c r="C229" s="342"/>
      <c r="D229" s="342"/>
      <c r="E229" s="342"/>
      <c r="F229" s="342"/>
      <c r="G229" s="342"/>
    </row>
    <row r="230" spans="1:7" x14ac:dyDescent="0.25">
      <c r="A230" s="342"/>
      <c r="B230" s="342"/>
      <c r="C230" s="342"/>
      <c r="D230" s="342"/>
      <c r="E230" s="342"/>
      <c r="F230" s="342"/>
      <c r="G230" s="342"/>
    </row>
    <row r="231" spans="1:7" x14ac:dyDescent="0.25">
      <c r="A231" s="342"/>
      <c r="B231" s="342"/>
      <c r="C231" s="342"/>
      <c r="D231" s="342"/>
      <c r="E231" s="342"/>
      <c r="F231" s="342"/>
      <c r="G231" s="342"/>
    </row>
    <row r="232" spans="1:7" x14ac:dyDescent="0.25">
      <c r="A232" s="342"/>
      <c r="B232" s="342"/>
      <c r="C232" s="342"/>
      <c r="D232" s="342"/>
      <c r="E232" s="342"/>
      <c r="F232" s="342"/>
      <c r="G232" s="342"/>
    </row>
    <row r="233" spans="1:7" x14ac:dyDescent="0.25">
      <c r="A233" s="342"/>
      <c r="B233" s="342"/>
      <c r="C233" s="342"/>
      <c r="D233" s="342"/>
      <c r="E233" s="342"/>
      <c r="F233" s="342"/>
      <c r="G233" s="342"/>
    </row>
    <row r="234" spans="1:7" x14ac:dyDescent="0.25">
      <c r="A234" s="342"/>
      <c r="B234" s="342"/>
      <c r="C234" s="342"/>
      <c r="D234" s="342"/>
      <c r="E234" s="342"/>
      <c r="F234" s="342"/>
      <c r="G234" s="342"/>
    </row>
    <row r="235" spans="1:7" x14ac:dyDescent="0.25">
      <c r="A235" s="342"/>
      <c r="B235" s="342"/>
      <c r="C235" s="342"/>
      <c r="D235" s="342"/>
      <c r="E235" s="342"/>
      <c r="F235" s="342"/>
      <c r="G235" s="342"/>
    </row>
    <row r="236" spans="1:7" x14ac:dyDescent="0.25">
      <c r="A236" s="342"/>
      <c r="B236" s="342"/>
      <c r="C236" s="342"/>
      <c r="D236" s="342"/>
      <c r="E236" s="342"/>
      <c r="F236" s="342"/>
      <c r="G236" s="342"/>
    </row>
    <row r="237" spans="1:7" x14ac:dyDescent="0.25">
      <c r="A237" s="342"/>
      <c r="B237" s="342"/>
      <c r="C237" s="342"/>
      <c r="D237" s="342"/>
      <c r="E237" s="342"/>
      <c r="F237" s="342"/>
      <c r="G237" s="342"/>
    </row>
    <row r="238" spans="1:7" x14ac:dyDescent="0.25">
      <c r="A238" s="342"/>
      <c r="B238" s="342"/>
      <c r="C238" s="342"/>
      <c r="D238" s="342"/>
      <c r="E238" s="342"/>
      <c r="F238" s="342"/>
      <c r="G238" s="342"/>
    </row>
    <row r="239" spans="1:7" x14ac:dyDescent="0.25">
      <c r="A239" s="342"/>
      <c r="B239" s="342"/>
      <c r="C239" s="342"/>
      <c r="D239" s="342"/>
      <c r="E239" s="342"/>
      <c r="F239" s="342"/>
      <c r="G239" s="342"/>
    </row>
    <row r="240" spans="1:7" x14ac:dyDescent="0.25">
      <c r="A240" s="342"/>
      <c r="B240" s="342"/>
      <c r="C240" s="342"/>
      <c r="D240" s="342"/>
      <c r="E240" s="342"/>
      <c r="F240" s="342"/>
      <c r="G240" s="342"/>
    </row>
    <row r="241" spans="1:7" x14ac:dyDescent="0.25">
      <c r="A241" s="342"/>
      <c r="B241" s="342"/>
      <c r="C241" s="342"/>
      <c r="D241" s="342"/>
      <c r="E241" s="342"/>
      <c r="F241" s="342"/>
      <c r="G241" s="342"/>
    </row>
    <row r="242" spans="1:7" x14ac:dyDescent="0.25">
      <c r="A242" s="342"/>
      <c r="B242" s="342"/>
      <c r="C242" s="342"/>
      <c r="D242" s="342"/>
      <c r="E242" s="342"/>
      <c r="F242" s="342"/>
      <c r="G242" s="342"/>
    </row>
    <row r="243" spans="1:7" x14ac:dyDescent="0.25">
      <c r="A243" s="342"/>
      <c r="B243" s="342"/>
      <c r="C243" s="342"/>
      <c r="D243" s="342"/>
      <c r="E243" s="342"/>
      <c r="F243" s="342"/>
      <c r="G243" s="342"/>
    </row>
    <row r="244" spans="1:7" x14ac:dyDescent="0.25">
      <c r="A244" s="342"/>
      <c r="B244" s="342"/>
      <c r="C244" s="342"/>
      <c r="D244" s="342"/>
      <c r="E244" s="342"/>
      <c r="F244" s="342"/>
      <c r="G244" s="342"/>
    </row>
    <row r="245" spans="1:7" x14ac:dyDescent="0.25">
      <c r="A245" s="342"/>
      <c r="B245" s="342"/>
      <c r="C245" s="342"/>
      <c r="D245" s="342"/>
      <c r="E245" s="342"/>
      <c r="F245" s="342"/>
      <c r="G245" s="342"/>
    </row>
    <row r="246" spans="1:7" x14ac:dyDescent="0.25">
      <c r="A246" s="342"/>
      <c r="B246" s="342"/>
      <c r="C246" s="342"/>
      <c r="D246" s="342"/>
      <c r="E246" s="342"/>
      <c r="F246" s="342"/>
      <c r="G246" s="342"/>
    </row>
    <row r="247" spans="1:7" x14ac:dyDescent="0.25">
      <c r="A247" s="342"/>
      <c r="B247" s="342"/>
      <c r="C247" s="342"/>
      <c r="D247" s="342"/>
      <c r="E247" s="342"/>
      <c r="F247" s="342"/>
      <c r="G247" s="342"/>
    </row>
    <row r="248" spans="1:7" x14ac:dyDescent="0.25">
      <c r="A248" s="342"/>
      <c r="B248" s="342"/>
      <c r="C248" s="342"/>
      <c r="D248" s="342"/>
      <c r="E248" s="342"/>
      <c r="F248" s="342"/>
      <c r="G248" s="342"/>
    </row>
    <row r="249" spans="1:7" x14ac:dyDescent="0.25">
      <c r="A249" s="342"/>
      <c r="B249" s="342"/>
      <c r="C249" s="342"/>
      <c r="D249" s="342"/>
      <c r="E249" s="342"/>
      <c r="F249" s="342"/>
      <c r="G249" s="342"/>
    </row>
    <row r="250" spans="1:7" x14ac:dyDescent="0.25">
      <c r="A250" s="342"/>
      <c r="B250" s="342"/>
      <c r="C250" s="342"/>
      <c r="D250" s="342"/>
      <c r="E250" s="342"/>
      <c r="F250" s="342"/>
      <c r="G250" s="342"/>
    </row>
    <row r="251" spans="1:7" x14ac:dyDescent="0.25">
      <c r="A251" s="342"/>
      <c r="B251" s="342"/>
      <c r="C251" s="342"/>
      <c r="D251" s="342"/>
      <c r="E251" s="342"/>
      <c r="F251" s="342"/>
      <c r="G251" s="342"/>
    </row>
    <row r="252" spans="1:7" x14ac:dyDescent="0.25">
      <c r="A252" s="342"/>
      <c r="B252" s="342"/>
      <c r="C252" s="342"/>
      <c r="D252" s="342"/>
      <c r="E252" s="342"/>
      <c r="F252" s="342"/>
      <c r="G252" s="342"/>
    </row>
    <row r="253" spans="1:7" x14ac:dyDescent="0.25">
      <c r="A253" s="342"/>
      <c r="B253" s="342"/>
      <c r="C253" s="342"/>
      <c r="D253" s="342"/>
      <c r="E253" s="342"/>
      <c r="F253" s="342"/>
      <c r="G253" s="342"/>
    </row>
    <row r="254" spans="1:7" x14ac:dyDescent="0.25">
      <c r="A254" s="342"/>
      <c r="B254" s="342"/>
      <c r="C254" s="342"/>
      <c r="D254" s="342"/>
      <c r="E254" s="342"/>
      <c r="F254" s="342"/>
      <c r="G254" s="342"/>
    </row>
    <row r="255" spans="1:7" x14ac:dyDescent="0.25">
      <c r="A255" s="342"/>
      <c r="B255" s="342"/>
      <c r="C255" s="342"/>
      <c r="D255" s="342"/>
      <c r="E255" s="342"/>
      <c r="F255" s="342"/>
      <c r="G255" s="342"/>
    </row>
    <row r="256" spans="1:7" x14ac:dyDescent="0.25">
      <c r="A256" s="342"/>
      <c r="B256" s="342"/>
      <c r="C256" s="342"/>
      <c r="D256" s="342"/>
      <c r="E256" s="342"/>
      <c r="F256" s="342"/>
      <c r="G256" s="342"/>
    </row>
    <row r="257" spans="1:7" x14ac:dyDescent="0.25">
      <c r="A257" s="342"/>
      <c r="B257" s="342"/>
      <c r="C257" s="342"/>
      <c r="D257" s="342"/>
      <c r="E257" s="342"/>
      <c r="F257" s="342"/>
      <c r="G257" s="342"/>
    </row>
    <row r="258" spans="1:7" x14ac:dyDescent="0.25">
      <c r="A258" s="342"/>
      <c r="B258" s="342"/>
      <c r="C258" s="342"/>
      <c r="D258" s="342"/>
      <c r="E258" s="342"/>
      <c r="F258" s="342"/>
      <c r="G258" s="342"/>
    </row>
    <row r="259" spans="1:7" x14ac:dyDescent="0.25">
      <c r="A259" s="342"/>
      <c r="B259" s="342"/>
      <c r="C259" s="342"/>
      <c r="D259" s="342"/>
      <c r="E259" s="342"/>
      <c r="F259" s="342"/>
      <c r="G259" s="342"/>
    </row>
    <row r="260" spans="1:7" x14ac:dyDescent="0.25">
      <c r="A260" s="342"/>
      <c r="B260" s="342"/>
      <c r="C260" s="342"/>
      <c r="D260" s="342"/>
      <c r="E260" s="342"/>
      <c r="F260" s="342"/>
      <c r="G260" s="342"/>
    </row>
    <row r="261" spans="1:7" x14ac:dyDescent="0.25">
      <c r="A261" s="342"/>
      <c r="B261" s="342"/>
      <c r="C261" s="342"/>
      <c r="D261" s="342"/>
      <c r="E261" s="342"/>
      <c r="F261" s="342"/>
      <c r="G261" s="342"/>
    </row>
    <row r="262" spans="1:7" x14ac:dyDescent="0.25">
      <c r="A262" s="342"/>
      <c r="B262" s="342"/>
      <c r="C262" s="342"/>
      <c r="D262" s="342"/>
      <c r="E262" s="342"/>
      <c r="F262" s="342"/>
      <c r="G262" s="342"/>
    </row>
    <row r="263" spans="1:7" x14ac:dyDescent="0.25">
      <c r="A263" s="342"/>
      <c r="B263" s="342"/>
      <c r="C263" s="342"/>
      <c r="D263" s="342"/>
      <c r="E263" s="342"/>
      <c r="F263" s="342"/>
      <c r="G263" s="342"/>
    </row>
    <row r="264" spans="1:7" x14ac:dyDescent="0.25">
      <c r="A264" s="342"/>
      <c r="B264" s="342"/>
      <c r="C264" s="342"/>
      <c r="D264" s="342"/>
      <c r="E264" s="342"/>
      <c r="F264" s="342"/>
      <c r="G264" s="342"/>
    </row>
    <row r="265" spans="1:7" x14ac:dyDescent="0.25">
      <c r="A265" s="342"/>
      <c r="B265" s="342"/>
      <c r="C265" s="342"/>
      <c r="D265" s="342"/>
      <c r="E265" s="342"/>
      <c r="F265" s="342"/>
      <c r="G265" s="342"/>
    </row>
    <row r="266" spans="1:7" x14ac:dyDescent="0.25">
      <c r="A266" s="342"/>
      <c r="B266" s="342"/>
      <c r="C266" s="342"/>
      <c r="D266" s="342"/>
      <c r="E266" s="342"/>
      <c r="F266" s="342"/>
      <c r="G266" s="342"/>
    </row>
    <row r="267" spans="1:7" x14ac:dyDescent="0.25">
      <c r="A267" s="342"/>
      <c r="B267" s="342"/>
      <c r="C267" s="342"/>
      <c r="D267" s="342"/>
      <c r="E267" s="342"/>
      <c r="F267" s="342"/>
      <c r="G267" s="342"/>
    </row>
    <row r="268" spans="1:7" x14ac:dyDescent="0.25">
      <c r="A268" s="342"/>
      <c r="B268" s="342"/>
      <c r="C268" s="342"/>
      <c r="D268" s="342"/>
      <c r="E268" s="342"/>
      <c r="F268" s="342"/>
      <c r="G268" s="342"/>
    </row>
    <row r="269" spans="1:7" x14ac:dyDescent="0.25">
      <c r="A269" s="342"/>
      <c r="B269" s="342"/>
      <c r="C269" s="342"/>
      <c r="D269" s="342"/>
      <c r="E269" s="342"/>
      <c r="F269" s="342"/>
      <c r="G269" s="342"/>
    </row>
    <row r="270" spans="1:7" x14ac:dyDescent="0.25">
      <c r="A270" s="342"/>
      <c r="B270" s="342"/>
      <c r="C270" s="342"/>
      <c r="D270" s="342"/>
      <c r="E270" s="342"/>
      <c r="F270" s="342"/>
      <c r="G270" s="342"/>
    </row>
    <row r="271" spans="1:7" x14ac:dyDescent="0.25">
      <c r="A271" s="342"/>
      <c r="B271" s="342"/>
      <c r="C271" s="342"/>
      <c r="D271" s="342"/>
      <c r="E271" s="342"/>
      <c r="F271" s="342"/>
      <c r="G271" s="342"/>
    </row>
    <row r="272" spans="1:7" x14ac:dyDescent="0.25">
      <c r="A272" s="342"/>
      <c r="B272" s="342"/>
      <c r="C272" s="342"/>
      <c r="D272" s="342"/>
      <c r="E272" s="342"/>
      <c r="F272" s="342"/>
      <c r="G272" s="342"/>
    </row>
    <row r="273" spans="1:7" x14ac:dyDescent="0.25">
      <c r="A273" s="342"/>
      <c r="B273" s="342"/>
      <c r="C273" s="342"/>
      <c r="D273" s="342"/>
      <c r="E273" s="342"/>
      <c r="F273" s="342"/>
      <c r="G273" s="342"/>
    </row>
    <row r="274" spans="1:7" x14ac:dyDescent="0.25">
      <c r="A274" s="342"/>
      <c r="B274" s="342"/>
      <c r="C274" s="342"/>
      <c r="D274" s="342"/>
      <c r="E274" s="342"/>
      <c r="F274" s="342"/>
      <c r="G274" s="342"/>
    </row>
    <row r="275" spans="1:7" x14ac:dyDescent="0.25">
      <c r="A275" s="342"/>
      <c r="B275" s="342"/>
      <c r="C275" s="342"/>
      <c r="D275" s="342"/>
      <c r="E275" s="342"/>
      <c r="F275" s="342"/>
      <c r="G275" s="342"/>
    </row>
    <row r="276" spans="1:7" x14ac:dyDescent="0.25">
      <c r="A276" s="342"/>
      <c r="B276" s="342"/>
      <c r="C276" s="342"/>
      <c r="D276" s="342"/>
      <c r="E276" s="342"/>
      <c r="F276" s="342"/>
      <c r="G276" s="342"/>
    </row>
    <row r="277" spans="1:7" x14ac:dyDescent="0.25">
      <c r="A277" s="342"/>
      <c r="B277" s="342"/>
      <c r="C277" s="342"/>
      <c r="D277" s="342"/>
      <c r="E277" s="342"/>
      <c r="F277" s="342"/>
      <c r="G277" s="342"/>
    </row>
    <row r="278" spans="1:7" x14ac:dyDescent="0.25">
      <c r="A278" s="342"/>
      <c r="B278" s="342"/>
      <c r="C278" s="342"/>
      <c r="D278" s="342"/>
      <c r="E278" s="342"/>
      <c r="F278" s="342"/>
      <c r="G278" s="342"/>
    </row>
    <row r="279" spans="1:7" x14ac:dyDescent="0.25">
      <c r="A279" s="342"/>
      <c r="B279" s="342"/>
      <c r="C279" s="342"/>
      <c r="D279" s="342"/>
      <c r="E279" s="342"/>
      <c r="F279" s="342"/>
      <c r="G279" s="342"/>
    </row>
    <row r="280" spans="1:7" x14ac:dyDescent="0.25">
      <c r="A280" s="342"/>
      <c r="B280" s="342"/>
      <c r="C280" s="342"/>
      <c r="D280" s="342"/>
      <c r="E280" s="342"/>
      <c r="F280" s="342"/>
      <c r="G280" s="342"/>
    </row>
    <row r="281" spans="1:7" x14ac:dyDescent="0.25">
      <c r="A281" s="342"/>
      <c r="B281" s="342"/>
      <c r="C281" s="342"/>
      <c r="D281" s="342"/>
      <c r="E281" s="342"/>
      <c r="F281" s="342"/>
      <c r="G281" s="342"/>
    </row>
    <row r="282" spans="1:7" x14ac:dyDescent="0.25">
      <c r="A282" s="342"/>
      <c r="B282" s="342"/>
      <c r="C282" s="342"/>
      <c r="D282" s="342"/>
      <c r="E282" s="342"/>
      <c r="F282" s="342"/>
      <c r="G282" s="342"/>
    </row>
    <row r="283" spans="1:7" x14ac:dyDescent="0.25">
      <c r="A283" s="342"/>
      <c r="B283" s="342"/>
      <c r="C283" s="342"/>
      <c r="D283" s="342"/>
      <c r="E283" s="342"/>
      <c r="F283" s="342"/>
      <c r="G283" s="342"/>
    </row>
    <row r="284" spans="1:7" x14ac:dyDescent="0.25">
      <c r="A284" s="342"/>
      <c r="B284" s="342"/>
      <c r="C284" s="342"/>
      <c r="D284" s="342"/>
      <c r="E284" s="342"/>
      <c r="F284" s="342"/>
      <c r="G284" s="342"/>
    </row>
    <row r="285" spans="1:7" x14ac:dyDescent="0.25">
      <c r="A285" s="342"/>
      <c r="B285" s="342"/>
      <c r="C285" s="342"/>
      <c r="D285" s="342"/>
      <c r="E285" s="342"/>
      <c r="F285" s="342"/>
      <c r="G285" s="342"/>
    </row>
    <row r="286" spans="1:7" x14ac:dyDescent="0.25">
      <c r="A286" s="342"/>
      <c r="B286" s="342"/>
      <c r="C286" s="342"/>
      <c r="D286" s="342"/>
      <c r="E286" s="342"/>
      <c r="F286" s="342"/>
      <c r="G286" s="342"/>
    </row>
    <row r="287" spans="1:7" x14ac:dyDescent="0.25">
      <c r="A287" s="342"/>
      <c r="B287" s="342"/>
      <c r="C287" s="342"/>
      <c r="D287" s="342"/>
      <c r="E287" s="342"/>
      <c r="F287" s="342"/>
      <c r="G287" s="342"/>
    </row>
    <row r="288" spans="1:7" x14ac:dyDescent="0.25">
      <c r="A288" s="342"/>
      <c r="B288" s="342"/>
      <c r="C288" s="342"/>
      <c r="D288" s="342"/>
      <c r="E288" s="342"/>
      <c r="F288" s="342"/>
      <c r="G288" s="342"/>
    </row>
    <row r="289" spans="1:7" x14ac:dyDescent="0.25">
      <c r="A289" s="342"/>
      <c r="B289" s="342"/>
      <c r="C289" s="342"/>
      <c r="D289" s="342"/>
      <c r="E289" s="342"/>
      <c r="F289" s="342"/>
      <c r="G289" s="342"/>
    </row>
    <row r="290" spans="1:7" x14ac:dyDescent="0.25">
      <c r="A290" s="342"/>
      <c r="B290" s="342"/>
      <c r="C290" s="342"/>
      <c r="D290" s="342"/>
      <c r="E290" s="342"/>
      <c r="F290" s="342"/>
      <c r="G290" s="342"/>
    </row>
    <row r="291" spans="1:7" x14ac:dyDescent="0.25">
      <c r="A291" s="342"/>
      <c r="B291" s="342"/>
      <c r="C291" s="342"/>
      <c r="D291" s="342"/>
      <c r="E291" s="342"/>
      <c r="F291" s="342"/>
      <c r="G291" s="342"/>
    </row>
    <row r="292" spans="1:7" x14ac:dyDescent="0.25">
      <c r="A292" s="342"/>
      <c r="B292" s="342"/>
      <c r="C292" s="342"/>
      <c r="D292" s="342"/>
      <c r="E292" s="342"/>
      <c r="F292" s="342"/>
      <c r="G292" s="342"/>
    </row>
    <row r="293" spans="1:7" x14ac:dyDescent="0.25">
      <c r="A293" s="342"/>
      <c r="B293" s="342"/>
      <c r="C293" s="342"/>
      <c r="D293" s="342"/>
      <c r="E293" s="342"/>
      <c r="F293" s="342"/>
      <c r="G293" s="342"/>
    </row>
    <row r="294" spans="1:7" x14ac:dyDescent="0.25">
      <c r="A294" s="342"/>
      <c r="B294" s="342"/>
      <c r="C294" s="342"/>
      <c r="D294" s="342"/>
      <c r="E294" s="342"/>
      <c r="F294" s="342"/>
      <c r="G294" s="342"/>
    </row>
    <row r="295" spans="1:7" x14ac:dyDescent="0.25">
      <c r="A295" s="342"/>
      <c r="B295" s="342"/>
      <c r="C295" s="342"/>
      <c r="D295" s="342"/>
      <c r="E295" s="342"/>
      <c r="F295" s="342"/>
      <c r="G295" s="342"/>
    </row>
    <row r="296" spans="1:7" x14ac:dyDescent="0.25">
      <c r="A296" s="342"/>
      <c r="B296" s="342"/>
      <c r="C296" s="342"/>
      <c r="D296" s="342"/>
      <c r="E296" s="342"/>
      <c r="F296" s="342"/>
      <c r="G296" s="342"/>
    </row>
    <row r="297" spans="1:7" x14ac:dyDescent="0.25">
      <c r="A297" s="342"/>
      <c r="B297" s="342"/>
      <c r="C297" s="342"/>
      <c r="D297" s="342"/>
      <c r="E297" s="342"/>
      <c r="F297" s="342"/>
      <c r="G297" s="342"/>
    </row>
    <row r="298" spans="1:7" x14ac:dyDescent="0.25">
      <c r="A298" s="342"/>
      <c r="B298" s="342"/>
      <c r="C298" s="342"/>
      <c r="D298" s="342"/>
      <c r="E298" s="342"/>
      <c r="F298" s="342"/>
      <c r="G298" s="342"/>
    </row>
    <row r="299" spans="1:7" x14ac:dyDescent="0.25">
      <c r="A299" s="342"/>
      <c r="B299" s="342"/>
      <c r="C299" s="342"/>
      <c r="D299" s="342"/>
      <c r="E299" s="342"/>
      <c r="F299" s="342"/>
      <c r="G299" s="342"/>
    </row>
    <row r="300" spans="1:7" x14ac:dyDescent="0.25">
      <c r="A300" s="342"/>
      <c r="B300" s="342"/>
      <c r="C300" s="342"/>
      <c r="D300" s="342"/>
      <c r="E300" s="342"/>
      <c r="F300" s="342"/>
      <c r="G300" s="342"/>
    </row>
    <row r="301" spans="1:7" x14ac:dyDescent="0.25">
      <c r="A301" s="342"/>
      <c r="B301" s="342"/>
      <c r="C301" s="342"/>
      <c r="D301" s="342"/>
      <c r="E301" s="342"/>
      <c r="F301" s="342"/>
      <c r="G301" s="342"/>
    </row>
    <row r="302" spans="1:7" x14ac:dyDescent="0.25">
      <c r="A302" s="342"/>
      <c r="B302" s="342"/>
      <c r="C302" s="342"/>
      <c r="D302" s="342"/>
      <c r="E302" s="342"/>
      <c r="F302" s="342"/>
      <c r="G302" s="342"/>
    </row>
    <row r="303" spans="1:7" x14ac:dyDescent="0.25">
      <c r="A303" s="342"/>
      <c r="B303" s="342"/>
      <c r="C303" s="342"/>
      <c r="D303" s="342"/>
      <c r="E303" s="342"/>
      <c r="F303" s="342"/>
      <c r="G303" s="342"/>
    </row>
    <row r="304" spans="1:7" x14ac:dyDescent="0.25">
      <c r="A304" s="342"/>
      <c r="B304" s="342"/>
      <c r="C304" s="342"/>
      <c r="D304" s="342"/>
      <c r="E304" s="342"/>
      <c r="F304" s="342"/>
      <c r="G304" s="342"/>
    </row>
    <row r="305" spans="1:7" x14ac:dyDescent="0.25">
      <c r="A305" s="342"/>
      <c r="B305" s="342"/>
      <c r="C305" s="342"/>
      <c r="D305" s="342"/>
      <c r="E305" s="342"/>
      <c r="F305" s="342"/>
      <c r="G305" s="342"/>
    </row>
    <row r="306" spans="1:7" x14ac:dyDescent="0.25">
      <c r="A306" s="342"/>
      <c r="B306" s="342"/>
      <c r="C306" s="342"/>
      <c r="D306" s="342"/>
      <c r="E306" s="342"/>
      <c r="F306" s="342"/>
      <c r="G306" s="342"/>
    </row>
    <row r="307" spans="1:7" x14ac:dyDescent="0.25">
      <c r="A307" s="342"/>
      <c r="B307" s="342"/>
      <c r="C307" s="342"/>
      <c r="D307" s="342"/>
      <c r="E307" s="342"/>
      <c r="F307" s="342"/>
      <c r="G307" s="342"/>
    </row>
    <row r="308" spans="1:7" x14ac:dyDescent="0.25">
      <c r="A308" s="342"/>
      <c r="B308" s="342"/>
      <c r="C308" s="342"/>
      <c r="D308" s="342"/>
      <c r="E308" s="342"/>
      <c r="F308" s="342"/>
      <c r="G308" s="342"/>
    </row>
    <row r="309" spans="1:7" x14ac:dyDescent="0.25">
      <c r="A309" s="342"/>
      <c r="B309" s="342"/>
      <c r="C309" s="342"/>
      <c r="D309" s="342"/>
      <c r="E309" s="342"/>
      <c r="F309" s="342"/>
      <c r="G309" s="342"/>
    </row>
    <row r="310" spans="1:7" x14ac:dyDescent="0.25">
      <c r="A310" s="342"/>
      <c r="B310" s="342"/>
      <c r="C310" s="342"/>
      <c r="D310" s="342"/>
      <c r="E310" s="342"/>
      <c r="F310" s="342"/>
      <c r="G310" s="342"/>
    </row>
    <row r="311" spans="1:7" x14ac:dyDescent="0.25">
      <c r="A311" s="342"/>
      <c r="B311" s="342"/>
      <c r="C311" s="342"/>
      <c r="D311" s="342"/>
      <c r="E311" s="342"/>
      <c r="F311" s="342"/>
      <c r="G311" s="342"/>
    </row>
    <row r="312" spans="1:7" x14ac:dyDescent="0.25">
      <c r="A312" s="342"/>
      <c r="B312" s="342"/>
      <c r="C312" s="342"/>
      <c r="D312" s="342"/>
      <c r="E312" s="342"/>
      <c r="F312" s="342"/>
      <c r="G312" s="342"/>
    </row>
    <row r="313" spans="1:7" x14ac:dyDescent="0.25">
      <c r="A313" s="342"/>
      <c r="B313" s="342"/>
      <c r="C313" s="342"/>
      <c r="D313" s="342"/>
      <c r="E313" s="342"/>
      <c r="F313" s="342"/>
      <c r="G313" s="342"/>
    </row>
    <row r="314" spans="1:7" x14ac:dyDescent="0.25">
      <c r="A314" s="342"/>
      <c r="B314" s="342"/>
      <c r="C314" s="342"/>
      <c r="D314" s="342"/>
      <c r="E314" s="342"/>
      <c r="F314" s="342"/>
      <c r="G314" s="342"/>
    </row>
    <row r="315" spans="1:7" x14ac:dyDescent="0.25">
      <c r="A315" s="342"/>
      <c r="B315" s="342"/>
      <c r="C315" s="342"/>
      <c r="D315" s="342"/>
      <c r="E315" s="342"/>
      <c r="F315" s="342"/>
      <c r="G315" s="342"/>
    </row>
    <row r="316" spans="1:7" x14ac:dyDescent="0.25">
      <c r="A316" s="342"/>
      <c r="B316" s="342"/>
      <c r="C316" s="342"/>
      <c r="D316" s="342"/>
      <c r="E316" s="342"/>
      <c r="F316" s="342"/>
      <c r="G316" s="342"/>
    </row>
    <row r="317" spans="1:7" x14ac:dyDescent="0.25">
      <c r="A317" s="342"/>
      <c r="B317" s="342"/>
      <c r="C317" s="342"/>
      <c r="D317" s="342"/>
      <c r="E317" s="342"/>
      <c r="F317" s="342"/>
      <c r="G317" s="342"/>
    </row>
    <row r="318" spans="1:7" x14ac:dyDescent="0.25">
      <c r="A318" s="342"/>
      <c r="B318" s="342"/>
      <c r="C318" s="342"/>
      <c r="D318" s="342"/>
      <c r="E318" s="342"/>
      <c r="F318" s="342"/>
      <c r="G318" s="342"/>
    </row>
    <row r="319" spans="1:7" x14ac:dyDescent="0.25">
      <c r="A319" s="342"/>
      <c r="B319" s="342"/>
      <c r="C319" s="342"/>
      <c r="D319" s="342"/>
      <c r="E319" s="342"/>
      <c r="F319" s="342"/>
      <c r="G319" s="342"/>
    </row>
    <row r="320" spans="1:7" x14ac:dyDescent="0.25">
      <c r="A320" s="342"/>
      <c r="B320" s="342"/>
      <c r="C320" s="342"/>
      <c r="D320" s="342"/>
      <c r="E320" s="342"/>
      <c r="F320" s="342"/>
      <c r="G320" s="342"/>
    </row>
    <row r="321" spans="1:7" x14ac:dyDescent="0.25">
      <c r="A321" s="342"/>
      <c r="B321" s="342"/>
      <c r="C321" s="342"/>
      <c r="D321" s="342"/>
      <c r="E321" s="342"/>
      <c r="F321" s="342"/>
      <c r="G321" s="342"/>
    </row>
    <row r="322" spans="1:7" x14ac:dyDescent="0.25">
      <c r="A322" s="342"/>
      <c r="B322" s="342"/>
      <c r="C322" s="342"/>
      <c r="D322" s="342"/>
      <c r="E322" s="342"/>
      <c r="F322" s="342"/>
      <c r="G322" s="342"/>
    </row>
    <row r="323" spans="1:7" x14ac:dyDescent="0.25">
      <c r="A323" s="342"/>
      <c r="B323" s="342"/>
      <c r="C323" s="342"/>
      <c r="D323" s="342"/>
      <c r="E323" s="342"/>
      <c r="F323" s="342"/>
      <c r="G323" s="342"/>
    </row>
    <row r="324" spans="1:7" x14ac:dyDescent="0.25">
      <c r="A324" s="342"/>
      <c r="B324" s="342"/>
      <c r="C324" s="342"/>
      <c r="D324" s="342"/>
      <c r="E324" s="342"/>
      <c r="F324" s="342"/>
      <c r="G324" s="342"/>
    </row>
    <row r="325" spans="1:7" x14ac:dyDescent="0.25">
      <c r="A325" s="342"/>
      <c r="B325" s="342"/>
      <c r="C325" s="342"/>
      <c r="D325" s="342"/>
      <c r="E325" s="342"/>
      <c r="F325" s="342"/>
      <c r="G325" s="342"/>
    </row>
    <row r="326" spans="1:7" x14ac:dyDescent="0.25">
      <c r="A326" s="342"/>
      <c r="B326" s="342"/>
      <c r="C326" s="342"/>
      <c r="D326" s="342"/>
      <c r="E326" s="342"/>
      <c r="F326" s="342"/>
      <c r="G326" s="342"/>
    </row>
    <row r="327" spans="1:7" x14ac:dyDescent="0.25">
      <c r="A327" s="342"/>
      <c r="B327" s="342"/>
      <c r="C327" s="342"/>
      <c r="D327" s="342"/>
      <c r="E327" s="342"/>
      <c r="F327" s="342"/>
      <c r="G327" s="342"/>
    </row>
    <row r="328" spans="1:7" x14ac:dyDescent="0.25">
      <c r="A328" s="342"/>
      <c r="B328" s="342"/>
      <c r="C328" s="342"/>
      <c r="D328" s="342"/>
      <c r="E328" s="342"/>
      <c r="F328" s="342"/>
      <c r="G328" s="342"/>
    </row>
    <row r="329" spans="1:7" x14ac:dyDescent="0.25">
      <c r="A329" s="342"/>
      <c r="B329" s="342"/>
      <c r="C329" s="342"/>
      <c r="D329" s="342"/>
      <c r="E329" s="342"/>
      <c r="F329" s="342"/>
      <c r="G329" s="342"/>
    </row>
    <row r="330" spans="1:7" x14ac:dyDescent="0.25">
      <c r="A330" s="342"/>
      <c r="B330" s="342"/>
      <c r="C330" s="342"/>
      <c r="D330" s="342"/>
      <c r="E330" s="342"/>
      <c r="F330" s="342"/>
      <c r="G330" s="342"/>
    </row>
    <row r="331" spans="1:7" x14ac:dyDescent="0.25">
      <c r="A331" s="342"/>
      <c r="B331" s="342"/>
      <c r="C331" s="342"/>
      <c r="D331" s="342"/>
      <c r="E331" s="342"/>
      <c r="F331" s="342"/>
      <c r="G331" s="342"/>
    </row>
    <row r="332" spans="1:7" x14ac:dyDescent="0.25">
      <c r="A332" s="342"/>
      <c r="B332" s="342"/>
      <c r="C332" s="342"/>
      <c r="D332" s="342"/>
      <c r="E332" s="342"/>
      <c r="F332" s="342"/>
      <c r="G332" s="342"/>
    </row>
    <row r="333" spans="1:7" x14ac:dyDescent="0.25">
      <c r="A333" s="342"/>
      <c r="B333" s="342"/>
      <c r="C333" s="342"/>
      <c r="D333" s="342"/>
      <c r="E333" s="342"/>
      <c r="F333" s="342"/>
      <c r="G333" s="342"/>
    </row>
    <row r="334" spans="1:7" x14ac:dyDescent="0.25">
      <c r="A334" s="342"/>
      <c r="B334" s="342"/>
      <c r="C334" s="342"/>
      <c r="D334" s="342"/>
      <c r="E334" s="342"/>
      <c r="F334" s="342"/>
    </row>
    <row r="335" spans="1:7" x14ac:dyDescent="0.25">
      <c r="A335" s="342"/>
      <c r="B335" s="342"/>
      <c r="C335" s="342"/>
      <c r="D335" s="342"/>
      <c r="E335" s="342"/>
      <c r="F335" s="342"/>
    </row>
    <row r="336" spans="1:7" x14ac:dyDescent="0.25">
      <c r="A336" s="342"/>
      <c r="B336" s="342"/>
      <c r="C336" s="342"/>
      <c r="D336" s="342"/>
      <c r="E336" s="342"/>
      <c r="F336" s="342"/>
    </row>
    <row r="337" spans="1:6" x14ac:dyDescent="0.25">
      <c r="A337" s="342"/>
      <c r="B337" s="342"/>
      <c r="C337" s="342"/>
      <c r="D337" s="342"/>
      <c r="E337" s="342"/>
      <c r="F337" s="342"/>
    </row>
    <row r="338" spans="1:6" x14ac:dyDescent="0.25">
      <c r="A338" s="342"/>
      <c r="B338" s="342"/>
      <c r="C338" s="342"/>
      <c r="D338" s="342"/>
      <c r="E338" s="342"/>
      <c r="F338" s="342"/>
    </row>
    <row r="339" spans="1:6" x14ac:dyDescent="0.25">
      <c r="A339" s="342"/>
      <c r="B339" s="342"/>
      <c r="C339" s="342"/>
      <c r="D339" s="342"/>
      <c r="E339" s="342"/>
      <c r="F339" s="342"/>
    </row>
    <row r="340" spans="1:6" x14ac:dyDescent="0.25">
      <c r="A340" s="342"/>
      <c r="B340" s="342"/>
      <c r="C340" s="342"/>
      <c r="D340" s="342"/>
      <c r="E340" s="342"/>
      <c r="F340" s="342"/>
    </row>
    <row r="341" spans="1:6" x14ac:dyDescent="0.25">
      <c r="A341" s="342"/>
      <c r="B341" s="342"/>
      <c r="C341" s="342"/>
      <c r="D341" s="342"/>
      <c r="E341" s="342"/>
      <c r="F341" s="342"/>
    </row>
    <row r="342" spans="1:6" x14ac:dyDescent="0.25">
      <c r="A342" s="342"/>
      <c r="B342" s="342"/>
      <c r="C342" s="342"/>
      <c r="D342" s="342"/>
      <c r="E342" s="342"/>
      <c r="F342" s="342"/>
    </row>
    <row r="343" spans="1:6" x14ac:dyDescent="0.25">
      <c r="A343" s="342"/>
      <c r="B343" s="342"/>
      <c r="C343" s="342"/>
      <c r="D343" s="342"/>
      <c r="E343" s="342"/>
      <c r="F343" s="342"/>
    </row>
    <row r="344" spans="1:6" x14ac:dyDescent="0.25">
      <c r="A344" s="342"/>
      <c r="B344" s="342"/>
      <c r="C344" s="342"/>
      <c r="D344" s="342"/>
      <c r="E344" s="342"/>
      <c r="F344" s="342"/>
    </row>
    <row r="345" spans="1:6" x14ac:dyDescent="0.25">
      <c r="A345" s="342"/>
      <c r="B345" s="342"/>
      <c r="C345" s="342"/>
      <c r="D345" s="342"/>
      <c r="E345" s="342"/>
      <c r="F345" s="342"/>
    </row>
  </sheetData>
  <mergeCells count="73">
    <mergeCell ref="B213:B214"/>
    <mergeCell ref="C213:E213"/>
    <mergeCell ref="F213:F214"/>
    <mergeCell ref="A182:A184"/>
    <mergeCell ref="B182:F182"/>
    <mergeCell ref="B183:B184"/>
    <mergeCell ref="C183:E183"/>
    <mergeCell ref="F183:F184"/>
    <mergeCell ref="A196:F196"/>
    <mergeCell ref="A156:A158"/>
    <mergeCell ref="B156:F156"/>
    <mergeCell ref="B157:B158"/>
    <mergeCell ref="C157:E157"/>
    <mergeCell ref="F157:F158"/>
    <mergeCell ref="A169:A171"/>
    <mergeCell ref="B169:F169"/>
    <mergeCell ref="B170:B171"/>
    <mergeCell ref="C170:E170"/>
    <mergeCell ref="F170:F171"/>
    <mergeCell ref="A130:A132"/>
    <mergeCell ref="B130:F130"/>
    <mergeCell ref="B131:B132"/>
    <mergeCell ref="C131:E131"/>
    <mergeCell ref="F131:F132"/>
    <mergeCell ref="A143:A145"/>
    <mergeCell ref="B143:F143"/>
    <mergeCell ref="B144:B145"/>
    <mergeCell ref="C144:E144"/>
    <mergeCell ref="F144:F145"/>
    <mergeCell ref="A104:A106"/>
    <mergeCell ref="B104:F104"/>
    <mergeCell ref="B105:B106"/>
    <mergeCell ref="C105:E105"/>
    <mergeCell ref="F105:F106"/>
    <mergeCell ref="A117:A119"/>
    <mergeCell ref="B117:F117"/>
    <mergeCell ref="B118:B119"/>
    <mergeCell ref="C118:E118"/>
    <mergeCell ref="F118:F119"/>
    <mergeCell ref="A78:A80"/>
    <mergeCell ref="B78:F78"/>
    <mergeCell ref="B79:B80"/>
    <mergeCell ref="C79:E79"/>
    <mergeCell ref="F79:F80"/>
    <mergeCell ref="A91:A93"/>
    <mergeCell ref="B91:F91"/>
    <mergeCell ref="B92:B93"/>
    <mergeCell ref="C92:E92"/>
    <mergeCell ref="F92:F93"/>
    <mergeCell ref="A51:A53"/>
    <mergeCell ref="B51:F51"/>
    <mergeCell ref="B52:B53"/>
    <mergeCell ref="C52:E52"/>
    <mergeCell ref="F52:F53"/>
    <mergeCell ref="A64:A66"/>
    <mergeCell ref="B64:F64"/>
    <mergeCell ref="B65:B66"/>
    <mergeCell ref="C65:E65"/>
    <mergeCell ref="F65:F66"/>
    <mergeCell ref="A4:A5"/>
    <mergeCell ref="B4:C4"/>
    <mergeCell ref="D4:E4"/>
    <mergeCell ref="F4:G4"/>
    <mergeCell ref="A38:A40"/>
    <mergeCell ref="B38:F38"/>
    <mergeCell ref="B39:B40"/>
    <mergeCell ref="C39:E39"/>
    <mergeCell ref="F39:F40"/>
    <mergeCell ref="A25:A27"/>
    <mergeCell ref="B25:F25"/>
    <mergeCell ref="B26:B27"/>
    <mergeCell ref="C26:E26"/>
    <mergeCell ref="F26:F27"/>
  </mergeCells>
  <hyperlinks>
    <hyperlink ref="G1" location="Index!A1" display="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heetViews>
  <sheetFormatPr defaultColWidth="9.140625" defaultRowHeight="15" x14ac:dyDescent="0.25"/>
  <cols>
    <col min="1" max="1" width="13.5703125" style="339" customWidth="1"/>
    <col min="2" max="3" width="14.140625" style="339" customWidth="1"/>
    <col min="4" max="4" width="20" style="339" customWidth="1"/>
    <col min="5" max="5" width="11.7109375" style="339" customWidth="1"/>
    <col min="6" max="10" width="9" style="339" customWidth="1"/>
    <col min="11" max="16384" width="9.140625" style="339"/>
  </cols>
  <sheetData>
    <row r="1" spans="1:10" x14ac:dyDescent="0.25">
      <c r="A1" s="336" t="s">
        <v>561</v>
      </c>
      <c r="B1" s="1044"/>
      <c r="C1" s="1044"/>
      <c r="E1" s="744" t="s">
        <v>1</v>
      </c>
    </row>
    <row r="2" spans="1:10" x14ac:dyDescent="0.25">
      <c r="A2" s="375" t="s">
        <v>824</v>
      </c>
      <c r="B2" s="375"/>
      <c r="F2" s="403"/>
    </row>
    <row r="3" spans="1:10" x14ac:dyDescent="0.25">
      <c r="A3" s="338"/>
      <c r="B3" s="338"/>
      <c r="H3" s="552"/>
      <c r="I3" s="552"/>
      <c r="J3" s="552"/>
    </row>
    <row r="4" spans="1:10" ht="14.45" customHeight="1" x14ac:dyDescent="0.25">
      <c r="A4" s="1379" t="s">
        <v>260</v>
      </c>
      <c r="B4" s="1381" t="s">
        <v>326</v>
      </c>
      <c r="C4" s="1381"/>
      <c r="D4" s="1381"/>
      <c r="E4" s="1381"/>
    </row>
    <row r="5" spans="1:10" ht="40.5" x14ac:dyDescent="0.25">
      <c r="A5" s="1380"/>
      <c r="B5" s="546" t="s">
        <v>562</v>
      </c>
      <c r="C5" s="546" t="s">
        <v>563</v>
      </c>
      <c r="D5" s="546" t="s">
        <v>564</v>
      </c>
      <c r="E5" s="753" t="s">
        <v>8</v>
      </c>
      <c r="H5" s="374"/>
    </row>
    <row r="6" spans="1:10" x14ac:dyDescent="0.25">
      <c r="A6" s="827">
        <v>2003</v>
      </c>
      <c r="B6" s="828">
        <v>3514</v>
      </c>
      <c r="C6" s="828">
        <v>10677</v>
      </c>
      <c r="D6" s="330" t="s">
        <v>14</v>
      </c>
      <c r="E6" s="755">
        <v>14191</v>
      </c>
      <c r="F6" s="403"/>
      <c r="G6" s="12"/>
    </row>
    <row r="7" spans="1:10" x14ac:dyDescent="0.25">
      <c r="A7" s="827">
        <v>2004</v>
      </c>
      <c r="B7" s="828">
        <v>4292</v>
      </c>
      <c r="C7" s="828">
        <v>10538</v>
      </c>
      <c r="D7" s="828">
        <v>1115</v>
      </c>
      <c r="E7" s="755">
        <v>14830</v>
      </c>
      <c r="F7" s="403"/>
      <c r="G7" s="12"/>
    </row>
    <row r="8" spans="1:10" x14ac:dyDescent="0.25">
      <c r="A8" s="827">
        <v>2005</v>
      </c>
      <c r="B8" s="828">
        <v>3841</v>
      </c>
      <c r="C8" s="828">
        <v>11476</v>
      </c>
      <c r="D8" s="828">
        <v>1195</v>
      </c>
      <c r="E8" s="755">
        <v>15317</v>
      </c>
      <c r="F8" s="403"/>
      <c r="G8" s="12"/>
    </row>
    <row r="9" spans="1:10" x14ac:dyDescent="0.25">
      <c r="A9" s="827">
        <v>2006</v>
      </c>
      <c r="B9" s="828">
        <v>4246</v>
      </c>
      <c r="C9" s="828">
        <v>14118</v>
      </c>
      <c r="D9" s="828">
        <v>1288</v>
      </c>
      <c r="E9" s="755">
        <v>18364</v>
      </c>
      <c r="F9" s="403"/>
      <c r="G9" s="12"/>
    </row>
    <row r="10" spans="1:10" x14ac:dyDescent="0.25">
      <c r="A10" s="827">
        <v>2007</v>
      </c>
      <c r="B10" s="828">
        <v>4794</v>
      </c>
      <c r="C10" s="828">
        <v>13711</v>
      </c>
      <c r="D10" s="828">
        <v>1649</v>
      </c>
      <c r="E10" s="755">
        <v>18505</v>
      </c>
      <c r="F10" s="403"/>
      <c r="G10" s="12"/>
    </row>
    <row r="11" spans="1:10" x14ac:dyDescent="0.25">
      <c r="A11" s="827">
        <v>2008</v>
      </c>
      <c r="B11" s="828">
        <v>5173</v>
      </c>
      <c r="C11" s="828">
        <v>13080</v>
      </c>
      <c r="D11" s="828">
        <v>1337</v>
      </c>
      <c r="E11" s="755">
        <v>18253</v>
      </c>
      <c r="F11" s="403"/>
      <c r="G11" s="12"/>
    </row>
    <row r="12" spans="1:10" x14ac:dyDescent="0.25">
      <c r="A12" s="827">
        <v>2009</v>
      </c>
      <c r="B12" s="828">
        <v>5694</v>
      </c>
      <c r="C12" s="828">
        <v>12889</v>
      </c>
      <c r="D12" s="828">
        <v>922</v>
      </c>
      <c r="E12" s="755">
        <v>18583</v>
      </c>
      <c r="F12" s="403"/>
      <c r="G12" s="12"/>
    </row>
    <row r="13" spans="1:10" x14ac:dyDescent="0.25">
      <c r="A13" s="827">
        <v>2010</v>
      </c>
      <c r="B13" s="828">
        <v>4864</v>
      </c>
      <c r="C13" s="828">
        <v>11755</v>
      </c>
      <c r="D13" s="828">
        <v>1315</v>
      </c>
      <c r="E13" s="755">
        <v>16619</v>
      </c>
      <c r="F13" s="403"/>
      <c r="G13" s="12"/>
    </row>
    <row r="14" spans="1:10" x14ac:dyDescent="0.25">
      <c r="A14" s="827">
        <v>2011</v>
      </c>
      <c r="B14" s="828">
        <v>4726</v>
      </c>
      <c r="C14" s="828">
        <v>9202</v>
      </c>
      <c r="D14" s="828">
        <v>1161</v>
      </c>
      <c r="E14" s="755">
        <v>13928</v>
      </c>
      <c r="F14" s="403"/>
      <c r="G14" s="12"/>
    </row>
    <row r="15" spans="1:10" x14ac:dyDescent="0.25">
      <c r="A15" s="827">
        <v>2012</v>
      </c>
      <c r="B15" s="828">
        <v>5549</v>
      </c>
      <c r="C15" s="828">
        <v>8904.82</v>
      </c>
      <c r="D15" s="330" t="s">
        <v>14</v>
      </c>
      <c r="E15" s="755">
        <v>14453.82</v>
      </c>
      <c r="F15" s="403"/>
      <c r="G15" s="12"/>
    </row>
    <row r="16" spans="1:10" x14ac:dyDescent="0.25">
      <c r="A16" s="827">
        <v>2013</v>
      </c>
      <c r="B16" s="828">
        <v>5186</v>
      </c>
      <c r="C16" s="828">
        <v>7867</v>
      </c>
      <c r="D16" s="330" t="s">
        <v>14</v>
      </c>
      <c r="E16" s="755">
        <v>13053</v>
      </c>
      <c r="F16" s="403"/>
      <c r="G16" s="12"/>
    </row>
    <row r="17" spans="1:10" x14ac:dyDescent="0.25">
      <c r="A17" s="346">
        <v>2014</v>
      </c>
      <c r="B17" s="829">
        <v>5359</v>
      </c>
      <c r="C17" s="830">
        <v>7725</v>
      </c>
      <c r="D17" s="547" t="s">
        <v>14</v>
      </c>
      <c r="E17" s="756">
        <v>13084</v>
      </c>
      <c r="F17" s="403"/>
    </row>
    <row r="18" spans="1:10" x14ac:dyDescent="0.25">
      <c r="A18" s="346">
        <v>2015</v>
      </c>
      <c r="B18" s="829">
        <v>4869</v>
      </c>
      <c r="C18" s="830">
        <v>7423</v>
      </c>
      <c r="D18" s="547" t="s">
        <v>14</v>
      </c>
      <c r="E18" s="756">
        <v>12292</v>
      </c>
      <c r="F18" s="403"/>
    </row>
    <row r="19" spans="1:10" x14ac:dyDescent="0.25">
      <c r="A19" s="831">
        <v>2016</v>
      </c>
      <c r="B19" s="762">
        <v>4123</v>
      </c>
      <c r="C19" s="762">
        <v>5151</v>
      </c>
      <c r="D19" s="487" t="s">
        <v>14</v>
      </c>
      <c r="E19" s="756">
        <v>9274</v>
      </c>
      <c r="F19" s="403"/>
    </row>
    <row r="20" spans="1:10" x14ac:dyDescent="0.25">
      <c r="A20" s="831">
        <v>2017</v>
      </c>
      <c r="B20" s="762">
        <v>4319</v>
      </c>
      <c r="C20" s="762">
        <v>4084.3115273015037</v>
      </c>
      <c r="D20" s="487" t="s">
        <v>14</v>
      </c>
      <c r="E20" s="756">
        <v>8403.3115273015028</v>
      </c>
      <c r="F20" s="403"/>
    </row>
    <row r="21" spans="1:10" x14ac:dyDescent="0.25">
      <c r="A21" s="831">
        <v>2018</v>
      </c>
      <c r="B21" s="762">
        <v>4439</v>
      </c>
      <c r="C21" s="762">
        <v>2913.7236762020693</v>
      </c>
      <c r="D21" s="487" t="s">
        <v>14</v>
      </c>
      <c r="E21" s="756">
        <v>7352.7236762020693</v>
      </c>
      <c r="F21" s="403"/>
    </row>
    <row r="22" spans="1:10" x14ac:dyDescent="0.25">
      <c r="A22" s="832">
        <v>2019</v>
      </c>
      <c r="B22" s="1065">
        <v>4587</v>
      </c>
      <c r="C22" s="548">
        <v>2162.5586145648313</v>
      </c>
      <c r="D22" s="668" t="s">
        <v>14</v>
      </c>
      <c r="E22" s="1059">
        <v>6749.5586145648313</v>
      </c>
      <c r="F22" s="403"/>
    </row>
    <row r="23" spans="1:10" x14ac:dyDescent="0.25">
      <c r="A23" s="757"/>
      <c r="B23" s="758"/>
      <c r="C23" s="1151"/>
      <c r="D23" s="759"/>
      <c r="E23" s="760"/>
      <c r="F23" s="363"/>
    </row>
    <row r="24" spans="1:10" x14ac:dyDescent="0.25">
      <c r="A24" s="570" t="s">
        <v>637</v>
      </c>
      <c r="B24" s="761"/>
      <c r="C24" s="363"/>
      <c r="D24" s="363"/>
      <c r="E24" s="363"/>
      <c r="F24" s="363"/>
    </row>
    <row r="25" spans="1:10" x14ac:dyDescent="0.25">
      <c r="A25" s="460"/>
      <c r="B25" s="363"/>
      <c r="C25" s="363"/>
      <c r="D25" s="363"/>
      <c r="E25" s="363"/>
      <c r="F25" s="363"/>
      <c r="G25" s="363"/>
    </row>
    <row r="26" spans="1:10" x14ac:dyDescent="0.25">
      <c r="A26" s="570" t="s">
        <v>16</v>
      </c>
      <c r="B26" s="570"/>
      <c r="C26" s="363"/>
      <c r="D26" s="363"/>
      <c r="E26" s="363"/>
      <c r="F26" s="363"/>
      <c r="J26" s="374"/>
    </row>
    <row r="27" spans="1:10" x14ac:dyDescent="0.25">
      <c r="A27" s="460" t="s">
        <v>638</v>
      </c>
      <c r="B27" s="363"/>
      <c r="C27" s="363"/>
      <c r="D27" s="363"/>
      <c r="E27" s="363"/>
      <c r="F27" s="388"/>
      <c r="G27" s="388"/>
      <c r="H27" s="1037"/>
      <c r="I27" s="1037"/>
      <c r="J27" s="1037"/>
    </row>
    <row r="28" spans="1:10" x14ac:dyDescent="0.25">
      <c r="A28" s="367" t="s">
        <v>639</v>
      </c>
      <c r="B28" s="367"/>
      <c r="C28" s="388"/>
      <c r="D28" s="388"/>
      <c r="E28" s="388"/>
      <c r="F28" s="388"/>
      <c r="G28" s="388"/>
      <c r="H28" s="1037"/>
      <c r="I28" s="1037"/>
      <c r="J28" s="1037"/>
    </row>
    <row r="29" spans="1:10" x14ac:dyDescent="0.25">
      <c r="A29" s="509" t="s">
        <v>640</v>
      </c>
      <c r="B29" s="509"/>
      <c r="C29" s="388"/>
      <c r="D29" s="388"/>
      <c r="E29" s="388"/>
      <c r="F29" s="388"/>
      <c r="G29" s="388"/>
      <c r="H29" s="1037"/>
      <c r="I29" s="1037"/>
      <c r="J29" s="1037"/>
    </row>
    <row r="30" spans="1:10" x14ac:dyDescent="0.25">
      <c r="A30" s="509"/>
      <c r="B30" s="509"/>
      <c r="C30" s="388"/>
      <c r="D30" s="388"/>
      <c r="E30" s="388"/>
    </row>
    <row r="31" spans="1:10" x14ac:dyDescent="0.25">
      <c r="A31" s="370" t="s">
        <v>19</v>
      </c>
    </row>
    <row r="32" spans="1:10" x14ac:dyDescent="0.25">
      <c r="A32" s="372" t="s">
        <v>20</v>
      </c>
    </row>
    <row r="35" spans="4:4" x14ac:dyDescent="0.25">
      <c r="D35" s="148"/>
    </row>
  </sheetData>
  <mergeCells count="2">
    <mergeCell ref="A4:A5"/>
    <mergeCell ref="B4:E4"/>
  </mergeCells>
  <hyperlinks>
    <hyperlink ref="E1" location="Index!A1" display="Index"/>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1"/>
  <sheetViews>
    <sheetView zoomScale="80" zoomScaleNormal="80" workbookViewId="0"/>
  </sheetViews>
  <sheetFormatPr defaultColWidth="9.140625" defaultRowHeight="15" x14ac:dyDescent="0.25"/>
  <cols>
    <col min="1" max="1" width="52.7109375" style="339" customWidth="1"/>
    <col min="2" max="9" width="12.7109375" style="339" customWidth="1"/>
    <col min="10" max="10" width="10" style="339" customWidth="1"/>
    <col min="11" max="11" width="17.140625" style="339" customWidth="1"/>
    <col min="12" max="12" width="9.85546875" style="339" bestFit="1" customWidth="1"/>
    <col min="13" max="13" width="9.28515625" style="339" bestFit="1" customWidth="1"/>
    <col min="14" max="14" width="9.28515625" style="403" bestFit="1" customWidth="1"/>
    <col min="15" max="16384" width="9.140625" style="339"/>
  </cols>
  <sheetData>
    <row r="1" spans="1:13" x14ac:dyDescent="0.25">
      <c r="A1" s="1042" t="s">
        <v>641</v>
      </c>
      <c r="B1" s="763"/>
      <c r="C1" s="763"/>
      <c r="D1" s="763"/>
      <c r="E1" s="763"/>
      <c r="F1" s="763"/>
      <c r="G1" s="763"/>
      <c r="H1" s="763"/>
      <c r="I1" s="744" t="s">
        <v>1</v>
      </c>
    </row>
    <row r="2" spans="1:13" ht="15.75" x14ac:dyDescent="0.25">
      <c r="A2" s="1039" t="s">
        <v>825</v>
      </c>
      <c r="B2" s="764"/>
      <c r="C2" s="764"/>
      <c r="D2" s="764"/>
      <c r="E2" s="764"/>
      <c r="F2" s="764"/>
      <c r="G2" s="764"/>
      <c r="H2" s="764"/>
      <c r="I2" s="764"/>
      <c r="K2" s="765"/>
    </row>
    <row r="3" spans="1:13" x14ac:dyDescent="0.25">
      <c r="A3" s="1039"/>
      <c r="B3" s="764"/>
      <c r="C3" s="764"/>
      <c r="D3" s="764"/>
      <c r="E3" s="764"/>
      <c r="F3" s="764"/>
      <c r="G3" s="764"/>
      <c r="H3" s="764"/>
      <c r="I3" s="764"/>
    </row>
    <row r="4" spans="1:13" ht="12.75" customHeight="1" x14ac:dyDescent="0.25">
      <c r="A4" s="1379" t="s">
        <v>642</v>
      </c>
      <c r="B4" s="1383" t="s">
        <v>328</v>
      </c>
      <c r="C4" s="1383"/>
      <c r="D4" s="1383"/>
      <c r="E4" s="1384" t="s">
        <v>8</v>
      </c>
      <c r="F4" s="1384"/>
      <c r="G4" s="1383" t="s">
        <v>643</v>
      </c>
      <c r="H4" s="1383"/>
      <c r="I4" s="1383"/>
    </row>
    <row r="5" spans="1:13" ht="25.5" x14ac:dyDescent="0.25">
      <c r="A5" s="1382"/>
      <c r="B5" s="382" t="s">
        <v>329</v>
      </c>
      <c r="C5" s="382" t="s">
        <v>330</v>
      </c>
      <c r="D5" s="382" t="s">
        <v>331</v>
      </c>
      <c r="E5" s="1385"/>
      <c r="F5" s="1386"/>
      <c r="G5" s="382" t="s">
        <v>329</v>
      </c>
      <c r="H5" s="382" t="s">
        <v>330</v>
      </c>
      <c r="I5" s="382" t="s">
        <v>331</v>
      </c>
    </row>
    <row r="6" spans="1:13" x14ac:dyDescent="0.25">
      <c r="A6" s="1023"/>
      <c r="B6" s="410"/>
      <c r="C6" s="410"/>
      <c r="D6" s="410"/>
      <c r="E6" s="766"/>
      <c r="F6" s="342"/>
      <c r="G6" s="411"/>
      <c r="H6" s="411"/>
      <c r="I6" s="411"/>
    </row>
    <row r="7" spans="1:13" x14ac:dyDescent="0.25">
      <c r="A7" s="767">
        <v>2003</v>
      </c>
      <c r="B7" s="768">
        <v>474</v>
      </c>
      <c r="C7" s="768">
        <v>809</v>
      </c>
      <c r="D7" s="768">
        <v>2231</v>
      </c>
      <c r="E7" s="769">
        <v>3514</v>
      </c>
      <c r="F7" s="342"/>
      <c r="G7" s="770">
        <v>0.13488901536710302</v>
      </c>
      <c r="H7" s="770">
        <v>0.23022196926579397</v>
      </c>
      <c r="I7" s="770">
        <v>0.63488901536710307</v>
      </c>
      <c r="J7" s="771"/>
      <c r="K7" s="403"/>
      <c r="L7" s="403"/>
      <c r="M7" s="403"/>
    </row>
    <row r="8" spans="1:13" x14ac:dyDescent="0.25">
      <c r="A8" s="767">
        <v>2004</v>
      </c>
      <c r="B8" s="768">
        <v>615</v>
      </c>
      <c r="C8" s="768">
        <v>936</v>
      </c>
      <c r="D8" s="768">
        <v>2741</v>
      </c>
      <c r="E8" s="769">
        <v>4292</v>
      </c>
      <c r="F8" s="342"/>
      <c r="G8" s="770">
        <v>0.14328984156570362</v>
      </c>
      <c r="H8" s="770">
        <v>0.21808014911463186</v>
      </c>
      <c r="I8" s="770">
        <v>0.63863000931966452</v>
      </c>
      <c r="J8" s="771"/>
      <c r="K8" s="403"/>
      <c r="L8" s="403"/>
      <c r="M8" s="403"/>
    </row>
    <row r="9" spans="1:13" x14ac:dyDescent="0.25">
      <c r="A9" s="767">
        <v>2005</v>
      </c>
      <c r="B9" s="1066">
        <v>672</v>
      </c>
      <c r="C9" s="1066">
        <v>1238</v>
      </c>
      <c r="D9" s="1066">
        <v>1931</v>
      </c>
      <c r="E9" s="769">
        <v>3841</v>
      </c>
      <c r="F9" s="342"/>
      <c r="G9" s="770">
        <v>0.17495443894819057</v>
      </c>
      <c r="H9" s="770">
        <v>0.32231189794324394</v>
      </c>
      <c r="I9" s="770">
        <v>0.50273366310856549</v>
      </c>
      <c r="J9" s="771"/>
      <c r="K9" s="403"/>
      <c r="L9" s="403"/>
      <c r="M9" s="403"/>
    </row>
    <row r="10" spans="1:13" x14ac:dyDescent="0.25">
      <c r="A10" s="767">
        <v>2006</v>
      </c>
      <c r="B10" s="768">
        <v>517</v>
      </c>
      <c r="C10" s="768">
        <v>1079</v>
      </c>
      <c r="D10" s="768">
        <v>2650</v>
      </c>
      <c r="E10" s="769">
        <v>4246</v>
      </c>
      <c r="F10" s="342"/>
      <c r="G10" s="770">
        <v>0.12176165803108809</v>
      </c>
      <c r="H10" s="770">
        <v>0.25412152614225153</v>
      </c>
      <c r="I10" s="770">
        <v>0.62411681582666034</v>
      </c>
      <c r="J10" s="771"/>
      <c r="K10" s="403"/>
      <c r="L10" s="403"/>
      <c r="M10" s="403"/>
    </row>
    <row r="11" spans="1:13" x14ac:dyDescent="0.25">
      <c r="A11" s="767">
        <v>2007</v>
      </c>
      <c r="B11" s="768">
        <v>852</v>
      </c>
      <c r="C11" s="768">
        <v>1406</v>
      </c>
      <c r="D11" s="768">
        <v>2536</v>
      </c>
      <c r="E11" s="769">
        <v>4794</v>
      </c>
      <c r="F11" s="132"/>
      <c r="G11" s="770">
        <v>0.17772215269086358</v>
      </c>
      <c r="H11" s="770">
        <v>0.29328327075511057</v>
      </c>
      <c r="I11" s="770">
        <v>0.52899457655402582</v>
      </c>
      <c r="J11" s="771"/>
      <c r="K11" s="403"/>
      <c r="L11" s="403"/>
      <c r="M11" s="403"/>
    </row>
    <row r="12" spans="1:13" x14ac:dyDescent="0.25">
      <c r="A12" s="767">
        <v>2008</v>
      </c>
      <c r="B12" s="768">
        <v>876</v>
      </c>
      <c r="C12" s="768">
        <v>1660</v>
      </c>
      <c r="D12" s="768">
        <v>2637</v>
      </c>
      <c r="E12" s="769">
        <v>5173</v>
      </c>
      <c r="F12" s="132"/>
      <c r="G12" s="770">
        <v>0.16934080804175528</v>
      </c>
      <c r="H12" s="770">
        <v>0.32089696501063214</v>
      </c>
      <c r="I12" s="770">
        <v>0.50976222694761264</v>
      </c>
      <c r="J12" s="771"/>
      <c r="K12" s="403"/>
      <c r="L12" s="403"/>
      <c r="M12" s="403"/>
    </row>
    <row r="13" spans="1:13" x14ac:dyDescent="0.25">
      <c r="A13" s="767">
        <v>2009</v>
      </c>
      <c r="B13" s="768">
        <v>892</v>
      </c>
      <c r="C13" s="768">
        <v>1262</v>
      </c>
      <c r="D13" s="768">
        <v>3540</v>
      </c>
      <c r="E13" s="769">
        <v>5694</v>
      </c>
      <c r="F13" s="132"/>
      <c r="G13" s="770">
        <v>0.15665612925886899</v>
      </c>
      <c r="H13" s="770">
        <v>0.22163681067790658</v>
      </c>
      <c r="I13" s="770">
        <v>0.6217070600632244</v>
      </c>
      <c r="J13" s="771"/>
      <c r="K13" s="403"/>
      <c r="L13" s="403"/>
      <c r="M13" s="403"/>
    </row>
    <row r="14" spans="1:13" x14ac:dyDescent="0.25">
      <c r="A14" s="767">
        <v>2010</v>
      </c>
      <c r="B14" s="768">
        <v>1082</v>
      </c>
      <c r="C14" s="768">
        <v>1647</v>
      </c>
      <c r="D14" s="768">
        <v>2135</v>
      </c>
      <c r="E14" s="769">
        <v>4864</v>
      </c>
      <c r="F14" s="132"/>
      <c r="G14" s="770">
        <v>0.22245065789473684</v>
      </c>
      <c r="H14" s="770">
        <v>0.33861019736842107</v>
      </c>
      <c r="I14" s="770">
        <v>0.43893914473684209</v>
      </c>
      <c r="J14" s="771"/>
      <c r="K14" s="403"/>
      <c r="L14" s="403"/>
      <c r="M14" s="403"/>
    </row>
    <row r="15" spans="1:13" x14ac:dyDescent="0.25">
      <c r="A15" s="767">
        <v>2011</v>
      </c>
      <c r="B15" s="768">
        <v>939</v>
      </c>
      <c r="C15" s="768">
        <v>2129</v>
      </c>
      <c r="D15" s="768">
        <v>1658</v>
      </c>
      <c r="E15" s="769">
        <v>4726</v>
      </c>
      <c r="F15" s="132"/>
      <c r="G15" s="770">
        <v>0.19868810833685993</v>
      </c>
      <c r="H15" s="770">
        <v>0.45048666948793908</v>
      </c>
      <c r="I15" s="770">
        <v>0.35082522217520101</v>
      </c>
      <c r="J15" s="771"/>
      <c r="K15" s="403"/>
      <c r="L15" s="403"/>
      <c r="M15" s="403"/>
    </row>
    <row r="16" spans="1:13" x14ac:dyDescent="0.25">
      <c r="A16" s="767">
        <v>2012</v>
      </c>
      <c r="B16" s="768">
        <v>1254</v>
      </c>
      <c r="C16" s="768">
        <v>2512</v>
      </c>
      <c r="D16" s="768">
        <v>1783</v>
      </c>
      <c r="E16" s="769">
        <v>5549</v>
      </c>
      <c r="F16" s="132"/>
      <c r="G16" s="770">
        <v>0.22598666426383132</v>
      </c>
      <c r="H16" s="770">
        <v>0.452694179131375</v>
      </c>
      <c r="I16" s="770">
        <v>0.32131915660479365</v>
      </c>
      <c r="J16" s="771"/>
      <c r="K16" s="403"/>
      <c r="L16" s="403"/>
      <c r="M16" s="403"/>
    </row>
    <row r="17" spans="1:14" ht="12.75" customHeight="1" x14ac:dyDescent="0.25">
      <c r="A17" s="767">
        <v>2013</v>
      </c>
      <c r="B17" s="768">
        <v>1116</v>
      </c>
      <c r="C17" s="768">
        <v>2683</v>
      </c>
      <c r="D17" s="768">
        <v>1387</v>
      </c>
      <c r="E17" s="769">
        <v>5186</v>
      </c>
      <c r="F17" s="132"/>
      <c r="G17" s="770">
        <v>0.21519475510991129</v>
      </c>
      <c r="H17" s="770">
        <v>0.51735441573467023</v>
      </c>
      <c r="I17" s="770">
        <v>0.26745082915541846</v>
      </c>
      <c r="J17" s="771"/>
      <c r="K17" s="403"/>
      <c r="L17" s="403"/>
      <c r="M17" s="403"/>
    </row>
    <row r="18" spans="1:14" x14ac:dyDescent="0.25">
      <c r="A18" s="772" t="s">
        <v>644</v>
      </c>
      <c r="B18" s="773">
        <v>913</v>
      </c>
      <c r="C18" s="773">
        <v>3275</v>
      </c>
      <c r="D18" s="773">
        <v>1229</v>
      </c>
      <c r="E18" s="769">
        <v>5417</v>
      </c>
      <c r="F18" s="342"/>
      <c r="G18" s="770">
        <v>0.16854347424773861</v>
      </c>
      <c r="H18" s="770">
        <v>0.60457817980431972</v>
      </c>
      <c r="I18" s="770">
        <v>0.22687834594794168</v>
      </c>
      <c r="J18" s="771"/>
      <c r="K18" s="403"/>
      <c r="L18" s="403"/>
      <c r="M18" s="403"/>
    </row>
    <row r="19" spans="1:14" x14ac:dyDescent="0.25">
      <c r="A19" s="767">
        <v>2015</v>
      </c>
      <c r="B19" s="768">
        <v>586</v>
      </c>
      <c r="C19" s="768">
        <v>2650</v>
      </c>
      <c r="D19" s="768">
        <v>1633</v>
      </c>
      <c r="E19" s="769">
        <v>4869</v>
      </c>
      <c r="F19" s="342"/>
      <c r="G19" s="770">
        <v>0.12</v>
      </c>
      <c r="H19" s="770">
        <v>0.54</v>
      </c>
      <c r="I19" s="770">
        <v>0.34</v>
      </c>
      <c r="J19" s="774"/>
      <c r="K19" s="403"/>
      <c r="L19" s="403"/>
      <c r="M19" s="403"/>
    </row>
    <row r="20" spans="1:14" s="438" customFormat="1" x14ac:dyDescent="0.25">
      <c r="A20" s="833">
        <v>2016</v>
      </c>
      <c r="B20" s="768">
        <v>469</v>
      </c>
      <c r="C20" s="768">
        <v>2917</v>
      </c>
      <c r="D20" s="768">
        <v>737</v>
      </c>
      <c r="E20" s="769">
        <v>4123</v>
      </c>
      <c r="F20" s="834"/>
      <c r="G20" s="779">
        <v>0.11391790138450328</v>
      </c>
      <c r="H20" s="779">
        <v>0.70852562545542874</v>
      </c>
      <c r="I20" s="779">
        <v>0.17755647316006801</v>
      </c>
      <c r="J20" s="771"/>
      <c r="K20" s="771"/>
      <c r="L20" s="771"/>
      <c r="M20" s="771"/>
      <c r="N20" s="771"/>
    </row>
    <row r="21" spans="1:14" s="438" customFormat="1" x14ac:dyDescent="0.25">
      <c r="A21" s="833">
        <v>2017</v>
      </c>
      <c r="B21" s="768">
        <v>270</v>
      </c>
      <c r="C21" s="768">
        <v>3379</v>
      </c>
      <c r="D21" s="768">
        <v>670</v>
      </c>
      <c r="E21" s="769">
        <v>4319</v>
      </c>
      <c r="F21" s="834"/>
      <c r="G21" s="779">
        <v>6.2514470942347772E-2</v>
      </c>
      <c r="H21" s="779">
        <v>0.78235702708960408</v>
      </c>
      <c r="I21" s="779">
        <v>0.15512850196804817</v>
      </c>
      <c r="J21" s="771"/>
      <c r="K21" s="771"/>
      <c r="L21" s="771"/>
      <c r="M21" s="771"/>
      <c r="N21" s="771"/>
    </row>
    <row r="22" spans="1:14" s="438" customFormat="1" x14ac:dyDescent="0.25">
      <c r="A22" s="833">
        <v>2018</v>
      </c>
      <c r="B22" s="768">
        <v>302</v>
      </c>
      <c r="C22" s="768">
        <v>3440</v>
      </c>
      <c r="D22" s="768">
        <v>697</v>
      </c>
      <c r="E22" s="769">
        <v>4439</v>
      </c>
      <c r="F22" s="834"/>
      <c r="G22" s="779">
        <v>6.8033340842532097E-2</v>
      </c>
      <c r="H22" s="779">
        <v>0.7749493129083127</v>
      </c>
      <c r="I22" s="779">
        <v>0.15701734624915523</v>
      </c>
      <c r="J22" s="771"/>
      <c r="K22" s="771"/>
      <c r="L22" s="771"/>
      <c r="M22" s="771"/>
      <c r="N22" s="771"/>
    </row>
    <row r="23" spans="1:14" s="438" customFormat="1" x14ac:dyDescent="0.25">
      <c r="A23" s="775">
        <v>2019</v>
      </c>
      <c r="B23" s="1067">
        <v>410</v>
      </c>
      <c r="C23" s="1067">
        <v>2373</v>
      </c>
      <c r="D23" s="1067">
        <v>1804</v>
      </c>
      <c r="E23" s="1068">
        <v>4587</v>
      </c>
      <c r="F23" s="1067"/>
      <c r="G23" s="1069">
        <v>8.9383039023326796E-2</v>
      </c>
      <c r="H23" s="1069">
        <v>0.51733158927403533</v>
      </c>
      <c r="I23" s="1069">
        <v>0.39328537170263789</v>
      </c>
      <c r="J23" s="771"/>
      <c r="K23" s="771"/>
      <c r="L23" s="771"/>
      <c r="M23" s="771"/>
      <c r="N23" s="771"/>
    </row>
    <row r="24" spans="1:14" x14ac:dyDescent="0.25">
      <c r="A24" s="433"/>
      <c r="B24" s="467"/>
      <c r="C24" s="467"/>
      <c r="D24" s="467"/>
      <c r="E24" s="467"/>
      <c r="F24" s="342"/>
      <c r="G24" s="467"/>
      <c r="H24" s="467"/>
      <c r="I24" s="467"/>
      <c r="J24" s="403"/>
      <c r="K24" s="403"/>
      <c r="L24" s="403"/>
      <c r="M24" s="403"/>
    </row>
    <row r="25" spans="1:14" x14ac:dyDescent="0.25">
      <c r="A25" s="1379" t="s">
        <v>813</v>
      </c>
      <c r="B25" s="1383" t="s">
        <v>328</v>
      </c>
      <c r="C25" s="1383"/>
      <c r="D25" s="1383"/>
      <c r="E25" s="1384" t="s">
        <v>8</v>
      </c>
      <c r="F25" s="1384" t="s">
        <v>646</v>
      </c>
      <c r="G25" s="1383" t="s">
        <v>643</v>
      </c>
      <c r="H25" s="1383"/>
      <c r="I25" s="1383"/>
      <c r="J25" s="403"/>
      <c r="K25" s="403"/>
      <c r="L25" s="403"/>
      <c r="M25" s="403"/>
    </row>
    <row r="26" spans="1:14" ht="25.5" x14ac:dyDescent="0.25">
      <c r="A26" s="1382"/>
      <c r="B26" s="382" t="s">
        <v>329</v>
      </c>
      <c r="C26" s="382" t="s">
        <v>330</v>
      </c>
      <c r="D26" s="382" t="s">
        <v>331</v>
      </c>
      <c r="E26" s="1385"/>
      <c r="F26" s="1385"/>
      <c r="G26" s="382" t="s">
        <v>329</v>
      </c>
      <c r="H26" s="382" t="s">
        <v>330</v>
      </c>
      <c r="I26" s="382" t="s">
        <v>331</v>
      </c>
      <c r="J26" s="403"/>
      <c r="K26" s="403"/>
      <c r="L26" s="403"/>
      <c r="M26" s="403"/>
    </row>
    <row r="27" spans="1:14" x14ac:dyDescent="0.25">
      <c r="A27" s="1176"/>
      <c r="B27" s="410"/>
      <c r="C27" s="410"/>
      <c r="D27" s="410"/>
      <c r="E27" s="1070"/>
      <c r="F27" s="342"/>
      <c r="G27" s="411"/>
      <c r="H27" s="411"/>
      <c r="I27" s="411"/>
      <c r="J27" s="403"/>
      <c r="K27" s="403"/>
      <c r="L27" s="403"/>
      <c r="M27" s="403"/>
    </row>
    <row r="28" spans="1:14" x14ac:dyDescent="0.25">
      <c r="A28" s="778" t="s">
        <v>843</v>
      </c>
      <c r="B28" s="1196" t="s">
        <v>40</v>
      </c>
      <c r="C28" s="1196" t="s">
        <v>40</v>
      </c>
      <c r="D28" s="1196" t="s">
        <v>40</v>
      </c>
      <c r="E28" s="1071">
        <v>0</v>
      </c>
      <c r="F28" s="1196" t="s">
        <v>40</v>
      </c>
      <c r="G28" s="1196" t="s">
        <v>40</v>
      </c>
      <c r="H28" s="1196" t="s">
        <v>40</v>
      </c>
      <c r="I28" s="1196" t="s">
        <v>40</v>
      </c>
      <c r="J28" s="403"/>
      <c r="K28" s="403"/>
      <c r="L28" s="403"/>
      <c r="M28" s="403"/>
    </row>
    <row r="29" spans="1:14" x14ac:dyDescent="0.25">
      <c r="A29" s="780" t="s">
        <v>333</v>
      </c>
      <c r="B29" s="780">
        <v>11</v>
      </c>
      <c r="C29" s="780">
        <v>150</v>
      </c>
      <c r="D29" s="780">
        <v>170</v>
      </c>
      <c r="E29" s="1071">
        <v>331</v>
      </c>
      <c r="F29" s="779">
        <f>E29/$E$38</f>
        <v>7.2160453455417481E-2</v>
      </c>
      <c r="G29" s="779">
        <f>B29/$E29</f>
        <v>3.3232628398791542E-2</v>
      </c>
      <c r="H29" s="779">
        <f>C29/$E29</f>
        <v>0.45317220543806647</v>
      </c>
      <c r="I29" s="779">
        <f>D29/$E29</f>
        <v>0.51359516616314205</v>
      </c>
      <c r="J29" s="403"/>
      <c r="K29" s="403"/>
      <c r="L29" s="403"/>
      <c r="M29" s="403"/>
    </row>
    <row r="30" spans="1:14" x14ac:dyDescent="0.25">
      <c r="A30" s="780" t="s">
        <v>334</v>
      </c>
      <c r="B30" s="780">
        <v>76</v>
      </c>
      <c r="C30" s="780">
        <v>584</v>
      </c>
      <c r="D30" s="780">
        <v>289</v>
      </c>
      <c r="E30" s="1071">
        <v>949</v>
      </c>
      <c r="F30" s="779">
        <f t="shared" ref="F30:F36" si="0">E30/$E$38</f>
        <v>0.20688903422716373</v>
      </c>
      <c r="G30" s="779">
        <f t="shared" ref="G30:I36" si="1">B30/$E30</f>
        <v>8.0084299262381448E-2</v>
      </c>
      <c r="H30" s="779">
        <f t="shared" si="1"/>
        <v>0.61538461538461542</v>
      </c>
      <c r="I30" s="779">
        <f t="shared" si="1"/>
        <v>0.30453108535300316</v>
      </c>
      <c r="J30" s="403"/>
      <c r="K30" s="403"/>
      <c r="L30" s="403"/>
      <c r="M30" s="403"/>
    </row>
    <row r="31" spans="1:14" x14ac:dyDescent="0.25">
      <c r="A31" s="780" t="s">
        <v>335</v>
      </c>
      <c r="B31" s="780">
        <v>70</v>
      </c>
      <c r="C31" s="780">
        <v>769</v>
      </c>
      <c r="D31" s="780">
        <v>321</v>
      </c>
      <c r="E31" s="1071">
        <v>1160</v>
      </c>
      <c r="F31" s="779">
        <f t="shared" si="0"/>
        <v>0.25288859821233922</v>
      </c>
      <c r="G31" s="779">
        <f t="shared" si="1"/>
        <v>6.0344827586206899E-2</v>
      </c>
      <c r="H31" s="779">
        <f t="shared" si="1"/>
        <v>0.66293103448275859</v>
      </c>
      <c r="I31" s="779">
        <f t="shared" si="1"/>
        <v>0.27672413793103451</v>
      </c>
      <c r="J31" s="403"/>
      <c r="K31" s="403"/>
      <c r="L31" s="403"/>
      <c r="M31" s="403"/>
    </row>
    <row r="32" spans="1:14" x14ac:dyDescent="0.25">
      <c r="A32" s="780" t="s">
        <v>336</v>
      </c>
      <c r="B32" s="780">
        <v>115</v>
      </c>
      <c r="C32" s="780">
        <v>481</v>
      </c>
      <c r="D32" s="780">
        <v>330</v>
      </c>
      <c r="E32" s="1071">
        <v>926</v>
      </c>
      <c r="F32" s="779">
        <f t="shared" si="0"/>
        <v>0.20187486374536734</v>
      </c>
      <c r="G32" s="779">
        <f t="shared" si="1"/>
        <v>0.12419006479481641</v>
      </c>
      <c r="H32" s="779">
        <f t="shared" si="1"/>
        <v>0.51943844492440605</v>
      </c>
      <c r="I32" s="779">
        <f t="shared" si="1"/>
        <v>0.35637149028077753</v>
      </c>
      <c r="J32" s="403"/>
      <c r="K32" s="403"/>
      <c r="L32" s="403"/>
      <c r="M32" s="403"/>
    </row>
    <row r="33" spans="1:13" x14ac:dyDescent="0.25">
      <c r="A33" s="780" t="s">
        <v>337</v>
      </c>
      <c r="B33" s="780">
        <v>82</v>
      </c>
      <c r="C33" s="780">
        <v>96</v>
      </c>
      <c r="D33" s="780">
        <v>145</v>
      </c>
      <c r="E33" s="1071">
        <v>323</v>
      </c>
      <c r="F33" s="779">
        <f t="shared" si="0"/>
        <v>7.0416394157401349E-2</v>
      </c>
      <c r="G33" s="779">
        <f t="shared" si="1"/>
        <v>0.25386996904024767</v>
      </c>
      <c r="H33" s="779">
        <f t="shared" si="1"/>
        <v>0.29721362229102166</v>
      </c>
      <c r="I33" s="779">
        <f t="shared" si="1"/>
        <v>0.44891640866873067</v>
      </c>
      <c r="J33" s="403"/>
      <c r="K33" s="403"/>
      <c r="L33" s="403"/>
      <c r="M33" s="403"/>
    </row>
    <row r="34" spans="1:13" ht="24.75" customHeight="1" x14ac:dyDescent="0.25">
      <c r="A34" s="778" t="s">
        <v>338</v>
      </c>
      <c r="B34" s="780">
        <v>41</v>
      </c>
      <c r="C34" s="780">
        <v>174</v>
      </c>
      <c r="D34" s="780">
        <v>161</v>
      </c>
      <c r="E34" s="1071">
        <v>376</v>
      </c>
      <c r="F34" s="779">
        <f t="shared" si="0"/>
        <v>8.1970787006758236E-2</v>
      </c>
      <c r="G34" s="779">
        <f t="shared" si="1"/>
        <v>0.10904255319148937</v>
      </c>
      <c r="H34" s="779">
        <f t="shared" si="1"/>
        <v>0.46276595744680848</v>
      </c>
      <c r="I34" s="779">
        <f t="shared" si="1"/>
        <v>0.42819148936170215</v>
      </c>
      <c r="J34" s="403"/>
      <c r="K34" s="403"/>
      <c r="L34" s="403"/>
      <c r="M34" s="403"/>
    </row>
    <row r="35" spans="1:13" x14ac:dyDescent="0.25">
      <c r="A35" s="780" t="s">
        <v>647</v>
      </c>
      <c r="B35" s="1196" t="s">
        <v>40</v>
      </c>
      <c r="C35" s="1196" t="s">
        <v>40</v>
      </c>
      <c r="D35" s="1196" t="s">
        <v>40</v>
      </c>
      <c r="E35" s="1071">
        <v>0</v>
      </c>
      <c r="F35" s="779">
        <f t="shared" si="0"/>
        <v>0</v>
      </c>
      <c r="G35" s="779">
        <v>0</v>
      </c>
      <c r="H35" s="779">
        <v>0</v>
      </c>
      <c r="I35" s="779">
        <v>0</v>
      </c>
      <c r="J35" s="403"/>
      <c r="K35" s="403"/>
      <c r="L35" s="403"/>
      <c r="M35" s="403"/>
    </row>
    <row r="36" spans="1:13" x14ac:dyDescent="0.25">
      <c r="A36" s="780" t="s">
        <v>340</v>
      </c>
      <c r="B36" s="780">
        <v>15</v>
      </c>
      <c r="C36" s="780">
        <v>119</v>
      </c>
      <c r="D36" s="780">
        <v>388</v>
      </c>
      <c r="E36" s="1071">
        <v>522</v>
      </c>
      <c r="F36" s="779">
        <f t="shared" si="0"/>
        <v>0.11379986919555266</v>
      </c>
      <c r="G36" s="779">
        <f t="shared" si="1"/>
        <v>2.8735632183908046E-2</v>
      </c>
      <c r="H36" s="779">
        <f t="shared" si="1"/>
        <v>0.22796934865900384</v>
      </c>
      <c r="I36" s="779">
        <f t="shared" si="1"/>
        <v>0.74329501915708818</v>
      </c>
      <c r="J36" s="403"/>
      <c r="K36" s="403"/>
      <c r="L36" s="403"/>
      <c r="M36" s="403"/>
    </row>
    <row r="37" spans="1:13" x14ac:dyDescent="0.25">
      <c r="A37" s="783"/>
      <c r="B37" s="780"/>
      <c r="C37" s="780"/>
      <c r="D37" s="780"/>
      <c r="E37" s="1071"/>
      <c r="F37" s="779"/>
      <c r="G37" s="779"/>
      <c r="H37" s="779"/>
      <c r="I37" s="779"/>
      <c r="J37" s="333"/>
      <c r="K37" s="333"/>
      <c r="L37" s="403"/>
      <c r="M37" s="403"/>
    </row>
    <row r="38" spans="1:13" x14ac:dyDescent="0.25">
      <c r="A38" s="784" t="s">
        <v>8</v>
      </c>
      <c r="B38" s="1199">
        <v>410</v>
      </c>
      <c r="C38" s="1199">
        <v>2373</v>
      </c>
      <c r="D38" s="1199">
        <v>1804</v>
      </c>
      <c r="E38" s="1068">
        <v>4587</v>
      </c>
      <c r="F38" s="1198">
        <v>0.11379986919555266</v>
      </c>
      <c r="G38" s="1198">
        <f>B38/$E$38</f>
        <v>8.9383039023326796E-2</v>
      </c>
      <c r="H38" s="1198">
        <f t="shared" ref="H38:I38" si="2">C38/$E$38</f>
        <v>0.51733158927403533</v>
      </c>
      <c r="I38" s="1198">
        <f t="shared" si="2"/>
        <v>0.39328537170263789</v>
      </c>
      <c r="J38" s="403"/>
      <c r="K38" s="403"/>
      <c r="L38" s="403"/>
      <c r="M38" s="403"/>
    </row>
    <row r="39" spans="1:13" x14ac:dyDescent="0.25">
      <c r="A39" s="433"/>
      <c r="B39" s="467"/>
      <c r="C39" s="467"/>
      <c r="D39" s="467"/>
      <c r="E39" s="467"/>
      <c r="F39" s="342"/>
      <c r="G39" s="467"/>
      <c r="H39" s="467"/>
      <c r="I39" s="467"/>
      <c r="J39" s="403"/>
      <c r="K39" s="403"/>
      <c r="L39" s="403"/>
      <c r="M39" s="403"/>
    </row>
    <row r="40" spans="1:13" x14ac:dyDescent="0.25">
      <c r="A40" s="1379" t="s">
        <v>742</v>
      </c>
      <c r="B40" s="1383" t="s">
        <v>328</v>
      </c>
      <c r="C40" s="1383"/>
      <c r="D40" s="1383"/>
      <c r="E40" s="1384" t="s">
        <v>8</v>
      </c>
      <c r="F40" s="1384" t="s">
        <v>646</v>
      </c>
      <c r="G40" s="1383" t="s">
        <v>643</v>
      </c>
      <c r="H40" s="1383"/>
      <c r="I40" s="1383"/>
      <c r="J40" s="403"/>
      <c r="K40" s="403"/>
      <c r="L40" s="403"/>
      <c r="M40" s="403"/>
    </row>
    <row r="41" spans="1:13" ht="25.5" x14ac:dyDescent="0.25">
      <c r="A41" s="1382"/>
      <c r="B41" s="382" t="s">
        <v>329</v>
      </c>
      <c r="C41" s="382" t="s">
        <v>330</v>
      </c>
      <c r="D41" s="382" t="s">
        <v>331</v>
      </c>
      <c r="E41" s="1385"/>
      <c r="F41" s="1385"/>
      <c r="G41" s="382" t="s">
        <v>329</v>
      </c>
      <c r="H41" s="382" t="s">
        <v>330</v>
      </c>
      <c r="I41" s="382" t="s">
        <v>331</v>
      </c>
      <c r="J41" s="403"/>
      <c r="K41" s="403"/>
      <c r="L41" s="403"/>
      <c r="M41" s="403"/>
    </row>
    <row r="42" spans="1:13" x14ac:dyDescent="0.25">
      <c r="A42" s="1023"/>
      <c r="B42" s="410"/>
      <c r="C42" s="410"/>
      <c r="D42" s="410"/>
      <c r="E42" s="1070"/>
      <c r="F42" s="342"/>
      <c r="G42" s="411"/>
      <c r="H42" s="411"/>
      <c r="I42" s="411"/>
      <c r="J42" s="403"/>
      <c r="K42" s="403"/>
      <c r="L42" s="403"/>
      <c r="M42" s="403"/>
    </row>
    <row r="43" spans="1:13" x14ac:dyDescent="0.25">
      <c r="A43" s="778" t="s">
        <v>332</v>
      </c>
      <c r="B43" s="780">
        <v>9</v>
      </c>
      <c r="C43" s="780">
        <v>55</v>
      </c>
      <c r="D43" s="780">
        <v>9</v>
      </c>
      <c r="E43" s="1071">
        <v>73</v>
      </c>
      <c r="F43" s="779">
        <v>1.6445145302996171E-2</v>
      </c>
      <c r="G43" s="779">
        <v>0.12328767123287671</v>
      </c>
      <c r="H43" s="779">
        <v>0.75342465753424659</v>
      </c>
      <c r="I43" s="779">
        <v>0.12328767123287671</v>
      </c>
      <c r="J43" s="403"/>
      <c r="K43" s="403"/>
      <c r="L43" s="403"/>
      <c r="M43" s="403"/>
    </row>
    <row r="44" spans="1:13" x14ac:dyDescent="0.25">
      <c r="A44" s="780" t="s">
        <v>333</v>
      </c>
      <c r="B44" s="780">
        <v>20</v>
      </c>
      <c r="C44" s="780">
        <v>170</v>
      </c>
      <c r="D44" s="780">
        <v>57</v>
      </c>
      <c r="E44" s="1071">
        <v>247</v>
      </c>
      <c r="F44" s="779">
        <v>5.5643162874521292E-2</v>
      </c>
      <c r="G44" s="779">
        <v>8.0971659919028341E-2</v>
      </c>
      <c r="H44" s="779">
        <v>0.68825910931174084</v>
      </c>
      <c r="I44" s="779">
        <v>0.23076923076923078</v>
      </c>
      <c r="J44" s="403"/>
      <c r="K44" s="403"/>
      <c r="L44" s="403"/>
      <c r="M44" s="403"/>
    </row>
    <row r="45" spans="1:13" x14ac:dyDescent="0.25">
      <c r="A45" s="780" t="s">
        <v>334</v>
      </c>
      <c r="B45" s="780">
        <v>75</v>
      </c>
      <c r="C45" s="780">
        <v>815</v>
      </c>
      <c r="D45" s="780">
        <v>97</v>
      </c>
      <c r="E45" s="1071">
        <v>987</v>
      </c>
      <c r="F45" s="779">
        <v>0.22234737553503042</v>
      </c>
      <c r="G45" s="779">
        <v>7.598784194528875E-2</v>
      </c>
      <c r="H45" s="779">
        <v>0.82573454913880451</v>
      </c>
      <c r="I45" s="779">
        <v>9.8277608915906783E-2</v>
      </c>
      <c r="J45" s="403"/>
      <c r="K45" s="403"/>
      <c r="L45" s="403"/>
      <c r="M45" s="403"/>
    </row>
    <row r="46" spans="1:13" x14ac:dyDescent="0.25">
      <c r="A46" s="780" t="s">
        <v>335</v>
      </c>
      <c r="B46" s="780">
        <v>97</v>
      </c>
      <c r="C46" s="780">
        <v>1695</v>
      </c>
      <c r="D46" s="780">
        <v>148</v>
      </c>
      <c r="E46" s="1071">
        <v>1940</v>
      </c>
      <c r="F46" s="779">
        <v>0.4370353683261996</v>
      </c>
      <c r="G46" s="779">
        <v>0.05</v>
      </c>
      <c r="H46" s="779">
        <v>0.87371134020618557</v>
      </c>
      <c r="I46" s="779">
        <v>7.628865979381444E-2</v>
      </c>
      <c r="J46" s="403"/>
      <c r="K46" s="403"/>
      <c r="L46" s="403"/>
      <c r="M46" s="403"/>
    </row>
    <row r="47" spans="1:13" x14ac:dyDescent="0.25">
      <c r="A47" s="780" t="s">
        <v>336</v>
      </c>
      <c r="B47" s="780">
        <v>16</v>
      </c>
      <c r="C47" s="780">
        <v>133</v>
      </c>
      <c r="D47" s="780">
        <v>105</v>
      </c>
      <c r="E47" s="1071">
        <v>254</v>
      </c>
      <c r="F47" s="779">
        <v>5.7220094615904486E-2</v>
      </c>
      <c r="G47" s="779">
        <v>6.2992125984251968E-2</v>
      </c>
      <c r="H47" s="779">
        <v>0.52362204724409445</v>
      </c>
      <c r="I47" s="779">
        <v>0.41338582677165353</v>
      </c>
      <c r="J47" s="403"/>
      <c r="K47" s="403"/>
      <c r="L47" s="403"/>
      <c r="M47" s="403"/>
    </row>
    <row r="48" spans="1:13" x14ac:dyDescent="0.25">
      <c r="A48" s="780" t="s">
        <v>337</v>
      </c>
      <c r="B48" s="780">
        <v>48</v>
      </c>
      <c r="C48" s="780">
        <v>196</v>
      </c>
      <c r="D48" s="780">
        <v>21</v>
      </c>
      <c r="E48" s="1071">
        <v>265</v>
      </c>
      <c r="F48" s="779">
        <v>5.9698130209506643E-2</v>
      </c>
      <c r="G48" s="779">
        <v>0.1811320754716981</v>
      </c>
      <c r="H48" s="779">
        <v>0.73962264150943391</v>
      </c>
      <c r="I48" s="779">
        <v>7.9245283018867921E-2</v>
      </c>
      <c r="J48" s="403"/>
      <c r="K48" s="403"/>
      <c r="L48" s="403"/>
      <c r="M48" s="403"/>
    </row>
    <row r="49" spans="1:14" ht="24.75" customHeight="1" x14ac:dyDescent="0.25">
      <c r="A49" s="778" t="s">
        <v>338</v>
      </c>
      <c r="B49" s="780">
        <v>22</v>
      </c>
      <c r="C49" s="780">
        <v>210</v>
      </c>
      <c r="D49" s="780">
        <v>39</v>
      </c>
      <c r="E49" s="1071">
        <v>271</v>
      </c>
      <c r="F49" s="779">
        <v>6.1049785987835101E-2</v>
      </c>
      <c r="G49" s="779">
        <v>8.1180811808118078E-2</v>
      </c>
      <c r="H49" s="779">
        <v>0.77490774907749083</v>
      </c>
      <c r="I49" s="779">
        <v>0.14391143911439114</v>
      </c>
      <c r="J49" s="403"/>
      <c r="K49" s="403"/>
      <c r="L49" s="403"/>
      <c r="M49" s="403"/>
    </row>
    <row r="50" spans="1:14" x14ac:dyDescent="0.25">
      <c r="A50" s="780" t="s">
        <v>647</v>
      </c>
      <c r="B50" s="1196" t="s">
        <v>40</v>
      </c>
      <c r="C50" s="1196" t="s">
        <v>40</v>
      </c>
      <c r="D50" s="780">
        <v>18</v>
      </c>
      <c r="E50" s="1071">
        <v>18</v>
      </c>
      <c r="F50" s="779">
        <v>4.0549673349853568E-3</v>
      </c>
      <c r="G50" s="1196" t="s">
        <v>40</v>
      </c>
      <c r="H50" s="1196" t="s">
        <v>40</v>
      </c>
      <c r="I50" s="779">
        <v>1</v>
      </c>
      <c r="J50" s="403"/>
      <c r="K50" s="403"/>
      <c r="L50" s="403"/>
      <c r="M50" s="403"/>
    </row>
    <row r="51" spans="1:14" x14ac:dyDescent="0.25">
      <c r="A51" s="780" t="s">
        <v>340</v>
      </c>
      <c r="B51" s="780">
        <v>15</v>
      </c>
      <c r="C51" s="780">
        <v>166</v>
      </c>
      <c r="D51" s="780">
        <v>203</v>
      </c>
      <c r="E51" s="1071">
        <v>384</v>
      </c>
      <c r="F51" s="779">
        <v>8.6505969813020944E-2</v>
      </c>
      <c r="G51" s="779">
        <v>3.90625E-2</v>
      </c>
      <c r="H51" s="779">
        <v>0.43229166666666669</v>
      </c>
      <c r="I51" s="779">
        <v>0.52864583333333337</v>
      </c>
      <c r="J51" s="403"/>
      <c r="K51" s="403"/>
      <c r="L51" s="403"/>
      <c r="M51" s="403"/>
    </row>
    <row r="52" spans="1:14" x14ac:dyDescent="0.25">
      <c r="A52" s="783"/>
      <c r="B52" s="780"/>
      <c r="C52" s="780"/>
      <c r="D52" s="780"/>
      <c r="E52" s="1071"/>
      <c r="F52" s="779"/>
      <c r="G52" s="779"/>
      <c r="H52" s="779"/>
      <c r="I52" s="779"/>
      <c r="J52" s="333"/>
      <c r="K52" s="333"/>
      <c r="L52" s="403"/>
      <c r="M52" s="403"/>
    </row>
    <row r="53" spans="1:14" x14ac:dyDescent="0.25">
      <c r="A53" s="784" t="s">
        <v>8</v>
      </c>
      <c r="B53" s="1199">
        <v>302</v>
      </c>
      <c r="C53" s="1199">
        <v>3440</v>
      </c>
      <c r="D53" s="1199">
        <v>697</v>
      </c>
      <c r="E53" s="1068">
        <v>4439</v>
      </c>
      <c r="F53" s="1198">
        <v>1</v>
      </c>
      <c r="G53" s="1198">
        <v>6.8033340842532097E-2</v>
      </c>
      <c r="H53" s="1198">
        <v>0.7749493129083127</v>
      </c>
      <c r="I53" s="1198">
        <v>0.15701734624915523</v>
      </c>
      <c r="J53" s="403"/>
      <c r="K53" s="403"/>
      <c r="L53" s="403"/>
      <c r="M53" s="403"/>
    </row>
    <row r="54" spans="1:14" s="438" customFormat="1" x14ac:dyDescent="0.25">
      <c r="A54" s="433"/>
      <c r="B54" s="467"/>
      <c r="C54" s="467"/>
      <c r="D54" s="467"/>
      <c r="E54" s="467"/>
      <c r="F54" s="342"/>
      <c r="G54" s="467"/>
      <c r="H54" s="467"/>
      <c r="I54" s="467"/>
      <c r="J54" s="771"/>
      <c r="K54" s="771"/>
      <c r="L54" s="771"/>
      <c r="M54" s="771"/>
      <c r="N54" s="771"/>
    </row>
    <row r="55" spans="1:14" x14ac:dyDescent="0.25">
      <c r="A55" s="1379" t="s">
        <v>659</v>
      </c>
      <c r="B55" s="1383" t="s">
        <v>328</v>
      </c>
      <c r="C55" s="1383"/>
      <c r="D55" s="1383"/>
      <c r="E55" s="1384" t="s">
        <v>8</v>
      </c>
      <c r="F55" s="1384" t="s">
        <v>646</v>
      </c>
      <c r="G55" s="1383" t="s">
        <v>643</v>
      </c>
      <c r="H55" s="1383"/>
      <c r="I55" s="1383"/>
      <c r="J55" s="403"/>
      <c r="K55" s="403"/>
      <c r="L55" s="403"/>
      <c r="M55" s="403"/>
    </row>
    <row r="56" spans="1:14" ht="25.5" x14ac:dyDescent="0.25">
      <c r="A56" s="1382"/>
      <c r="B56" s="382" t="s">
        <v>329</v>
      </c>
      <c r="C56" s="382" t="s">
        <v>330</v>
      </c>
      <c r="D56" s="382" t="s">
        <v>331</v>
      </c>
      <c r="E56" s="1385"/>
      <c r="F56" s="1385"/>
      <c r="G56" s="382" t="s">
        <v>329</v>
      </c>
      <c r="H56" s="382" t="s">
        <v>330</v>
      </c>
      <c r="I56" s="382" t="s">
        <v>331</v>
      </c>
      <c r="J56" s="403"/>
      <c r="K56" s="403"/>
      <c r="L56" s="403"/>
      <c r="M56" s="403"/>
    </row>
    <row r="57" spans="1:14" x14ac:dyDescent="0.25">
      <c r="A57" s="1023"/>
      <c r="B57" s="410"/>
      <c r="C57" s="410"/>
      <c r="D57" s="410"/>
      <c r="E57" s="766"/>
      <c r="F57" s="342"/>
      <c r="G57" s="411"/>
      <c r="H57" s="411"/>
      <c r="I57" s="411"/>
      <c r="J57" s="403"/>
      <c r="K57" s="403"/>
      <c r="L57" s="403"/>
      <c r="M57" s="403"/>
    </row>
    <row r="58" spans="1:14" x14ac:dyDescent="0.25">
      <c r="A58" s="778" t="s">
        <v>332</v>
      </c>
      <c r="B58" s="780">
        <v>8</v>
      </c>
      <c r="C58" s="780">
        <v>67</v>
      </c>
      <c r="D58" s="780">
        <v>16</v>
      </c>
      <c r="E58" s="769">
        <v>91</v>
      </c>
      <c r="F58" s="779">
        <v>2.1069692058346839E-2</v>
      </c>
      <c r="G58" s="779">
        <v>8.7912087912087919E-2</v>
      </c>
      <c r="H58" s="779">
        <v>0.73626373626373631</v>
      </c>
      <c r="I58" s="779">
        <v>0.17582417582417584</v>
      </c>
      <c r="J58" s="403"/>
      <c r="K58" s="403"/>
      <c r="L58" s="403"/>
      <c r="M58" s="403"/>
    </row>
    <row r="59" spans="1:14" x14ac:dyDescent="0.25">
      <c r="A59" s="780" t="s">
        <v>333</v>
      </c>
      <c r="B59" s="780">
        <v>24</v>
      </c>
      <c r="C59" s="780">
        <v>198</v>
      </c>
      <c r="D59" s="780">
        <v>25</v>
      </c>
      <c r="E59" s="769">
        <v>247</v>
      </c>
      <c r="F59" s="779">
        <v>5.7189164158369991E-2</v>
      </c>
      <c r="G59" s="779">
        <v>9.7165991902834009E-2</v>
      </c>
      <c r="H59" s="779">
        <v>0.80161943319838058</v>
      </c>
      <c r="I59" s="779">
        <v>0.10121457489878542</v>
      </c>
      <c r="J59" s="403"/>
      <c r="K59" s="403"/>
      <c r="L59" s="403"/>
      <c r="M59" s="403"/>
    </row>
    <row r="60" spans="1:14" x14ac:dyDescent="0.25">
      <c r="A60" s="780" t="s">
        <v>334</v>
      </c>
      <c r="B60" s="780">
        <v>93</v>
      </c>
      <c r="C60" s="780">
        <v>809</v>
      </c>
      <c r="D60" s="780">
        <v>37</v>
      </c>
      <c r="E60" s="769">
        <v>939</v>
      </c>
      <c r="F60" s="779">
        <v>0.21741143783283168</v>
      </c>
      <c r="G60" s="779">
        <v>9.9041533546325874E-2</v>
      </c>
      <c r="H60" s="779">
        <v>0.86155484558040474</v>
      </c>
      <c r="I60" s="779">
        <v>3.9403620873269436E-2</v>
      </c>
      <c r="J60" s="403"/>
      <c r="K60" s="403"/>
      <c r="L60" s="403"/>
      <c r="M60" s="403"/>
    </row>
    <row r="61" spans="1:14" x14ac:dyDescent="0.25">
      <c r="A61" s="780" t="s">
        <v>335</v>
      </c>
      <c r="B61" s="780">
        <v>61</v>
      </c>
      <c r="C61" s="780">
        <v>1472</v>
      </c>
      <c r="D61" s="780">
        <v>162</v>
      </c>
      <c r="E61" s="769">
        <v>1695</v>
      </c>
      <c r="F61" s="779">
        <v>0.39245195647140541</v>
      </c>
      <c r="G61" s="779">
        <v>3.5988200589970501E-2</v>
      </c>
      <c r="H61" s="779">
        <v>0.86843657817109143</v>
      </c>
      <c r="I61" s="779">
        <v>9.5575221238938052E-2</v>
      </c>
      <c r="J61" s="403"/>
      <c r="K61" s="403"/>
      <c r="L61" s="403"/>
      <c r="M61" s="403"/>
    </row>
    <row r="62" spans="1:14" x14ac:dyDescent="0.25">
      <c r="A62" s="780" t="s">
        <v>336</v>
      </c>
      <c r="B62" s="780">
        <v>4</v>
      </c>
      <c r="C62" s="780">
        <v>207</v>
      </c>
      <c r="D62" s="780">
        <v>78</v>
      </c>
      <c r="E62" s="769">
        <v>289</v>
      </c>
      <c r="F62" s="779">
        <v>6.6913637416068539E-2</v>
      </c>
      <c r="G62" s="779">
        <v>1.384083044982699E-2</v>
      </c>
      <c r="H62" s="779">
        <v>0.7162629757785467</v>
      </c>
      <c r="I62" s="779">
        <v>0.26989619377162632</v>
      </c>
      <c r="J62" s="403"/>
      <c r="K62" s="403"/>
      <c r="L62" s="403"/>
      <c r="M62" s="403"/>
    </row>
    <row r="63" spans="1:14" x14ac:dyDescent="0.25">
      <c r="A63" s="780" t="s">
        <v>337</v>
      </c>
      <c r="B63" s="780">
        <v>37</v>
      </c>
      <c r="C63" s="780">
        <v>113</v>
      </c>
      <c r="D63" s="780">
        <v>6</v>
      </c>
      <c r="E63" s="769">
        <v>156</v>
      </c>
      <c r="F63" s="779">
        <v>3.6119472100023156E-2</v>
      </c>
      <c r="G63" s="779">
        <v>0.23717948717948717</v>
      </c>
      <c r="H63" s="779">
        <v>0.72435897435897434</v>
      </c>
      <c r="I63" s="779">
        <v>3.8461538461538464E-2</v>
      </c>
      <c r="J63" s="403"/>
      <c r="K63" s="403"/>
      <c r="L63" s="403"/>
      <c r="M63" s="403"/>
    </row>
    <row r="64" spans="1:14" ht="25.5" customHeight="1" x14ac:dyDescent="0.25">
      <c r="A64" s="778" t="s">
        <v>338</v>
      </c>
      <c r="B64" s="780">
        <v>9</v>
      </c>
      <c r="C64" s="780">
        <v>132</v>
      </c>
      <c r="D64" s="780">
        <v>23</v>
      </c>
      <c r="E64" s="769">
        <v>164</v>
      </c>
      <c r="F64" s="779">
        <v>3.7971752720537162E-2</v>
      </c>
      <c r="G64" s="782">
        <v>5.4878048780487805E-2</v>
      </c>
      <c r="H64" s="779">
        <v>0.80487804878048785</v>
      </c>
      <c r="I64" s="779">
        <v>0.1402439024390244</v>
      </c>
      <c r="J64" s="403"/>
      <c r="K64" s="403"/>
      <c r="L64" s="403"/>
      <c r="M64" s="403"/>
    </row>
    <row r="65" spans="1:19" x14ac:dyDescent="0.25">
      <c r="A65" s="780" t="s">
        <v>647</v>
      </c>
      <c r="B65" s="1196" t="s">
        <v>40</v>
      </c>
      <c r="C65" s="1196" t="s">
        <v>40</v>
      </c>
      <c r="D65" s="780">
        <v>9</v>
      </c>
      <c r="E65" s="769">
        <v>9</v>
      </c>
      <c r="F65" s="779">
        <v>2.083815698078259E-3</v>
      </c>
      <c r="G65" s="1196" t="s">
        <v>40</v>
      </c>
      <c r="H65" s="1196" t="s">
        <v>40</v>
      </c>
      <c r="I65" s="782">
        <v>1</v>
      </c>
      <c r="J65" s="403"/>
      <c r="K65" s="403"/>
      <c r="L65" s="403"/>
      <c r="M65" s="403"/>
    </row>
    <row r="66" spans="1:19" x14ac:dyDescent="0.25">
      <c r="A66" s="780" t="s">
        <v>340</v>
      </c>
      <c r="B66" s="780">
        <v>34</v>
      </c>
      <c r="C66" s="780">
        <v>381</v>
      </c>
      <c r="D66" s="780">
        <v>314</v>
      </c>
      <c r="E66" s="769">
        <v>729</v>
      </c>
      <c r="F66" s="779">
        <v>0.16878907154433898</v>
      </c>
      <c r="G66" s="779">
        <v>4.663923182441701E-2</v>
      </c>
      <c r="H66" s="779">
        <v>0.52263374485596703</v>
      </c>
      <c r="I66" s="779">
        <v>0.43072702331961593</v>
      </c>
      <c r="J66" s="403"/>
      <c r="K66" s="403"/>
      <c r="L66" s="403"/>
      <c r="M66" s="403"/>
    </row>
    <row r="67" spans="1:19" x14ac:dyDescent="0.25">
      <c r="A67" s="783"/>
      <c r="B67" s="780"/>
      <c r="C67" s="780"/>
      <c r="D67" s="780"/>
      <c r="E67" s="769"/>
      <c r="F67" s="779"/>
      <c r="G67" s="779"/>
      <c r="H67" s="779"/>
      <c r="I67" s="779"/>
      <c r="J67" s="403"/>
      <c r="K67" s="403"/>
      <c r="L67" s="403"/>
      <c r="M67" s="403"/>
    </row>
    <row r="68" spans="1:19" x14ac:dyDescent="0.25">
      <c r="A68" s="784" t="s">
        <v>8</v>
      </c>
      <c r="B68" s="1199">
        <v>270</v>
      </c>
      <c r="C68" s="1199">
        <v>3379</v>
      </c>
      <c r="D68" s="1199">
        <v>670</v>
      </c>
      <c r="E68" s="776">
        <v>4319</v>
      </c>
      <c r="F68" s="1198">
        <v>1</v>
      </c>
      <c r="G68" s="1198">
        <v>6.2514470942347772E-2</v>
      </c>
      <c r="H68" s="1198">
        <v>0.78235702708960408</v>
      </c>
      <c r="I68" s="1198">
        <v>0.15512850196804817</v>
      </c>
      <c r="J68" s="403"/>
      <c r="K68" s="403"/>
      <c r="L68" s="403"/>
      <c r="M68" s="403"/>
    </row>
    <row r="69" spans="1:19" x14ac:dyDescent="0.25">
      <c r="A69" s="835"/>
      <c r="B69" s="785"/>
      <c r="C69" s="785"/>
      <c r="D69" s="785"/>
      <c r="E69" s="836"/>
      <c r="F69" s="779"/>
      <c r="G69" s="777"/>
      <c r="H69" s="777"/>
      <c r="I69" s="777"/>
      <c r="J69" s="403"/>
      <c r="K69" s="403"/>
      <c r="L69" s="403"/>
      <c r="M69" s="403"/>
    </row>
    <row r="70" spans="1:19" ht="12.75" customHeight="1" x14ac:dyDescent="0.25">
      <c r="A70" s="1379" t="s">
        <v>645</v>
      </c>
      <c r="B70" s="1383" t="s">
        <v>328</v>
      </c>
      <c r="C70" s="1383"/>
      <c r="D70" s="1383"/>
      <c r="E70" s="1384" t="s">
        <v>8</v>
      </c>
      <c r="F70" s="1384" t="s">
        <v>646</v>
      </c>
      <c r="G70" s="1383" t="s">
        <v>643</v>
      </c>
      <c r="H70" s="1383"/>
      <c r="I70" s="1383"/>
      <c r="J70" s="403"/>
      <c r="K70" s="403"/>
      <c r="L70" s="403"/>
      <c r="M70" s="403"/>
    </row>
    <row r="71" spans="1:19" ht="25.5" x14ac:dyDescent="0.25">
      <c r="A71" s="1382"/>
      <c r="B71" s="382" t="s">
        <v>329</v>
      </c>
      <c r="C71" s="382" t="s">
        <v>330</v>
      </c>
      <c r="D71" s="382" t="s">
        <v>331</v>
      </c>
      <c r="E71" s="1385"/>
      <c r="F71" s="1385"/>
      <c r="G71" s="382" t="s">
        <v>329</v>
      </c>
      <c r="H71" s="382" t="s">
        <v>330</v>
      </c>
      <c r="I71" s="382" t="s">
        <v>331</v>
      </c>
      <c r="J71" s="403"/>
      <c r="K71" s="403"/>
      <c r="L71" s="403"/>
      <c r="M71" s="403"/>
    </row>
    <row r="72" spans="1:19" x14ac:dyDescent="0.25">
      <c r="A72" s="1023"/>
      <c r="B72" s="410"/>
      <c r="C72" s="410"/>
      <c r="D72" s="410"/>
      <c r="E72" s="766"/>
      <c r="F72" s="342"/>
      <c r="G72" s="411"/>
      <c r="H72" s="411"/>
      <c r="I72" s="411"/>
      <c r="J72" s="403"/>
      <c r="K72" s="403"/>
      <c r="L72" s="403"/>
      <c r="M72" s="403"/>
    </row>
    <row r="73" spans="1:19" x14ac:dyDescent="0.25">
      <c r="A73" s="778" t="s">
        <v>332</v>
      </c>
      <c r="B73" s="438">
        <v>4</v>
      </c>
      <c r="C73" s="438">
        <v>95</v>
      </c>
      <c r="D73" s="438">
        <v>11</v>
      </c>
      <c r="E73" s="769">
        <v>110</v>
      </c>
      <c r="F73" s="779">
        <v>2.6718484333252367E-2</v>
      </c>
      <c r="G73" s="779">
        <v>3.6363636363636362E-2</v>
      </c>
      <c r="H73" s="779">
        <v>0.86363636363636365</v>
      </c>
      <c r="I73" s="779">
        <v>0.1</v>
      </c>
      <c r="J73" s="403"/>
      <c r="K73" s="144"/>
      <c r="L73" s="403"/>
      <c r="M73" s="403"/>
      <c r="N73" s="789"/>
      <c r="P73" s="374"/>
      <c r="Q73" s="374"/>
      <c r="R73" s="374"/>
      <c r="S73" s="374"/>
    </row>
    <row r="74" spans="1:19" x14ac:dyDescent="0.25">
      <c r="A74" s="780" t="s">
        <v>333</v>
      </c>
      <c r="B74" s="438">
        <v>15</v>
      </c>
      <c r="C74" s="438">
        <v>197</v>
      </c>
      <c r="D74" s="438">
        <v>20</v>
      </c>
      <c r="E74" s="769">
        <v>232</v>
      </c>
      <c r="F74" s="779">
        <v>5.6351712411950451E-2</v>
      </c>
      <c r="G74" s="779">
        <v>6.4655172413793108E-2</v>
      </c>
      <c r="H74" s="779">
        <v>0.84913793103448276</v>
      </c>
      <c r="I74" s="779">
        <v>8.6206896551724144E-2</v>
      </c>
      <c r="J74" s="403"/>
      <c r="K74" s="144"/>
      <c r="L74" s="403"/>
      <c r="M74" s="403"/>
      <c r="N74" s="789"/>
      <c r="P74" s="374"/>
      <c r="Q74" s="374"/>
      <c r="R74" s="374"/>
      <c r="S74" s="374"/>
    </row>
    <row r="75" spans="1:19" x14ac:dyDescent="0.25">
      <c r="A75" s="780" t="s">
        <v>334</v>
      </c>
      <c r="B75" s="438">
        <v>134</v>
      </c>
      <c r="C75" s="438">
        <v>696</v>
      </c>
      <c r="D75" s="438">
        <v>71</v>
      </c>
      <c r="E75" s="769">
        <v>901</v>
      </c>
      <c r="F75" s="779">
        <v>0.21884867622054893</v>
      </c>
      <c r="G75" s="779">
        <v>0.14872364039955605</v>
      </c>
      <c r="H75" s="779">
        <v>0.77247502774694787</v>
      </c>
      <c r="I75" s="779">
        <v>7.8801331853496109E-2</v>
      </c>
      <c r="J75" s="403"/>
      <c r="K75" s="144"/>
      <c r="L75" s="403"/>
      <c r="M75" s="403"/>
      <c r="N75" s="789"/>
      <c r="P75" s="374"/>
      <c r="Q75" s="374"/>
      <c r="R75" s="374"/>
      <c r="S75" s="374"/>
    </row>
    <row r="76" spans="1:19" x14ac:dyDescent="0.25">
      <c r="A76" s="780" t="s">
        <v>335</v>
      </c>
      <c r="B76" s="438">
        <v>166</v>
      </c>
      <c r="C76" s="781">
        <v>1231</v>
      </c>
      <c r="D76" s="438">
        <v>149</v>
      </c>
      <c r="E76" s="769">
        <v>1546</v>
      </c>
      <c r="F76" s="779">
        <v>0.37551615253825599</v>
      </c>
      <c r="G76" s="779">
        <v>0.1073738680465718</v>
      </c>
      <c r="H76" s="779">
        <v>0.79624838292367395</v>
      </c>
      <c r="I76" s="779">
        <v>9.6377749029754198E-2</v>
      </c>
      <c r="J76" s="403"/>
      <c r="K76" s="144"/>
      <c r="L76" s="403"/>
      <c r="M76" s="403"/>
      <c r="N76" s="789"/>
      <c r="P76" s="374"/>
      <c r="Q76" s="374"/>
      <c r="R76" s="374"/>
      <c r="S76" s="374"/>
    </row>
    <row r="77" spans="1:19" x14ac:dyDescent="0.25">
      <c r="A77" s="780" t="s">
        <v>336</v>
      </c>
      <c r="B77" s="438">
        <v>38</v>
      </c>
      <c r="C77" s="438">
        <v>171</v>
      </c>
      <c r="D77" s="438">
        <v>36</v>
      </c>
      <c r="E77" s="769">
        <v>245</v>
      </c>
      <c r="F77" s="779">
        <v>5.9509351469516636E-2</v>
      </c>
      <c r="G77" s="779">
        <v>0.15510204081632653</v>
      </c>
      <c r="H77" s="779">
        <v>0.69795918367346943</v>
      </c>
      <c r="I77" s="779">
        <v>0.14693877551020409</v>
      </c>
      <c r="J77" s="403"/>
      <c r="K77" s="144"/>
      <c r="L77" s="403"/>
      <c r="M77" s="403"/>
      <c r="N77" s="789"/>
      <c r="P77" s="374"/>
      <c r="Q77" s="374"/>
      <c r="R77" s="374"/>
      <c r="S77" s="374"/>
    </row>
    <row r="78" spans="1:19" x14ac:dyDescent="0.25">
      <c r="A78" s="780" t="s">
        <v>337</v>
      </c>
      <c r="B78" s="438">
        <v>42</v>
      </c>
      <c r="C78" s="438">
        <v>60</v>
      </c>
      <c r="D78" s="438">
        <v>10</v>
      </c>
      <c r="E78" s="769">
        <v>112</v>
      </c>
      <c r="F78" s="779">
        <v>2.7204274957493321E-2</v>
      </c>
      <c r="G78" s="779">
        <v>0.375</v>
      </c>
      <c r="H78" s="779">
        <v>0.5357142857142857</v>
      </c>
      <c r="I78" s="779">
        <v>8.9285714285714288E-2</v>
      </c>
      <c r="J78" s="403"/>
      <c r="K78" s="144"/>
      <c r="L78" s="403"/>
      <c r="M78" s="403"/>
      <c r="N78" s="789"/>
      <c r="P78" s="374"/>
      <c r="Q78" s="374"/>
      <c r="R78" s="374"/>
      <c r="S78" s="374"/>
    </row>
    <row r="79" spans="1:19" ht="31.5" customHeight="1" x14ac:dyDescent="0.25">
      <c r="A79" s="778" t="s">
        <v>338</v>
      </c>
      <c r="B79" s="587" t="s">
        <v>40</v>
      </c>
      <c r="C79" s="438">
        <v>9</v>
      </c>
      <c r="D79" s="438">
        <v>6</v>
      </c>
      <c r="E79" s="769">
        <v>15</v>
      </c>
      <c r="F79" s="779">
        <v>3.6434296818071412E-3</v>
      </c>
      <c r="G79" s="782" t="s">
        <v>40</v>
      </c>
      <c r="H79" s="779">
        <v>0.6</v>
      </c>
      <c r="I79" s="779">
        <v>0.4</v>
      </c>
      <c r="J79" s="403"/>
      <c r="K79" s="144"/>
      <c r="L79" s="403"/>
      <c r="M79" s="403"/>
      <c r="N79" s="789"/>
      <c r="P79" s="374"/>
      <c r="Q79" s="374"/>
      <c r="R79" s="374"/>
      <c r="S79" s="374"/>
    </row>
    <row r="80" spans="1:19" x14ac:dyDescent="0.25">
      <c r="A80" s="780" t="s">
        <v>647</v>
      </c>
      <c r="B80" s="587" t="s">
        <v>40</v>
      </c>
      <c r="C80" s="587" t="s">
        <v>40</v>
      </c>
      <c r="D80" s="587">
        <v>6</v>
      </c>
      <c r="E80" s="769">
        <v>6</v>
      </c>
      <c r="F80" s="779">
        <v>1.4573718727228565E-3</v>
      </c>
      <c r="G80" s="782" t="s">
        <v>40</v>
      </c>
      <c r="H80" s="782" t="s">
        <v>40</v>
      </c>
      <c r="I80" s="782" t="s">
        <v>40</v>
      </c>
      <c r="J80" s="403"/>
      <c r="K80" s="144"/>
      <c r="L80" s="403"/>
      <c r="M80" s="403"/>
      <c r="N80" s="789"/>
      <c r="P80" s="374"/>
      <c r="Q80" s="374"/>
      <c r="R80" s="374"/>
      <c r="S80" s="374"/>
    </row>
    <row r="81" spans="1:19" x14ac:dyDescent="0.25">
      <c r="A81" s="780" t="s">
        <v>340</v>
      </c>
      <c r="B81" s="438">
        <v>70</v>
      </c>
      <c r="C81" s="438">
        <v>458</v>
      </c>
      <c r="D81" s="438">
        <v>428</v>
      </c>
      <c r="E81" s="769">
        <v>956</v>
      </c>
      <c r="F81" s="779">
        <v>0.23220791838717514</v>
      </c>
      <c r="G81" s="779">
        <v>7.3221757322175729E-2</v>
      </c>
      <c r="H81" s="779">
        <v>0.47907949790794979</v>
      </c>
      <c r="I81" s="779">
        <v>0.44769874476987448</v>
      </c>
      <c r="J81" s="403"/>
      <c r="K81" s="144"/>
      <c r="L81" s="403"/>
      <c r="M81" s="403"/>
      <c r="N81" s="789"/>
      <c r="P81" s="374"/>
      <c r="Q81" s="374"/>
      <c r="R81" s="374"/>
      <c r="S81" s="374"/>
    </row>
    <row r="82" spans="1:19" x14ac:dyDescent="0.25">
      <c r="A82" s="783"/>
      <c r="B82" s="438"/>
      <c r="C82" s="438"/>
      <c r="D82" s="438"/>
      <c r="E82" s="769"/>
      <c r="F82" s="779"/>
      <c r="G82" s="779"/>
      <c r="H82" s="779"/>
      <c r="I82" s="779"/>
      <c r="J82" s="403"/>
      <c r="K82" s="403"/>
      <c r="L82" s="403"/>
      <c r="M82" s="403"/>
      <c r="N82" s="789"/>
      <c r="P82" s="374"/>
      <c r="Q82" s="374"/>
      <c r="R82" s="374"/>
      <c r="S82" s="374"/>
    </row>
    <row r="83" spans="1:19" x14ac:dyDescent="0.25">
      <c r="A83" s="784" t="s">
        <v>8</v>
      </c>
      <c r="B83" s="1197">
        <v>469</v>
      </c>
      <c r="C83" s="1197">
        <v>2917</v>
      </c>
      <c r="D83" s="1197">
        <v>737</v>
      </c>
      <c r="E83" s="776">
        <v>4123</v>
      </c>
      <c r="F83" s="1198">
        <v>1</v>
      </c>
      <c r="G83" s="1198">
        <v>0.11391790138450328</v>
      </c>
      <c r="H83" s="1198">
        <v>0.70852562545542874</v>
      </c>
      <c r="I83" s="1198">
        <v>0.17755647316006801</v>
      </c>
      <c r="J83" s="403"/>
      <c r="K83" s="403"/>
      <c r="L83" s="403"/>
      <c r="M83" s="403"/>
      <c r="N83" s="789"/>
      <c r="P83" s="374"/>
      <c r="Q83" s="374"/>
      <c r="R83" s="374"/>
      <c r="S83" s="374"/>
    </row>
    <row r="84" spans="1:19" x14ac:dyDescent="0.25">
      <c r="A84" s="420"/>
      <c r="B84" s="1043"/>
      <c r="C84" s="1043"/>
      <c r="D84" s="1043"/>
      <c r="E84" s="1043"/>
      <c r="F84" s="412"/>
      <c r="G84" s="1043"/>
      <c r="H84" s="1043"/>
      <c r="I84" s="1043"/>
      <c r="J84" s="403"/>
      <c r="K84" s="403"/>
      <c r="L84" s="403"/>
      <c r="M84" s="403"/>
    </row>
    <row r="85" spans="1:19" ht="12.75" customHeight="1" x14ac:dyDescent="0.25">
      <c r="A85" s="1379" t="s">
        <v>648</v>
      </c>
      <c r="B85" s="1383" t="s">
        <v>328</v>
      </c>
      <c r="C85" s="1383"/>
      <c r="D85" s="1383"/>
      <c r="E85" s="1384" t="s">
        <v>8</v>
      </c>
      <c r="F85" s="1384" t="s">
        <v>646</v>
      </c>
      <c r="G85" s="1383" t="s">
        <v>643</v>
      </c>
      <c r="H85" s="1383"/>
      <c r="I85" s="1383"/>
      <c r="J85" s="403"/>
      <c r="K85" s="403"/>
      <c r="L85" s="403"/>
      <c r="M85" s="403"/>
    </row>
    <row r="86" spans="1:19" ht="25.5" x14ac:dyDescent="0.25">
      <c r="A86" s="1382"/>
      <c r="B86" s="382" t="s">
        <v>329</v>
      </c>
      <c r="C86" s="382" t="s">
        <v>330</v>
      </c>
      <c r="D86" s="382" t="s">
        <v>331</v>
      </c>
      <c r="E86" s="1385"/>
      <c r="F86" s="1385"/>
      <c r="G86" s="382" t="s">
        <v>329</v>
      </c>
      <c r="H86" s="382" t="s">
        <v>330</v>
      </c>
      <c r="I86" s="382" t="s">
        <v>331</v>
      </c>
      <c r="J86" s="403"/>
      <c r="K86" s="403"/>
      <c r="L86" s="403"/>
      <c r="M86" s="403"/>
    </row>
    <row r="87" spans="1:19" x14ac:dyDescent="0.25">
      <c r="A87" s="1023"/>
      <c r="B87" s="410"/>
      <c r="C87" s="410"/>
      <c r="D87" s="410"/>
      <c r="E87" s="766"/>
      <c r="F87" s="342"/>
      <c r="G87" s="411"/>
      <c r="H87" s="411"/>
      <c r="I87" s="411"/>
      <c r="J87" s="403"/>
      <c r="K87" s="403"/>
      <c r="L87" s="403"/>
      <c r="M87" s="403"/>
    </row>
    <row r="88" spans="1:19" x14ac:dyDescent="0.25">
      <c r="A88" s="786" t="s">
        <v>332</v>
      </c>
      <c r="B88" s="787">
        <v>29</v>
      </c>
      <c r="C88" s="787">
        <v>135</v>
      </c>
      <c r="D88" s="787">
        <v>128</v>
      </c>
      <c r="E88" s="788">
        <v>292</v>
      </c>
      <c r="F88" s="132">
        <v>5.9909725071809604E-2</v>
      </c>
      <c r="G88" s="132">
        <v>9.9315068493150679E-2</v>
      </c>
      <c r="H88" s="770">
        <v>0.46232876712328769</v>
      </c>
      <c r="I88" s="770">
        <v>0.43835616438356162</v>
      </c>
      <c r="J88" s="403"/>
      <c r="K88" s="144"/>
      <c r="L88" s="403" t="s">
        <v>15</v>
      </c>
      <c r="M88" s="403" t="s">
        <v>15</v>
      </c>
      <c r="N88" s="789" t="s">
        <v>15</v>
      </c>
      <c r="P88" s="374"/>
      <c r="Q88" s="374"/>
      <c r="R88" s="374"/>
      <c r="S88" s="374"/>
    </row>
    <row r="89" spans="1:19" x14ac:dyDescent="0.25">
      <c r="A89" s="790" t="s">
        <v>333</v>
      </c>
      <c r="B89" s="787">
        <v>45</v>
      </c>
      <c r="C89" s="787">
        <v>168</v>
      </c>
      <c r="D89" s="787">
        <v>39</v>
      </c>
      <c r="E89" s="788">
        <v>252</v>
      </c>
      <c r="F89" s="132">
        <v>5.1702913418137056E-2</v>
      </c>
      <c r="G89" s="132">
        <v>0.17857142857142858</v>
      </c>
      <c r="H89" s="770">
        <v>0.66666666666666663</v>
      </c>
      <c r="I89" s="770">
        <v>0.15476190476190477</v>
      </c>
      <c r="J89" s="403"/>
      <c r="K89" s="144"/>
      <c r="L89" s="403" t="s">
        <v>15</v>
      </c>
      <c r="M89" s="403" t="s">
        <v>15</v>
      </c>
      <c r="N89" s="789" t="s">
        <v>15</v>
      </c>
      <c r="P89" s="374"/>
      <c r="Q89" s="374"/>
      <c r="R89" s="374"/>
      <c r="S89" s="374"/>
    </row>
    <row r="90" spans="1:19" x14ac:dyDescent="0.25">
      <c r="A90" s="790" t="s">
        <v>334</v>
      </c>
      <c r="B90" s="787">
        <v>108</v>
      </c>
      <c r="C90" s="787">
        <v>637</v>
      </c>
      <c r="D90" s="787">
        <v>125</v>
      </c>
      <c r="E90" s="788">
        <v>870</v>
      </c>
      <c r="F90" s="132">
        <v>0.17849815346737793</v>
      </c>
      <c r="G90" s="132">
        <v>0.12413793103448276</v>
      </c>
      <c r="H90" s="770">
        <v>0.73218390804597699</v>
      </c>
      <c r="I90" s="770">
        <v>0.14367816091954022</v>
      </c>
      <c r="J90" s="403"/>
      <c r="K90" s="144"/>
      <c r="L90" s="403" t="s">
        <v>15</v>
      </c>
      <c r="M90" s="403" t="s">
        <v>15</v>
      </c>
      <c r="N90" s="789" t="s">
        <v>15</v>
      </c>
      <c r="P90" s="374"/>
      <c r="Q90" s="374"/>
      <c r="R90" s="374"/>
      <c r="S90" s="374"/>
    </row>
    <row r="91" spans="1:19" x14ac:dyDescent="0.25">
      <c r="A91" s="790" t="s">
        <v>335</v>
      </c>
      <c r="B91" s="787">
        <v>235</v>
      </c>
      <c r="C91" s="787">
        <v>1218</v>
      </c>
      <c r="D91" s="787">
        <v>218</v>
      </c>
      <c r="E91" s="791">
        <v>1671</v>
      </c>
      <c r="F91" s="132">
        <v>0.34283955683217071</v>
      </c>
      <c r="G91" s="132">
        <v>0.14063435068821065</v>
      </c>
      <c r="H91" s="770">
        <v>0.72890484739676842</v>
      </c>
      <c r="I91" s="770">
        <v>0.13046080191502094</v>
      </c>
      <c r="J91" s="403"/>
      <c r="K91" s="144"/>
      <c r="L91" s="403" t="s">
        <v>15</v>
      </c>
      <c r="M91" s="403" t="s">
        <v>15</v>
      </c>
      <c r="N91" s="789" t="s">
        <v>15</v>
      </c>
      <c r="P91" s="374"/>
      <c r="Q91" s="374"/>
      <c r="R91" s="374"/>
      <c r="S91" s="374"/>
    </row>
    <row r="92" spans="1:19" x14ac:dyDescent="0.25">
      <c r="A92" s="790" t="s">
        <v>336</v>
      </c>
      <c r="B92" s="787">
        <v>59</v>
      </c>
      <c r="C92" s="787">
        <v>85</v>
      </c>
      <c r="D92" s="787">
        <v>71</v>
      </c>
      <c r="E92" s="788">
        <v>215</v>
      </c>
      <c r="F92" s="132">
        <v>4.411161263848995E-2</v>
      </c>
      <c r="G92" s="132">
        <v>0.2744186046511628</v>
      </c>
      <c r="H92" s="770">
        <v>0.39534883720930231</v>
      </c>
      <c r="I92" s="770">
        <v>0.33023255813953489</v>
      </c>
      <c r="J92" s="403"/>
      <c r="K92" s="144"/>
      <c r="L92" s="403" t="s">
        <v>15</v>
      </c>
      <c r="M92" s="403" t="s">
        <v>15</v>
      </c>
      <c r="N92" s="789" t="s">
        <v>15</v>
      </c>
      <c r="P92" s="374"/>
      <c r="Q92" s="374"/>
      <c r="R92" s="374"/>
      <c r="S92" s="374"/>
    </row>
    <row r="93" spans="1:19" x14ac:dyDescent="0.25">
      <c r="A93" s="790" t="s">
        <v>337</v>
      </c>
      <c r="B93" s="787">
        <v>40</v>
      </c>
      <c r="C93" s="787">
        <v>71</v>
      </c>
      <c r="D93" s="787">
        <v>24</v>
      </c>
      <c r="E93" s="788">
        <v>135</v>
      </c>
      <c r="F93" s="132">
        <v>2.769798933114485E-2</v>
      </c>
      <c r="G93" s="132">
        <v>0.29629629629629628</v>
      </c>
      <c r="H93" s="770">
        <v>0.52592592592592591</v>
      </c>
      <c r="I93" s="770">
        <v>0.17777777777777778</v>
      </c>
      <c r="J93" s="403"/>
      <c r="K93" s="144"/>
      <c r="L93" s="403"/>
      <c r="M93" s="403" t="s">
        <v>15</v>
      </c>
      <c r="N93" s="789" t="s">
        <v>15</v>
      </c>
      <c r="P93" s="374"/>
      <c r="Q93" s="374"/>
      <c r="R93" s="374"/>
      <c r="S93" s="374"/>
    </row>
    <row r="94" spans="1:19" ht="12.75" customHeight="1" x14ac:dyDescent="0.25">
      <c r="A94" s="786" t="s">
        <v>338</v>
      </c>
      <c r="B94" s="787">
        <v>8</v>
      </c>
      <c r="C94" s="787">
        <v>10</v>
      </c>
      <c r="D94" s="787">
        <v>30</v>
      </c>
      <c r="E94" s="788">
        <v>48</v>
      </c>
      <c r="F94" s="132">
        <v>9.8481739844070576E-3</v>
      </c>
      <c r="G94" s="132">
        <v>0.16666666666666666</v>
      </c>
      <c r="H94" s="770">
        <v>0.20833333333333334</v>
      </c>
      <c r="I94" s="770">
        <v>0.625</v>
      </c>
      <c r="J94" s="403"/>
      <c r="K94" s="144"/>
      <c r="L94" s="403" t="s">
        <v>15</v>
      </c>
      <c r="M94" s="403" t="s">
        <v>15</v>
      </c>
      <c r="N94" s="789" t="s">
        <v>15</v>
      </c>
      <c r="P94" s="374"/>
      <c r="Q94" s="374"/>
      <c r="R94" s="374"/>
      <c r="S94" s="374"/>
    </row>
    <row r="95" spans="1:19" x14ac:dyDescent="0.25">
      <c r="A95" s="790" t="s">
        <v>647</v>
      </c>
      <c r="B95" s="792" t="s">
        <v>40</v>
      </c>
      <c r="C95" s="792" t="s">
        <v>40</v>
      </c>
      <c r="D95" s="792" t="s">
        <v>40</v>
      </c>
      <c r="E95" s="793" t="s">
        <v>40</v>
      </c>
      <c r="F95" s="792" t="s">
        <v>40</v>
      </c>
      <c r="G95" s="792" t="s">
        <v>40</v>
      </c>
      <c r="H95" s="792" t="s">
        <v>40</v>
      </c>
      <c r="I95" s="792" t="s">
        <v>40</v>
      </c>
      <c r="J95" s="403"/>
      <c r="K95" s="144"/>
      <c r="L95" s="403"/>
      <c r="M95" s="403"/>
      <c r="N95" s="789"/>
      <c r="P95" s="374"/>
      <c r="Q95" s="374"/>
      <c r="R95" s="374"/>
      <c r="S95" s="374"/>
    </row>
    <row r="96" spans="1:19" x14ac:dyDescent="0.25">
      <c r="A96" s="790" t="s">
        <v>340</v>
      </c>
      <c r="B96" s="787">
        <v>62</v>
      </c>
      <c r="C96" s="787">
        <v>326</v>
      </c>
      <c r="D96" s="787">
        <v>998</v>
      </c>
      <c r="E96" s="791">
        <v>1386</v>
      </c>
      <c r="F96" s="132">
        <v>0.28436602379975379</v>
      </c>
      <c r="G96" s="132">
        <v>4.4733044733044736E-2</v>
      </c>
      <c r="H96" s="770">
        <v>0.2352092352092352</v>
      </c>
      <c r="I96" s="770">
        <v>0.72005772005772006</v>
      </c>
      <c r="J96" s="403"/>
      <c r="K96" s="144"/>
      <c r="L96" s="403" t="s">
        <v>15</v>
      </c>
      <c r="M96" s="403" t="s">
        <v>15</v>
      </c>
      <c r="N96" s="789" t="s">
        <v>15</v>
      </c>
      <c r="P96" s="374"/>
      <c r="Q96" s="374"/>
      <c r="R96" s="374"/>
      <c r="S96" s="374"/>
    </row>
    <row r="97" spans="1:19" x14ac:dyDescent="0.25">
      <c r="A97" s="794"/>
      <c r="B97" s="795"/>
      <c r="C97" s="795"/>
      <c r="D97" s="795"/>
      <c r="E97" s="796"/>
      <c r="F97" s="132"/>
      <c r="G97" s="132"/>
      <c r="H97" s="770"/>
      <c r="I97" s="770"/>
      <c r="J97" s="403"/>
      <c r="K97" s="403"/>
      <c r="L97" s="403"/>
      <c r="M97" s="403"/>
      <c r="N97" s="789"/>
      <c r="P97" s="374"/>
      <c r="Q97" s="374"/>
      <c r="R97" s="374"/>
      <c r="S97" s="374"/>
    </row>
    <row r="98" spans="1:19" x14ac:dyDescent="0.25">
      <c r="A98" s="420" t="s">
        <v>8</v>
      </c>
      <c r="B98" s="580">
        <v>586</v>
      </c>
      <c r="C98" s="580">
        <v>2650</v>
      </c>
      <c r="D98" s="580">
        <v>1633</v>
      </c>
      <c r="E98" s="797">
        <v>4869</v>
      </c>
      <c r="F98" s="798">
        <v>1</v>
      </c>
      <c r="G98" s="798">
        <v>0.12</v>
      </c>
      <c r="H98" s="799">
        <v>0.54370127205580632</v>
      </c>
      <c r="I98" s="799">
        <v>0.3350430857611818</v>
      </c>
      <c r="J98" s="403"/>
      <c r="K98" s="403"/>
      <c r="L98" s="403" t="s">
        <v>15</v>
      </c>
      <c r="M98" s="403" t="s">
        <v>15</v>
      </c>
      <c r="N98" s="789"/>
      <c r="P98" s="374"/>
      <c r="Q98" s="374"/>
      <c r="R98" s="374"/>
      <c r="S98" s="374"/>
    </row>
    <row r="99" spans="1:19" x14ac:dyDescent="0.25">
      <c r="A99" s="433"/>
      <c r="B99" s="1043"/>
      <c r="C99" s="1043"/>
      <c r="D99" s="1043"/>
      <c r="E99" s="467"/>
      <c r="F99" s="342"/>
      <c r="G99" s="1043"/>
      <c r="H99" s="1043"/>
      <c r="I99" s="1043"/>
      <c r="J99" s="403"/>
      <c r="K99" s="403"/>
      <c r="L99" s="403"/>
      <c r="M99" s="403"/>
    </row>
    <row r="100" spans="1:19" x14ac:dyDescent="0.25">
      <c r="A100" s="1379" t="s">
        <v>649</v>
      </c>
      <c r="B100" s="1383" t="s">
        <v>328</v>
      </c>
      <c r="C100" s="1383"/>
      <c r="D100" s="1383"/>
      <c r="E100" s="1384" t="s">
        <v>8</v>
      </c>
      <c r="F100" s="1384" t="s">
        <v>646</v>
      </c>
      <c r="G100" s="1383" t="s">
        <v>643</v>
      </c>
      <c r="H100" s="1383"/>
      <c r="I100" s="1383"/>
      <c r="J100" s="403"/>
      <c r="K100" s="403"/>
      <c r="L100" s="403"/>
      <c r="M100" s="403"/>
    </row>
    <row r="101" spans="1:19" ht="12.75" customHeight="1" x14ac:dyDescent="0.25">
      <c r="A101" s="1382"/>
      <c r="B101" s="382" t="s">
        <v>329</v>
      </c>
      <c r="C101" s="382" t="s">
        <v>330</v>
      </c>
      <c r="D101" s="382" t="s">
        <v>331</v>
      </c>
      <c r="E101" s="1385"/>
      <c r="F101" s="1385"/>
      <c r="G101" s="382" t="s">
        <v>329</v>
      </c>
      <c r="H101" s="382" t="s">
        <v>330</v>
      </c>
      <c r="I101" s="382" t="s">
        <v>331</v>
      </c>
      <c r="J101" s="403"/>
      <c r="K101" s="403"/>
      <c r="L101" s="403"/>
      <c r="M101" s="403"/>
    </row>
    <row r="102" spans="1:19" x14ac:dyDescent="0.25">
      <c r="A102" s="1023"/>
      <c r="B102" s="410"/>
      <c r="C102" s="410"/>
      <c r="D102" s="410"/>
      <c r="E102" s="766"/>
      <c r="F102" s="342"/>
      <c r="G102" s="411"/>
      <c r="H102" s="411"/>
      <c r="I102" s="411"/>
      <c r="J102" s="403"/>
      <c r="K102" s="403"/>
      <c r="L102" s="403"/>
      <c r="M102" s="403"/>
    </row>
    <row r="103" spans="1:19" x14ac:dyDescent="0.25">
      <c r="A103" s="786" t="s">
        <v>332</v>
      </c>
      <c r="B103" s="787">
        <v>158</v>
      </c>
      <c r="C103" s="787">
        <v>411</v>
      </c>
      <c r="D103" s="787">
        <v>174</v>
      </c>
      <c r="E103" s="800">
        <v>743</v>
      </c>
      <c r="F103" s="132">
        <v>0.13716079010522431</v>
      </c>
      <c r="G103" s="770">
        <v>0.21265141318977121</v>
      </c>
      <c r="H103" s="770">
        <v>0.55316285329744275</v>
      </c>
      <c r="I103" s="770">
        <v>0.23418573351278602</v>
      </c>
      <c r="J103" s="403"/>
      <c r="K103" s="403"/>
      <c r="L103" s="403"/>
      <c r="M103" s="403"/>
    </row>
    <row r="104" spans="1:19" x14ac:dyDescent="0.25">
      <c r="A104" s="790" t="s">
        <v>333</v>
      </c>
      <c r="B104" s="787">
        <v>63</v>
      </c>
      <c r="C104" s="787">
        <v>457</v>
      </c>
      <c r="D104" s="787">
        <v>113</v>
      </c>
      <c r="E104" s="800">
        <v>633</v>
      </c>
      <c r="F104" s="132">
        <v>0.11685434742477387</v>
      </c>
      <c r="G104" s="770">
        <v>9.9526066350710901E-2</v>
      </c>
      <c r="H104" s="770">
        <v>0.721958925750395</v>
      </c>
      <c r="I104" s="770">
        <v>0.17851500789889416</v>
      </c>
      <c r="J104" s="403"/>
      <c r="K104" s="403" t="s">
        <v>15</v>
      </c>
      <c r="L104" s="403" t="s">
        <v>15</v>
      </c>
      <c r="M104" s="403" t="s">
        <v>15</v>
      </c>
      <c r="N104" s="789" t="s">
        <v>15</v>
      </c>
      <c r="P104" s="374"/>
      <c r="Q104" s="374"/>
      <c r="R104" s="374"/>
      <c r="S104" s="374"/>
    </row>
    <row r="105" spans="1:19" x14ac:dyDescent="0.25">
      <c r="A105" s="790" t="s">
        <v>334</v>
      </c>
      <c r="B105" s="787">
        <v>180</v>
      </c>
      <c r="C105" s="787">
        <v>895</v>
      </c>
      <c r="D105" s="787">
        <v>251</v>
      </c>
      <c r="E105" s="800">
        <v>1326</v>
      </c>
      <c r="F105" s="132">
        <v>0.24478493631161161</v>
      </c>
      <c r="G105" s="770">
        <v>0.13574660633484162</v>
      </c>
      <c r="H105" s="770">
        <v>0.67496229260935148</v>
      </c>
      <c r="I105" s="770">
        <v>0.18929110105580693</v>
      </c>
      <c r="J105" s="403"/>
      <c r="K105" s="403" t="s">
        <v>15</v>
      </c>
      <c r="L105" s="403" t="s">
        <v>15</v>
      </c>
      <c r="M105" s="403" t="s">
        <v>15</v>
      </c>
      <c r="N105" s="789" t="s">
        <v>15</v>
      </c>
      <c r="P105" s="374"/>
      <c r="Q105" s="374"/>
      <c r="R105" s="374"/>
      <c r="S105" s="374"/>
    </row>
    <row r="106" spans="1:19" x14ac:dyDescent="0.25">
      <c r="A106" s="790" t="s">
        <v>335</v>
      </c>
      <c r="B106" s="787">
        <v>251</v>
      </c>
      <c r="C106" s="787">
        <v>985</v>
      </c>
      <c r="D106" s="787">
        <v>213</v>
      </c>
      <c r="E106" s="800">
        <v>1449</v>
      </c>
      <c r="F106" s="132">
        <v>0.26749123130884256</v>
      </c>
      <c r="G106" s="770">
        <v>0.17322291235334714</v>
      </c>
      <c r="H106" s="770">
        <v>0.67977915804002764</v>
      </c>
      <c r="I106" s="770">
        <v>0.14699792960662525</v>
      </c>
      <c r="J106" s="403"/>
      <c r="K106" s="403" t="s">
        <v>15</v>
      </c>
      <c r="L106" s="403" t="s">
        <v>15</v>
      </c>
      <c r="M106" s="403" t="s">
        <v>15</v>
      </c>
      <c r="N106" s="789" t="s">
        <v>15</v>
      </c>
      <c r="P106" s="374"/>
      <c r="Q106" s="374"/>
      <c r="R106" s="374"/>
      <c r="S106" s="374"/>
    </row>
    <row r="107" spans="1:19" x14ac:dyDescent="0.25">
      <c r="A107" s="790" t="s">
        <v>336</v>
      </c>
      <c r="B107" s="787">
        <v>50</v>
      </c>
      <c r="C107" s="787">
        <v>77</v>
      </c>
      <c r="D107" s="787">
        <v>80</v>
      </c>
      <c r="E107" s="800">
        <v>207</v>
      </c>
      <c r="F107" s="132">
        <v>3.8213033044120361E-2</v>
      </c>
      <c r="G107" s="770">
        <v>0.24154589371980675</v>
      </c>
      <c r="H107" s="770">
        <v>0.3719806763285024</v>
      </c>
      <c r="I107" s="770">
        <v>0.38647342995169082</v>
      </c>
      <c r="J107" s="403"/>
      <c r="K107" s="403" t="s">
        <v>15</v>
      </c>
      <c r="L107" s="403" t="s">
        <v>15</v>
      </c>
      <c r="M107" s="403" t="s">
        <v>15</v>
      </c>
      <c r="N107" s="789" t="s">
        <v>15</v>
      </c>
      <c r="P107" s="374"/>
      <c r="Q107" s="374"/>
      <c r="R107" s="374"/>
      <c r="S107" s="374"/>
    </row>
    <row r="108" spans="1:19" x14ac:dyDescent="0.25">
      <c r="A108" s="790" t="s">
        <v>337</v>
      </c>
      <c r="B108" s="787">
        <v>52</v>
      </c>
      <c r="C108" s="787">
        <v>119</v>
      </c>
      <c r="D108" s="787">
        <v>56</v>
      </c>
      <c r="E108" s="800">
        <v>227</v>
      </c>
      <c r="F108" s="132">
        <v>4.1905113531474983E-2</v>
      </c>
      <c r="G108" s="770">
        <v>0.22907488986784141</v>
      </c>
      <c r="H108" s="770">
        <v>0.52422907488986781</v>
      </c>
      <c r="I108" s="770">
        <v>0.24669603524229075</v>
      </c>
      <c r="J108" s="403"/>
      <c r="K108" s="403" t="s">
        <v>15</v>
      </c>
      <c r="L108" s="403" t="s">
        <v>15</v>
      </c>
      <c r="M108" s="403" t="s">
        <v>15</v>
      </c>
      <c r="N108" s="789" t="s">
        <v>15</v>
      </c>
      <c r="P108" s="374"/>
      <c r="Q108" s="374"/>
      <c r="R108" s="374"/>
      <c r="S108" s="374"/>
    </row>
    <row r="109" spans="1:19" ht="23.25" customHeight="1" x14ac:dyDescent="0.25">
      <c r="A109" s="786" t="s">
        <v>338</v>
      </c>
      <c r="B109" s="787">
        <v>29</v>
      </c>
      <c r="C109" s="787">
        <v>43</v>
      </c>
      <c r="D109" s="787">
        <v>6</v>
      </c>
      <c r="E109" s="800">
        <v>78</v>
      </c>
      <c r="F109" s="132">
        <v>1.4399113900683035E-2</v>
      </c>
      <c r="G109" s="770">
        <v>0.37179487179487181</v>
      </c>
      <c r="H109" s="770">
        <v>0.55128205128205132</v>
      </c>
      <c r="I109" s="770">
        <v>7.6923076923076927E-2</v>
      </c>
      <c r="J109" s="403"/>
      <c r="K109" s="403"/>
      <c r="L109" s="403"/>
      <c r="M109" s="403"/>
      <c r="N109" s="789" t="s">
        <v>15</v>
      </c>
      <c r="P109" s="374"/>
      <c r="Q109" s="374"/>
      <c r="R109" s="374"/>
      <c r="S109" s="374"/>
    </row>
    <row r="110" spans="1:19" ht="12.75" customHeight="1" x14ac:dyDescent="0.25">
      <c r="A110" s="790" t="s">
        <v>339</v>
      </c>
      <c r="B110" s="792" t="s">
        <v>40</v>
      </c>
      <c r="C110" s="792" t="s">
        <v>40</v>
      </c>
      <c r="D110" s="792" t="s">
        <v>40</v>
      </c>
      <c r="E110" s="766" t="s">
        <v>40</v>
      </c>
      <c r="F110" s="792" t="s">
        <v>40</v>
      </c>
      <c r="G110" s="792" t="s">
        <v>40</v>
      </c>
      <c r="H110" s="792" t="s">
        <v>40</v>
      </c>
      <c r="I110" s="792" t="s">
        <v>40</v>
      </c>
      <c r="J110" s="403"/>
      <c r="K110" s="403"/>
      <c r="L110" s="403"/>
      <c r="M110" s="403"/>
      <c r="N110" s="789" t="s">
        <v>15</v>
      </c>
      <c r="P110" s="374"/>
      <c r="Q110" s="374"/>
      <c r="R110" s="374"/>
      <c r="S110" s="374"/>
    </row>
    <row r="111" spans="1:19" x14ac:dyDescent="0.25">
      <c r="A111" s="790" t="s">
        <v>340</v>
      </c>
      <c r="B111" s="787">
        <v>130</v>
      </c>
      <c r="C111" s="787">
        <v>288</v>
      </c>
      <c r="D111" s="787">
        <v>336</v>
      </c>
      <c r="E111" s="800">
        <v>754</v>
      </c>
      <c r="F111" s="132">
        <v>0.13919143437326933</v>
      </c>
      <c r="G111" s="770">
        <v>0.17241379310344829</v>
      </c>
      <c r="H111" s="770">
        <v>0.38196286472148538</v>
      </c>
      <c r="I111" s="770">
        <v>0.44562334217506633</v>
      </c>
      <c r="J111" s="403"/>
      <c r="K111" s="403"/>
      <c r="L111" s="403"/>
      <c r="M111" s="403"/>
      <c r="N111" s="789" t="s">
        <v>15</v>
      </c>
      <c r="P111" s="374"/>
      <c r="Q111" s="374"/>
      <c r="R111" s="374"/>
      <c r="S111" s="374"/>
    </row>
    <row r="112" spans="1:19" x14ac:dyDescent="0.25">
      <c r="A112" s="794"/>
      <c r="B112" s="795"/>
      <c r="C112" s="795"/>
      <c r="D112" s="795"/>
      <c r="E112" s="796"/>
      <c r="F112" s="132"/>
      <c r="G112" s="770"/>
      <c r="H112" s="770"/>
      <c r="I112" s="770"/>
      <c r="J112" s="403"/>
      <c r="K112" s="403"/>
      <c r="L112" s="403"/>
      <c r="M112" s="403"/>
      <c r="N112" s="789" t="s">
        <v>15</v>
      </c>
      <c r="P112" s="374"/>
      <c r="Q112" s="374"/>
      <c r="R112" s="374"/>
      <c r="S112" s="374"/>
    </row>
    <row r="113" spans="1:19" x14ac:dyDescent="0.25">
      <c r="A113" s="420" t="s">
        <v>8</v>
      </c>
      <c r="B113" s="801">
        <v>913</v>
      </c>
      <c r="C113" s="801">
        <v>3275</v>
      </c>
      <c r="D113" s="801">
        <v>1229</v>
      </c>
      <c r="E113" s="802">
        <v>5417</v>
      </c>
      <c r="F113" s="798">
        <v>1</v>
      </c>
      <c r="G113" s="799">
        <v>0.16854347424773861</v>
      </c>
      <c r="H113" s="799">
        <v>0.60457817980431972</v>
      </c>
      <c r="I113" s="799">
        <v>0.22687834594794168</v>
      </c>
      <c r="J113" s="403"/>
      <c r="K113" s="403"/>
      <c r="L113" s="403"/>
      <c r="M113" s="403"/>
      <c r="N113" s="789" t="s">
        <v>15</v>
      </c>
      <c r="P113" s="374"/>
      <c r="Q113" s="374"/>
      <c r="R113" s="374"/>
      <c r="S113" s="374"/>
    </row>
    <row r="114" spans="1:19" x14ac:dyDescent="0.25">
      <c r="A114" s="433"/>
      <c r="B114" s="1043"/>
      <c r="C114" s="1043"/>
      <c r="D114" s="1043"/>
      <c r="E114" s="467"/>
      <c r="F114" s="342"/>
      <c r="G114" s="1043"/>
      <c r="H114" s="1043"/>
      <c r="I114" s="1043"/>
      <c r="J114" s="403"/>
      <c r="K114" s="403"/>
      <c r="L114" s="403"/>
      <c r="M114" s="403"/>
      <c r="N114" s="789" t="s">
        <v>15</v>
      </c>
      <c r="P114" s="374"/>
      <c r="Q114" s="374"/>
      <c r="R114" s="374"/>
      <c r="S114" s="374"/>
    </row>
    <row r="115" spans="1:19" x14ac:dyDescent="0.25">
      <c r="A115" s="1379" t="s">
        <v>650</v>
      </c>
      <c r="B115" s="1383" t="s">
        <v>328</v>
      </c>
      <c r="C115" s="1383"/>
      <c r="D115" s="1383"/>
      <c r="E115" s="1384" t="s">
        <v>8</v>
      </c>
      <c r="F115" s="1384" t="s">
        <v>646</v>
      </c>
      <c r="G115" s="1383" t="s">
        <v>328</v>
      </c>
      <c r="H115" s="1383"/>
      <c r="I115" s="1383"/>
      <c r="J115" s="403"/>
      <c r="K115" s="403"/>
      <c r="L115" s="403"/>
      <c r="M115" s="403"/>
      <c r="N115" s="789" t="s">
        <v>15</v>
      </c>
    </row>
    <row r="116" spans="1:19" ht="25.5" x14ac:dyDescent="0.25">
      <c r="A116" s="1382"/>
      <c r="B116" s="382" t="s">
        <v>329</v>
      </c>
      <c r="C116" s="382" t="s">
        <v>330</v>
      </c>
      <c r="D116" s="382" t="s">
        <v>331</v>
      </c>
      <c r="E116" s="1385"/>
      <c r="F116" s="1385"/>
      <c r="G116" s="382" t="s">
        <v>329</v>
      </c>
      <c r="H116" s="382" t="s">
        <v>330</v>
      </c>
      <c r="I116" s="382" t="s">
        <v>331</v>
      </c>
      <c r="J116" s="403"/>
      <c r="K116" s="403"/>
      <c r="L116" s="403"/>
      <c r="M116" s="403"/>
      <c r="N116" s="789" t="s">
        <v>15</v>
      </c>
    </row>
    <row r="117" spans="1:19" x14ac:dyDescent="0.25">
      <c r="A117" s="1023"/>
      <c r="B117" s="410"/>
      <c r="C117" s="410"/>
      <c r="D117" s="410"/>
      <c r="E117" s="766"/>
      <c r="F117" s="342"/>
      <c r="G117" s="411"/>
      <c r="H117" s="411"/>
      <c r="I117" s="411"/>
      <c r="J117" s="403"/>
      <c r="K117" s="403"/>
      <c r="L117" s="403"/>
      <c r="M117" s="403"/>
      <c r="N117" s="789" t="s">
        <v>15</v>
      </c>
    </row>
    <row r="118" spans="1:19" x14ac:dyDescent="0.25">
      <c r="A118" s="786" t="s">
        <v>332</v>
      </c>
      <c r="B118" s="787">
        <v>305</v>
      </c>
      <c r="C118" s="787">
        <v>576</v>
      </c>
      <c r="D118" s="787">
        <v>156</v>
      </c>
      <c r="E118" s="800">
        <v>1037</v>
      </c>
      <c r="F118" s="132">
        <v>0.19996143463170074</v>
      </c>
      <c r="G118" s="770">
        <v>0.29411764705882354</v>
      </c>
      <c r="H118" s="770">
        <v>0.5554484088717454</v>
      </c>
      <c r="I118" s="770">
        <v>0.15043394406943106</v>
      </c>
      <c r="J118" s="403"/>
      <c r="K118" s="403"/>
      <c r="L118" s="403"/>
      <c r="M118" s="403"/>
      <c r="N118" s="789" t="s">
        <v>15</v>
      </c>
    </row>
    <row r="119" spans="1:19" x14ac:dyDescent="0.25">
      <c r="A119" s="790" t="s">
        <v>333</v>
      </c>
      <c r="B119" s="787">
        <v>251</v>
      </c>
      <c r="C119" s="787">
        <v>468</v>
      </c>
      <c r="D119" s="787">
        <v>172</v>
      </c>
      <c r="E119" s="800">
        <v>891</v>
      </c>
      <c r="F119" s="132">
        <v>0.17180871577323564</v>
      </c>
      <c r="G119" s="770">
        <v>0.28170594837261503</v>
      </c>
      <c r="H119" s="770">
        <v>0.5252525252525253</v>
      </c>
      <c r="I119" s="770">
        <v>0.19304152637485972</v>
      </c>
      <c r="J119" s="403"/>
      <c r="K119" s="403" t="s">
        <v>15</v>
      </c>
      <c r="L119" s="403" t="s">
        <v>15</v>
      </c>
      <c r="M119" s="403" t="s">
        <v>15</v>
      </c>
      <c r="N119" s="789" t="s">
        <v>15</v>
      </c>
    </row>
    <row r="120" spans="1:19" x14ac:dyDescent="0.25">
      <c r="A120" s="790" t="s">
        <v>334</v>
      </c>
      <c r="B120" s="787">
        <v>143</v>
      </c>
      <c r="C120" s="787">
        <v>657</v>
      </c>
      <c r="D120" s="787">
        <v>332</v>
      </c>
      <c r="E120" s="800">
        <v>1132</v>
      </c>
      <c r="F120" s="132">
        <v>0.21827998457385267</v>
      </c>
      <c r="G120" s="770">
        <v>0.12632508833922262</v>
      </c>
      <c r="H120" s="770">
        <v>0.58038869257950532</v>
      </c>
      <c r="I120" s="770">
        <v>0.29328621908127206</v>
      </c>
      <c r="J120" s="403"/>
      <c r="K120" s="403" t="s">
        <v>15</v>
      </c>
      <c r="L120" s="403" t="s">
        <v>15</v>
      </c>
      <c r="M120" s="403" t="s">
        <v>15</v>
      </c>
      <c r="N120" s="789" t="s">
        <v>15</v>
      </c>
    </row>
    <row r="121" spans="1:19" x14ac:dyDescent="0.25">
      <c r="A121" s="790" t="s">
        <v>335</v>
      </c>
      <c r="B121" s="787">
        <v>147</v>
      </c>
      <c r="C121" s="787">
        <v>572</v>
      </c>
      <c r="D121" s="787">
        <v>231</v>
      </c>
      <c r="E121" s="800">
        <v>950</v>
      </c>
      <c r="F121" s="132">
        <v>0.18318549942151949</v>
      </c>
      <c r="G121" s="770">
        <v>0.15473684210526314</v>
      </c>
      <c r="H121" s="770">
        <v>0.6021052631578947</v>
      </c>
      <c r="I121" s="770">
        <v>0.2431578947368421</v>
      </c>
      <c r="J121" s="403"/>
      <c r="K121" s="403" t="s">
        <v>15</v>
      </c>
      <c r="L121" s="403" t="s">
        <v>15</v>
      </c>
      <c r="M121" s="403" t="s">
        <v>15</v>
      </c>
      <c r="N121" s="789" t="s">
        <v>15</v>
      </c>
    </row>
    <row r="122" spans="1:19" x14ac:dyDescent="0.25">
      <c r="A122" s="790" t="s">
        <v>336</v>
      </c>
      <c r="B122" s="787">
        <v>46</v>
      </c>
      <c r="C122" s="787">
        <v>120</v>
      </c>
      <c r="D122" s="787">
        <v>92</v>
      </c>
      <c r="E122" s="800">
        <v>258</v>
      </c>
      <c r="F122" s="132">
        <v>4.9749325106054766E-2</v>
      </c>
      <c r="G122" s="770">
        <v>0.17829457364341086</v>
      </c>
      <c r="H122" s="770">
        <v>0.46511627906976744</v>
      </c>
      <c r="I122" s="770">
        <v>0.35658914728682173</v>
      </c>
      <c r="J122" s="403"/>
      <c r="K122" s="403"/>
      <c r="L122" s="403"/>
      <c r="M122" s="403"/>
      <c r="N122" s="789" t="s">
        <v>15</v>
      </c>
    </row>
    <row r="123" spans="1:19" x14ac:dyDescent="0.25">
      <c r="A123" s="790" t="s">
        <v>337</v>
      </c>
      <c r="B123" s="787">
        <v>37</v>
      </c>
      <c r="C123" s="787">
        <v>56</v>
      </c>
      <c r="D123" s="787">
        <v>49</v>
      </c>
      <c r="E123" s="800">
        <v>142</v>
      </c>
      <c r="F123" s="132">
        <v>2.7381411492479753E-2</v>
      </c>
      <c r="G123" s="770">
        <v>0.26056338028169013</v>
      </c>
      <c r="H123" s="770">
        <v>0.39436619718309857</v>
      </c>
      <c r="I123" s="770">
        <v>0.34507042253521125</v>
      </c>
      <c r="J123" s="403"/>
      <c r="K123" s="403"/>
      <c r="L123" s="403"/>
      <c r="M123" s="403"/>
      <c r="N123" s="789" t="s">
        <v>15</v>
      </c>
    </row>
    <row r="124" spans="1:19" ht="33" customHeight="1" x14ac:dyDescent="0.25">
      <c r="A124" s="786" t="s">
        <v>338</v>
      </c>
      <c r="B124" s="787">
        <v>38</v>
      </c>
      <c r="C124" s="787">
        <v>44</v>
      </c>
      <c r="D124" s="787">
        <v>29</v>
      </c>
      <c r="E124" s="800">
        <v>111</v>
      </c>
      <c r="F124" s="132">
        <v>2.1403779406093327E-2</v>
      </c>
      <c r="G124" s="770">
        <v>0.34234234234234234</v>
      </c>
      <c r="H124" s="770">
        <v>0.3963963963963964</v>
      </c>
      <c r="I124" s="770">
        <v>0.26126126126126126</v>
      </c>
      <c r="J124" s="403"/>
      <c r="K124" s="403"/>
      <c r="L124" s="403"/>
      <c r="M124" s="403"/>
      <c r="N124" s="789" t="s">
        <v>15</v>
      </c>
    </row>
    <row r="125" spans="1:19" x14ac:dyDescent="0.25">
      <c r="A125" s="790" t="s">
        <v>339</v>
      </c>
      <c r="B125" s="792" t="s">
        <v>40</v>
      </c>
      <c r="C125" s="792" t="s">
        <v>40</v>
      </c>
      <c r="D125" s="787">
        <v>2</v>
      </c>
      <c r="E125" s="800">
        <v>2</v>
      </c>
      <c r="F125" s="792" t="s">
        <v>40</v>
      </c>
      <c r="G125" s="792" t="s">
        <v>40</v>
      </c>
      <c r="H125" s="792" t="s">
        <v>40</v>
      </c>
      <c r="I125" s="770">
        <v>1</v>
      </c>
      <c r="J125" s="403"/>
      <c r="K125" s="403"/>
      <c r="L125" s="403"/>
      <c r="M125" s="403"/>
      <c r="N125" s="789" t="s">
        <v>15</v>
      </c>
    </row>
    <row r="126" spans="1:19" x14ac:dyDescent="0.25">
      <c r="A126" s="790" t="s">
        <v>340</v>
      </c>
      <c r="B126" s="787">
        <v>149</v>
      </c>
      <c r="C126" s="787">
        <v>190</v>
      </c>
      <c r="D126" s="787">
        <v>324</v>
      </c>
      <c r="E126" s="800">
        <v>663</v>
      </c>
      <c r="F126" s="132">
        <v>0.12784419591207097</v>
      </c>
      <c r="G126" s="770">
        <v>0.22473604826546004</v>
      </c>
      <c r="H126" s="770">
        <v>0.28657616892911009</v>
      </c>
      <c r="I126" s="770">
        <v>0.48868778280542985</v>
      </c>
      <c r="J126" s="403"/>
      <c r="K126" s="403"/>
      <c r="L126" s="403"/>
      <c r="M126" s="403"/>
      <c r="N126" s="789" t="s">
        <v>15</v>
      </c>
    </row>
    <row r="127" spans="1:19" x14ac:dyDescent="0.25">
      <c r="A127" s="794"/>
      <c r="B127" s="795"/>
      <c r="C127" s="795"/>
      <c r="D127" s="795"/>
      <c r="E127" s="796"/>
      <c r="F127" s="132"/>
      <c r="G127" s="418"/>
      <c r="H127" s="418"/>
      <c r="I127" s="418"/>
      <c r="J127" s="403"/>
      <c r="K127" s="403"/>
      <c r="L127" s="403"/>
      <c r="M127" s="403"/>
      <c r="N127" s="789" t="s">
        <v>15</v>
      </c>
    </row>
    <row r="128" spans="1:19" x14ac:dyDescent="0.25">
      <c r="A128" s="420" t="s">
        <v>8</v>
      </c>
      <c r="B128" s="580">
        <v>1116</v>
      </c>
      <c r="C128" s="580">
        <v>2683</v>
      </c>
      <c r="D128" s="580">
        <v>1387</v>
      </c>
      <c r="E128" s="802">
        <v>5186</v>
      </c>
      <c r="F128" s="798">
        <v>1</v>
      </c>
      <c r="G128" s="799">
        <v>0.21519475510991129</v>
      </c>
      <c r="H128" s="799">
        <v>0.51735441573467023</v>
      </c>
      <c r="I128" s="799">
        <v>0.26745082915541846</v>
      </c>
      <c r="J128" s="403"/>
      <c r="K128" s="403"/>
      <c r="L128" s="403"/>
      <c r="M128" s="403"/>
      <c r="N128" s="789" t="s">
        <v>15</v>
      </c>
    </row>
    <row r="129" spans="1:14" x14ac:dyDescent="0.25">
      <c r="A129" s="427"/>
      <c r="B129" s="803"/>
      <c r="C129" s="803"/>
      <c r="D129" s="803"/>
      <c r="E129" s="804"/>
      <c r="F129" s="804"/>
      <c r="G129" s="804"/>
      <c r="H129" s="804"/>
      <c r="I129" s="804"/>
      <c r="J129" s="403"/>
      <c r="K129" s="403"/>
      <c r="L129" s="403"/>
      <c r="M129" s="403"/>
      <c r="N129" s="789" t="s">
        <v>15</v>
      </c>
    </row>
    <row r="130" spans="1:14" x14ac:dyDescent="0.25">
      <c r="A130" s="1379" t="s">
        <v>651</v>
      </c>
      <c r="B130" s="1383" t="s">
        <v>328</v>
      </c>
      <c r="C130" s="1383"/>
      <c r="D130" s="1383"/>
      <c r="E130" s="1384" t="s">
        <v>8</v>
      </c>
      <c r="F130" s="1384" t="s">
        <v>646</v>
      </c>
      <c r="G130" s="1383" t="s">
        <v>328</v>
      </c>
      <c r="H130" s="1383"/>
      <c r="I130" s="1383"/>
      <c r="J130" s="403"/>
      <c r="K130" s="403"/>
      <c r="L130" s="403"/>
      <c r="M130" s="403"/>
      <c r="N130" s="789" t="s">
        <v>15</v>
      </c>
    </row>
    <row r="131" spans="1:14" ht="12.75" customHeight="1" x14ac:dyDescent="0.25">
      <c r="A131" s="1382"/>
      <c r="B131" s="382" t="s">
        <v>329</v>
      </c>
      <c r="C131" s="382" t="s">
        <v>330</v>
      </c>
      <c r="D131" s="382" t="s">
        <v>331</v>
      </c>
      <c r="E131" s="1385"/>
      <c r="F131" s="1385"/>
      <c r="G131" s="382" t="s">
        <v>329</v>
      </c>
      <c r="H131" s="382" t="s">
        <v>330</v>
      </c>
      <c r="I131" s="382" t="s">
        <v>331</v>
      </c>
      <c r="J131" s="403"/>
      <c r="K131" s="403"/>
      <c r="L131" s="403"/>
      <c r="M131" s="403"/>
      <c r="N131" s="789" t="s">
        <v>15</v>
      </c>
    </row>
    <row r="132" spans="1:14" x14ac:dyDescent="0.25">
      <c r="A132" s="1023"/>
      <c r="B132" s="410"/>
      <c r="C132" s="410"/>
      <c r="D132" s="410"/>
      <c r="E132" s="766"/>
      <c r="F132" s="342"/>
      <c r="G132" s="411"/>
      <c r="H132" s="411"/>
      <c r="I132" s="411"/>
      <c r="J132" s="403"/>
      <c r="K132" s="403"/>
      <c r="L132" s="403"/>
      <c r="M132" s="403"/>
      <c r="N132" s="789" t="s">
        <v>15</v>
      </c>
    </row>
    <row r="133" spans="1:14" x14ac:dyDescent="0.25">
      <c r="A133" s="786" t="s">
        <v>332</v>
      </c>
      <c r="B133" s="805">
        <v>310</v>
      </c>
      <c r="C133" s="805">
        <v>771</v>
      </c>
      <c r="D133" s="805">
        <v>353</v>
      </c>
      <c r="E133" s="800">
        <v>1434</v>
      </c>
      <c r="F133" s="132">
        <v>0.25842494143088846</v>
      </c>
      <c r="G133" s="770">
        <v>0.21617852161785217</v>
      </c>
      <c r="H133" s="770">
        <v>0.53765690376569042</v>
      </c>
      <c r="I133" s="770">
        <v>0.24616457461645747</v>
      </c>
      <c r="J133" s="403"/>
      <c r="K133" s="403"/>
      <c r="L133" s="403"/>
      <c r="M133" s="403"/>
      <c r="N133" s="789" t="s">
        <v>15</v>
      </c>
    </row>
    <row r="134" spans="1:14" x14ac:dyDescent="0.25">
      <c r="A134" s="790" t="s">
        <v>333</v>
      </c>
      <c r="B134" s="805">
        <v>497</v>
      </c>
      <c r="C134" s="805">
        <v>310</v>
      </c>
      <c r="D134" s="805">
        <v>177</v>
      </c>
      <c r="E134" s="800">
        <v>984</v>
      </c>
      <c r="F134" s="132">
        <v>0.17732924851324564</v>
      </c>
      <c r="G134" s="770">
        <v>0.50508130081300817</v>
      </c>
      <c r="H134" s="770">
        <v>0.31504065040650409</v>
      </c>
      <c r="I134" s="770">
        <v>0.1798780487804878</v>
      </c>
      <c r="J134" s="403"/>
      <c r="K134" s="403" t="s">
        <v>15</v>
      </c>
      <c r="L134" s="403" t="s">
        <v>15</v>
      </c>
      <c r="M134" s="403" t="s">
        <v>15</v>
      </c>
      <c r="N134" s="789" t="s">
        <v>15</v>
      </c>
    </row>
    <row r="135" spans="1:14" x14ac:dyDescent="0.25">
      <c r="A135" s="790" t="s">
        <v>334</v>
      </c>
      <c r="B135" s="805">
        <v>116</v>
      </c>
      <c r="C135" s="805">
        <v>567</v>
      </c>
      <c r="D135" s="805">
        <v>329</v>
      </c>
      <c r="E135" s="800">
        <v>1012</v>
      </c>
      <c r="F135" s="132">
        <v>0.1823752027392323</v>
      </c>
      <c r="G135" s="770">
        <v>0.11462450592885376</v>
      </c>
      <c r="H135" s="770">
        <v>0.56027667984189722</v>
      </c>
      <c r="I135" s="770">
        <v>0.32509881422924902</v>
      </c>
      <c r="J135" s="403"/>
      <c r="K135" s="403" t="s">
        <v>15</v>
      </c>
      <c r="L135" s="403" t="s">
        <v>15</v>
      </c>
      <c r="M135" s="403" t="s">
        <v>15</v>
      </c>
      <c r="N135" s="789" t="s">
        <v>15</v>
      </c>
    </row>
    <row r="136" spans="1:14" x14ac:dyDescent="0.25">
      <c r="A136" s="790" t="s">
        <v>335</v>
      </c>
      <c r="B136" s="805">
        <v>132</v>
      </c>
      <c r="C136" s="805">
        <v>530</v>
      </c>
      <c r="D136" s="805">
        <v>391</v>
      </c>
      <c r="E136" s="800">
        <v>1053</v>
      </c>
      <c r="F136" s="132">
        <v>0.18976392142728418</v>
      </c>
      <c r="G136" s="770">
        <v>0.12535612535612536</v>
      </c>
      <c r="H136" s="770">
        <v>0.50332383665716995</v>
      </c>
      <c r="I136" s="770">
        <v>0.37132003798670465</v>
      </c>
      <c r="J136" s="403"/>
      <c r="K136" s="403" t="s">
        <v>15</v>
      </c>
      <c r="L136" s="403" t="s">
        <v>15</v>
      </c>
      <c r="M136" s="403" t="s">
        <v>15</v>
      </c>
      <c r="N136" s="789" t="s">
        <v>15</v>
      </c>
    </row>
    <row r="137" spans="1:14" x14ac:dyDescent="0.25">
      <c r="A137" s="790" t="s">
        <v>336</v>
      </c>
      <c r="B137" s="805">
        <v>28</v>
      </c>
      <c r="C137" s="805">
        <v>66</v>
      </c>
      <c r="D137" s="805">
        <v>134</v>
      </c>
      <c r="E137" s="800">
        <v>228</v>
      </c>
      <c r="F137" s="132">
        <v>4.1088484411605695E-2</v>
      </c>
      <c r="G137" s="770">
        <v>0.12280701754385964</v>
      </c>
      <c r="H137" s="770">
        <v>0.28947368421052633</v>
      </c>
      <c r="I137" s="770">
        <v>0.58771929824561409</v>
      </c>
      <c r="J137" s="403"/>
      <c r="K137" s="403" t="s">
        <v>15</v>
      </c>
      <c r="L137" s="403" t="s">
        <v>15</v>
      </c>
      <c r="M137" s="403" t="s">
        <v>15</v>
      </c>
      <c r="N137" s="789" t="s">
        <v>15</v>
      </c>
    </row>
    <row r="138" spans="1:14" x14ac:dyDescent="0.25">
      <c r="A138" s="790" t="s">
        <v>337</v>
      </c>
      <c r="B138" s="805">
        <v>65</v>
      </c>
      <c r="C138" s="805">
        <v>60</v>
      </c>
      <c r="D138" s="805">
        <v>61</v>
      </c>
      <c r="E138" s="800">
        <v>186</v>
      </c>
      <c r="F138" s="132">
        <v>3.3519553072625698E-2</v>
      </c>
      <c r="G138" s="770">
        <v>0.34946236559139787</v>
      </c>
      <c r="H138" s="770">
        <v>0.32258064516129031</v>
      </c>
      <c r="I138" s="770">
        <v>0.32795698924731181</v>
      </c>
      <c r="J138" s="403"/>
      <c r="K138" s="403" t="s">
        <v>15</v>
      </c>
      <c r="L138" s="403" t="s">
        <v>15</v>
      </c>
      <c r="M138" s="403" t="s">
        <v>15</v>
      </c>
      <c r="N138" s="789" t="s">
        <v>15</v>
      </c>
    </row>
    <row r="139" spans="1:14" ht="30" customHeight="1" x14ac:dyDescent="0.25">
      <c r="A139" s="786" t="s">
        <v>338</v>
      </c>
      <c r="B139" s="805">
        <v>22</v>
      </c>
      <c r="C139" s="805">
        <v>21</v>
      </c>
      <c r="D139" s="805">
        <v>13</v>
      </c>
      <c r="E139" s="800">
        <v>56</v>
      </c>
      <c r="F139" s="132">
        <v>1.0091908451973329E-2</v>
      </c>
      <c r="G139" s="770">
        <v>0.39285714285714285</v>
      </c>
      <c r="H139" s="770">
        <v>0.375</v>
      </c>
      <c r="I139" s="770">
        <v>0.23214285714285715</v>
      </c>
      <c r="J139" s="403"/>
      <c r="K139" s="403" t="s">
        <v>15</v>
      </c>
      <c r="L139" s="403" t="s">
        <v>15</v>
      </c>
      <c r="M139" s="403" t="s">
        <v>15</v>
      </c>
      <c r="N139" s="789" t="s">
        <v>15</v>
      </c>
    </row>
    <row r="140" spans="1:14" x14ac:dyDescent="0.25">
      <c r="A140" s="790" t="s">
        <v>339</v>
      </c>
      <c r="B140" s="410" t="s">
        <v>40</v>
      </c>
      <c r="C140" s="410" t="s">
        <v>40</v>
      </c>
      <c r="D140" s="805">
        <v>2</v>
      </c>
      <c r="E140" s="800">
        <v>2</v>
      </c>
      <c r="F140" s="792" t="s">
        <v>40</v>
      </c>
      <c r="G140" s="792" t="s">
        <v>40</v>
      </c>
      <c r="H140" s="792" t="s">
        <v>40</v>
      </c>
      <c r="I140" s="770">
        <v>1</v>
      </c>
      <c r="J140" s="403"/>
      <c r="K140" s="403"/>
      <c r="L140" s="403"/>
      <c r="M140" s="403"/>
      <c r="N140" s="789" t="s">
        <v>15</v>
      </c>
    </row>
    <row r="141" spans="1:14" x14ac:dyDescent="0.25">
      <c r="A141" s="790" t="s">
        <v>340</v>
      </c>
      <c r="B141" s="805">
        <v>84</v>
      </c>
      <c r="C141" s="805">
        <v>187</v>
      </c>
      <c r="D141" s="805">
        <v>323</v>
      </c>
      <c r="E141" s="800">
        <v>594</v>
      </c>
      <c r="F141" s="132">
        <v>0.10704631465128853</v>
      </c>
      <c r="G141" s="770">
        <v>0.14141414141414141</v>
      </c>
      <c r="H141" s="770">
        <v>0.31481481481481483</v>
      </c>
      <c r="I141" s="770">
        <v>0.54377104377104379</v>
      </c>
      <c r="J141" s="403"/>
      <c r="K141" s="403"/>
      <c r="L141" s="403"/>
      <c r="M141" s="403"/>
      <c r="N141" s="789" t="s">
        <v>15</v>
      </c>
    </row>
    <row r="142" spans="1:14" x14ac:dyDescent="0.25">
      <c r="A142" s="794"/>
      <c r="B142" s="795"/>
      <c r="C142" s="795"/>
      <c r="D142" s="795"/>
      <c r="E142" s="796"/>
      <c r="F142" s="132"/>
      <c r="G142" s="418"/>
      <c r="H142" s="418"/>
      <c r="I142" s="418"/>
      <c r="J142" s="403"/>
      <c r="K142" s="403"/>
      <c r="L142" s="403"/>
      <c r="M142" s="403"/>
      <c r="N142" s="789" t="s">
        <v>15</v>
      </c>
    </row>
    <row r="143" spans="1:14" x14ac:dyDescent="0.25">
      <c r="A143" s="420" t="s">
        <v>8</v>
      </c>
      <c r="B143" s="580">
        <v>1254</v>
      </c>
      <c r="C143" s="580">
        <v>2512</v>
      </c>
      <c r="D143" s="580">
        <v>1783</v>
      </c>
      <c r="E143" s="806">
        <v>5549</v>
      </c>
      <c r="F143" s="798">
        <v>1</v>
      </c>
      <c r="G143" s="799">
        <v>0.22598666426383132</v>
      </c>
      <c r="H143" s="799">
        <v>0.452694179131375</v>
      </c>
      <c r="I143" s="799">
        <v>0.32131915660479365</v>
      </c>
      <c r="J143" s="403"/>
      <c r="K143" s="403"/>
      <c r="L143" s="403"/>
      <c r="M143" s="403"/>
      <c r="N143" s="789" t="s">
        <v>15</v>
      </c>
    </row>
    <row r="144" spans="1:14" x14ac:dyDescent="0.25">
      <c r="A144" s="427"/>
      <c r="B144" s="803"/>
      <c r="C144" s="803"/>
      <c r="D144" s="803"/>
      <c r="E144" s="804"/>
      <c r="F144" s="804"/>
      <c r="G144" s="804"/>
      <c r="H144" s="804"/>
      <c r="I144" s="804"/>
      <c r="J144" s="403"/>
      <c r="K144" s="403"/>
      <c r="L144" s="403"/>
      <c r="M144" s="403"/>
      <c r="N144" s="789" t="s">
        <v>15</v>
      </c>
    </row>
    <row r="145" spans="1:14" x14ac:dyDescent="0.25">
      <c r="A145" s="1379" t="s">
        <v>652</v>
      </c>
      <c r="B145" s="1383" t="s">
        <v>328</v>
      </c>
      <c r="C145" s="1383"/>
      <c r="D145" s="1383"/>
      <c r="E145" s="1384" t="s">
        <v>8</v>
      </c>
      <c r="F145" s="1384" t="s">
        <v>646</v>
      </c>
      <c r="G145" s="1383" t="s">
        <v>328</v>
      </c>
      <c r="H145" s="1383"/>
      <c r="I145" s="1383"/>
      <c r="J145" s="403"/>
      <c r="K145" s="403"/>
      <c r="L145" s="403"/>
      <c r="M145" s="403"/>
      <c r="N145" s="789" t="s">
        <v>15</v>
      </c>
    </row>
    <row r="146" spans="1:14" ht="25.5" x14ac:dyDescent="0.25">
      <c r="A146" s="1382"/>
      <c r="B146" s="382" t="s">
        <v>329</v>
      </c>
      <c r="C146" s="382" t="s">
        <v>330</v>
      </c>
      <c r="D146" s="382" t="s">
        <v>331</v>
      </c>
      <c r="E146" s="1385"/>
      <c r="F146" s="1385"/>
      <c r="G146" s="382" t="s">
        <v>329</v>
      </c>
      <c r="H146" s="382" t="s">
        <v>330</v>
      </c>
      <c r="I146" s="382" t="s">
        <v>331</v>
      </c>
      <c r="J146" s="403"/>
      <c r="K146" s="403"/>
      <c r="L146" s="403"/>
      <c r="M146" s="403"/>
      <c r="N146" s="789" t="s">
        <v>15</v>
      </c>
    </row>
    <row r="147" spans="1:14" x14ac:dyDescent="0.25">
      <c r="A147" s="1023"/>
      <c r="B147" s="410"/>
      <c r="C147" s="410"/>
      <c r="D147" s="410"/>
      <c r="E147" s="766"/>
      <c r="F147" s="342"/>
      <c r="G147" s="411"/>
      <c r="H147" s="411"/>
      <c r="I147" s="411"/>
      <c r="J147" s="403"/>
      <c r="K147" s="403"/>
      <c r="L147" s="403"/>
      <c r="M147" s="403"/>
      <c r="N147" s="789" t="s">
        <v>15</v>
      </c>
    </row>
    <row r="148" spans="1:14" x14ac:dyDescent="0.25">
      <c r="A148" s="786" t="s">
        <v>332</v>
      </c>
      <c r="B148" s="805">
        <v>107</v>
      </c>
      <c r="C148" s="805">
        <v>762</v>
      </c>
      <c r="D148" s="805">
        <v>309</v>
      </c>
      <c r="E148" s="800">
        <v>1178</v>
      </c>
      <c r="F148" s="132">
        <v>0.24925941599661447</v>
      </c>
      <c r="G148" s="770">
        <v>9.0831918505942272E-2</v>
      </c>
      <c r="H148" s="770">
        <v>0.64685908319185059</v>
      </c>
      <c r="I148" s="770">
        <v>0.26230899830220711</v>
      </c>
      <c r="J148" s="403"/>
      <c r="K148" s="403"/>
      <c r="L148" s="403"/>
      <c r="M148" s="403"/>
      <c r="N148" s="789" t="s">
        <v>15</v>
      </c>
    </row>
    <row r="149" spans="1:14" x14ac:dyDescent="0.25">
      <c r="A149" s="790" t="s">
        <v>333</v>
      </c>
      <c r="B149" s="805">
        <v>487</v>
      </c>
      <c r="C149" s="805">
        <v>252</v>
      </c>
      <c r="D149" s="805">
        <v>230</v>
      </c>
      <c r="E149" s="800">
        <v>969</v>
      </c>
      <c r="F149" s="132">
        <v>0.20503597122302158</v>
      </c>
      <c r="G149" s="770">
        <v>0.50257997936016507</v>
      </c>
      <c r="H149" s="770">
        <v>0.26006191950464397</v>
      </c>
      <c r="I149" s="770">
        <v>0.23735810113519093</v>
      </c>
      <c r="J149" s="403"/>
      <c r="K149" s="403"/>
      <c r="L149" s="403"/>
      <c r="M149" s="403"/>
      <c r="N149" s="789" t="s">
        <v>15</v>
      </c>
    </row>
    <row r="150" spans="1:14" x14ac:dyDescent="0.25">
      <c r="A150" s="790" t="s">
        <v>334</v>
      </c>
      <c r="B150" s="805">
        <v>116</v>
      </c>
      <c r="C150" s="805">
        <v>398</v>
      </c>
      <c r="D150" s="805">
        <v>281</v>
      </c>
      <c r="E150" s="800">
        <v>795</v>
      </c>
      <c r="F150" s="132">
        <v>0.16821836648328395</v>
      </c>
      <c r="G150" s="770">
        <v>0.14591194968553459</v>
      </c>
      <c r="H150" s="770">
        <v>0.50062893081761006</v>
      </c>
      <c r="I150" s="770">
        <v>0.35345911949685532</v>
      </c>
      <c r="J150" s="807"/>
      <c r="K150" s="403"/>
      <c r="L150" s="403"/>
      <c r="M150" s="403"/>
      <c r="N150" s="789" t="s">
        <v>15</v>
      </c>
    </row>
    <row r="151" spans="1:14" x14ac:dyDescent="0.25">
      <c r="A151" s="790" t="s">
        <v>335</v>
      </c>
      <c r="B151" s="805">
        <v>101</v>
      </c>
      <c r="C151" s="805">
        <v>445</v>
      </c>
      <c r="D151" s="805">
        <v>259</v>
      </c>
      <c r="E151" s="800">
        <v>805</v>
      </c>
      <c r="F151" s="132">
        <v>0.17033432077867119</v>
      </c>
      <c r="G151" s="770">
        <v>0.12546583850931678</v>
      </c>
      <c r="H151" s="770">
        <v>0.55279503105590067</v>
      </c>
      <c r="I151" s="770">
        <v>0.32173913043478258</v>
      </c>
      <c r="J151" s="807"/>
      <c r="K151" s="403"/>
      <c r="L151" s="403"/>
      <c r="M151" s="403"/>
      <c r="N151" s="789" t="s">
        <v>15</v>
      </c>
    </row>
    <row r="152" spans="1:14" x14ac:dyDescent="0.25">
      <c r="A152" s="790" t="s">
        <v>336</v>
      </c>
      <c r="B152" s="805">
        <v>17</v>
      </c>
      <c r="C152" s="805">
        <v>39</v>
      </c>
      <c r="D152" s="805">
        <v>171</v>
      </c>
      <c r="E152" s="800">
        <v>227</v>
      </c>
      <c r="F152" s="132">
        <v>4.8032162505289883E-2</v>
      </c>
      <c r="G152" s="770">
        <v>7.4889867841409691E-2</v>
      </c>
      <c r="H152" s="770">
        <v>0.17180616740088106</v>
      </c>
      <c r="I152" s="770">
        <v>0.75330396475770922</v>
      </c>
      <c r="J152" s="807"/>
      <c r="K152" s="403"/>
      <c r="L152" s="403"/>
      <c r="M152" s="403"/>
      <c r="N152" s="789" t="s">
        <v>15</v>
      </c>
    </row>
    <row r="153" spans="1:14" x14ac:dyDescent="0.25">
      <c r="A153" s="790" t="s">
        <v>337</v>
      </c>
      <c r="B153" s="805">
        <v>28</v>
      </c>
      <c r="C153" s="805">
        <v>61</v>
      </c>
      <c r="D153" s="805">
        <v>76</v>
      </c>
      <c r="E153" s="800">
        <v>165</v>
      </c>
      <c r="F153" s="132">
        <v>3.4913245873889123E-2</v>
      </c>
      <c r="G153" s="770">
        <v>0.16969696969696971</v>
      </c>
      <c r="H153" s="770">
        <v>0.36969696969696969</v>
      </c>
      <c r="I153" s="770">
        <v>0.46060606060606063</v>
      </c>
      <c r="J153" s="807"/>
      <c r="K153" s="403"/>
      <c r="L153" s="403"/>
      <c r="M153" s="403"/>
      <c r="N153" s="789" t="s">
        <v>15</v>
      </c>
    </row>
    <row r="154" spans="1:14" ht="27" customHeight="1" x14ac:dyDescent="0.25">
      <c r="A154" s="786" t="s">
        <v>338</v>
      </c>
      <c r="B154" s="805">
        <v>9</v>
      </c>
      <c r="C154" s="805">
        <v>7</v>
      </c>
      <c r="D154" s="805">
        <v>11</v>
      </c>
      <c r="E154" s="800">
        <v>27</v>
      </c>
      <c r="F154" s="132">
        <v>5.7130765975454932E-3</v>
      </c>
      <c r="G154" s="770">
        <v>0.33333333333333331</v>
      </c>
      <c r="H154" s="770">
        <v>0.25925925925925924</v>
      </c>
      <c r="I154" s="770">
        <v>0.40740740740740738</v>
      </c>
      <c r="J154" s="807"/>
      <c r="K154" s="403"/>
      <c r="L154" s="403"/>
      <c r="M154" s="403"/>
      <c r="N154" s="789" t="s">
        <v>15</v>
      </c>
    </row>
    <row r="155" spans="1:14" x14ac:dyDescent="0.25">
      <c r="A155" s="790" t="s">
        <v>339</v>
      </c>
      <c r="B155" s="410" t="s">
        <v>40</v>
      </c>
      <c r="C155" s="410" t="s">
        <v>40</v>
      </c>
      <c r="D155" s="805">
        <v>18</v>
      </c>
      <c r="E155" s="800">
        <v>18</v>
      </c>
      <c r="F155" s="792" t="s">
        <v>40</v>
      </c>
      <c r="G155" s="792" t="s">
        <v>40</v>
      </c>
      <c r="H155" s="792" t="s">
        <v>40</v>
      </c>
      <c r="I155" s="770">
        <v>1</v>
      </c>
      <c r="J155" s="807"/>
      <c r="K155" s="403"/>
      <c r="L155" s="403"/>
      <c r="M155" s="403"/>
      <c r="N155" s="789" t="s">
        <v>15</v>
      </c>
    </row>
    <row r="156" spans="1:14" x14ac:dyDescent="0.25">
      <c r="A156" s="790" t="s">
        <v>340</v>
      </c>
      <c r="B156" s="805">
        <v>74</v>
      </c>
      <c r="C156" s="805">
        <v>165</v>
      </c>
      <c r="D156" s="805">
        <v>303</v>
      </c>
      <c r="E156" s="800">
        <v>542</v>
      </c>
      <c r="F156" s="132">
        <v>0.1146847228099873</v>
      </c>
      <c r="G156" s="770">
        <v>0.13653136531365315</v>
      </c>
      <c r="H156" s="770">
        <v>0.30442804428044279</v>
      </c>
      <c r="I156" s="770">
        <v>0.55904059040590404</v>
      </c>
      <c r="J156" s="807"/>
      <c r="K156" s="403"/>
      <c r="L156" s="403"/>
      <c r="M156" s="403"/>
      <c r="N156" s="789" t="s">
        <v>15</v>
      </c>
    </row>
    <row r="157" spans="1:14" x14ac:dyDescent="0.25">
      <c r="A157" s="794"/>
      <c r="B157" s="795"/>
      <c r="C157" s="795"/>
      <c r="D157" s="795"/>
      <c r="E157" s="796"/>
      <c r="F157" s="132"/>
      <c r="G157" s="418"/>
      <c r="H157" s="418"/>
      <c r="I157" s="418"/>
      <c r="J157" s="807"/>
      <c r="K157" s="403"/>
      <c r="L157" s="403"/>
      <c r="M157" s="403"/>
      <c r="N157" s="789" t="s">
        <v>15</v>
      </c>
    </row>
    <row r="158" spans="1:14" x14ac:dyDescent="0.25">
      <c r="A158" s="420" t="s">
        <v>8</v>
      </c>
      <c r="B158" s="580">
        <v>939</v>
      </c>
      <c r="C158" s="580">
        <v>2129</v>
      </c>
      <c r="D158" s="580">
        <v>1658</v>
      </c>
      <c r="E158" s="806">
        <v>4726</v>
      </c>
      <c r="F158" s="798">
        <v>1</v>
      </c>
      <c r="G158" s="799">
        <v>0.19868810833685993</v>
      </c>
      <c r="H158" s="799">
        <v>0.45048666948793908</v>
      </c>
      <c r="I158" s="799">
        <v>0.35082522217520101</v>
      </c>
      <c r="J158" s="807"/>
      <c r="K158" s="403"/>
      <c r="L158" s="403"/>
      <c r="M158" s="403"/>
      <c r="N158" s="789" t="s">
        <v>15</v>
      </c>
    </row>
    <row r="159" spans="1:14" x14ac:dyDescent="0.25">
      <c r="A159" s="427"/>
      <c r="B159" s="803"/>
      <c r="C159" s="803"/>
      <c r="D159" s="803"/>
      <c r="E159" s="804"/>
      <c r="F159" s="804"/>
      <c r="G159" s="804"/>
      <c r="H159" s="804"/>
      <c r="I159" s="804"/>
      <c r="J159" s="807"/>
      <c r="K159" s="403"/>
      <c r="L159" s="403"/>
      <c r="M159" s="403"/>
      <c r="N159" s="789" t="s">
        <v>15</v>
      </c>
    </row>
    <row r="160" spans="1:14" x14ac:dyDescent="0.25">
      <c r="A160" s="1379" t="s">
        <v>653</v>
      </c>
      <c r="B160" s="1383" t="s">
        <v>328</v>
      </c>
      <c r="C160" s="1383"/>
      <c r="D160" s="1383"/>
      <c r="E160" s="1384" t="s">
        <v>8</v>
      </c>
      <c r="F160" s="1384" t="s">
        <v>646</v>
      </c>
      <c r="G160" s="1383" t="s">
        <v>328</v>
      </c>
      <c r="H160" s="1383"/>
      <c r="I160" s="1383"/>
      <c r="J160" s="403"/>
      <c r="K160" s="403"/>
      <c r="L160" s="403"/>
      <c r="M160" s="403"/>
      <c r="N160" s="789" t="s">
        <v>15</v>
      </c>
    </row>
    <row r="161" spans="1:14" ht="25.5" x14ac:dyDescent="0.25">
      <c r="A161" s="1382"/>
      <c r="B161" s="382" t="s">
        <v>329</v>
      </c>
      <c r="C161" s="382" t="s">
        <v>330</v>
      </c>
      <c r="D161" s="382" t="s">
        <v>331</v>
      </c>
      <c r="E161" s="1385"/>
      <c r="F161" s="1385"/>
      <c r="G161" s="382" t="s">
        <v>329</v>
      </c>
      <c r="H161" s="382" t="s">
        <v>330</v>
      </c>
      <c r="I161" s="382" t="s">
        <v>331</v>
      </c>
      <c r="J161" s="403"/>
      <c r="K161" s="403"/>
      <c r="L161" s="403"/>
      <c r="M161" s="403"/>
      <c r="N161" s="789" t="s">
        <v>15</v>
      </c>
    </row>
    <row r="162" spans="1:14" x14ac:dyDescent="0.25">
      <c r="A162" s="1023"/>
      <c r="B162" s="410"/>
      <c r="C162" s="410"/>
      <c r="D162" s="410"/>
      <c r="E162" s="766"/>
      <c r="F162" s="342"/>
      <c r="G162" s="411"/>
      <c r="H162" s="411"/>
      <c r="I162" s="411"/>
      <c r="J162" s="403"/>
      <c r="K162" s="403"/>
      <c r="L162" s="403"/>
      <c r="M162" s="403"/>
      <c r="N162" s="789" t="s">
        <v>15</v>
      </c>
    </row>
    <row r="163" spans="1:14" x14ac:dyDescent="0.25">
      <c r="A163" s="786" t="s">
        <v>332</v>
      </c>
      <c r="B163" s="805">
        <v>218</v>
      </c>
      <c r="C163" s="805">
        <v>469</v>
      </c>
      <c r="D163" s="805">
        <v>530</v>
      </c>
      <c r="E163" s="800">
        <v>1217</v>
      </c>
      <c r="F163" s="132">
        <v>0.25020559210526316</v>
      </c>
      <c r="G163" s="770">
        <v>0.17912900575184881</v>
      </c>
      <c r="H163" s="770">
        <v>0.38537387017255548</v>
      </c>
      <c r="I163" s="770">
        <v>0.43549712407559571</v>
      </c>
      <c r="J163" s="403"/>
      <c r="K163" s="403"/>
      <c r="L163" s="403"/>
      <c r="M163" s="403"/>
      <c r="N163" s="789" t="s">
        <v>15</v>
      </c>
    </row>
    <row r="164" spans="1:14" x14ac:dyDescent="0.25">
      <c r="A164" s="790" t="s">
        <v>333</v>
      </c>
      <c r="B164" s="805">
        <v>307</v>
      </c>
      <c r="C164" s="805">
        <v>164</v>
      </c>
      <c r="D164" s="805">
        <v>200</v>
      </c>
      <c r="E164" s="800">
        <v>671</v>
      </c>
      <c r="F164" s="132">
        <v>0.13795230263157895</v>
      </c>
      <c r="G164" s="770">
        <v>0.45752608047690013</v>
      </c>
      <c r="H164" s="770">
        <v>0.24441132637853949</v>
      </c>
      <c r="I164" s="770">
        <v>0.29806259314456035</v>
      </c>
      <c r="J164" s="403"/>
      <c r="K164" s="403"/>
      <c r="L164" s="403"/>
      <c r="M164" s="403"/>
      <c r="N164" s="789" t="s">
        <v>15</v>
      </c>
    </row>
    <row r="165" spans="1:14" x14ac:dyDescent="0.25">
      <c r="A165" s="790" t="s">
        <v>334</v>
      </c>
      <c r="B165" s="805">
        <v>236</v>
      </c>
      <c r="C165" s="805">
        <v>221</v>
      </c>
      <c r="D165" s="805">
        <v>295</v>
      </c>
      <c r="E165" s="800">
        <v>752</v>
      </c>
      <c r="F165" s="132">
        <v>0.15460526315789475</v>
      </c>
      <c r="G165" s="770">
        <v>0.31382978723404253</v>
      </c>
      <c r="H165" s="770">
        <v>0.29388297872340424</v>
      </c>
      <c r="I165" s="770">
        <v>0.39228723404255317</v>
      </c>
      <c r="J165" s="403"/>
      <c r="K165" s="403"/>
      <c r="L165" s="403"/>
      <c r="M165" s="403"/>
      <c r="N165" s="789" t="s">
        <v>15</v>
      </c>
    </row>
    <row r="166" spans="1:14" x14ac:dyDescent="0.25">
      <c r="A166" s="790" t="s">
        <v>335</v>
      </c>
      <c r="B166" s="805">
        <v>200</v>
      </c>
      <c r="C166" s="805">
        <v>414</v>
      </c>
      <c r="D166" s="805">
        <v>427</v>
      </c>
      <c r="E166" s="800">
        <v>1041</v>
      </c>
      <c r="F166" s="132">
        <v>0.21402138157894737</v>
      </c>
      <c r="G166" s="770">
        <v>0.19212295869356388</v>
      </c>
      <c r="H166" s="770">
        <v>0.39769452449567722</v>
      </c>
      <c r="I166" s="770">
        <v>0.4101825168107589</v>
      </c>
      <c r="J166" s="403"/>
      <c r="K166" s="403" t="s">
        <v>15</v>
      </c>
      <c r="L166" s="403" t="s">
        <v>15</v>
      </c>
      <c r="M166" s="403" t="s">
        <v>15</v>
      </c>
      <c r="N166" s="789" t="s">
        <v>15</v>
      </c>
    </row>
    <row r="167" spans="1:14" x14ac:dyDescent="0.25">
      <c r="A167" s="790" t="s">
        <v>336</v>
      </c>
      <c r="B167" s="805">
        <v>12</v>
      </c>
      <c r="C167" s="805">
        <v>53</v>
      </c>
      <c r="D167" s="805">
        <v>182</v>
      </c>
      <c r="E167" s="800">
        <v>247</v>
      </c>
      <c r="F167" s="132">
        <v>5.078125E-2</v>
      </c>
      <c r="G167" s="770">
        <v>4.8582995951417005E-2</v>
      </c>
      <c r="H167" s="770">
        <v>0.2145748987854251</v>
      </c>
      <c r="I167" s="770">
        <v>0.73684210526315785</v>
      </c>
      <c r="J167" s="403"/>
      <c r="K167" s="403" t="s">
        <v>15</v>
      </c>
      <c r="L167" s="403" t="s">
        <v>15</v>
      </c>
      <c r="M167" s="403" t="s">
        <v>15</v>
      </c>
      <c r="N167" s="789" t="s">
        <v>15</v>
      </c>
    </row>
    <row r="168" spans="1:14" x14ac:dyDescent="0.25">
      <c r="A168" s="790" t="s">
        <v>337</v>
      </c>
      <c r="B168" s="805">
        <v>27</v>
      </c>
      <c r="C168" s="805">
        <v>47</v>
      </c>
      <c r="D168" s="805">
        <v>84</v>
      </c>
      <c r="E168" s="800">
        <v>158</v>
      </c>
      <c r="F168" s="132">
        <v>3.2483552631578948E-2</v>
      </c>
      <c r="G168" s="770">
        <v>0.17088607594936708</v>
      </c>
      <c r="H168" s="770">
        <v>0.29746835443037972</v>
      </c>
      <c r="I168" s="770">
        <v>0.53164556962025311</v>
      </c>
      <c r="J168" s="403"/>
      <c r="K168" s="403" t="s">
        <v>15</v>
      </c>
      <c r="L168" s="403" t="s">
        <v>15</v>
      </c>
      <c r="M168" s="403" t="s">
        <v>15</v>
      </c>
      <c r="N168" s="789" t="s">
        <v>15</v>
      </c>
    </row>
    <row r="169" spans="1:14" ht="30" customHeight="1" x14ac:dyDescent="0.25">
      <c r="A169" s="786" t="s">
        <v>338</v>
      </c>
      <c r="B169" s="805">
        <v>4</v>
      </c>
      <c r="C169" s="805">
        <v>9</v>
      </c>
      <c r="D169" s="805">
        <v>6</v>
      </c>
      <c r="E169" s="800">
        <v>19</v>
      </c>
      <c r="F169" s="792" t="s">
        <v>40</v>
      </c>
      <c r="G169" s="770">
        <v>0.21052631578947367</v>
      </c>
      <c r="H169" s="770">
        <v>0.47368421052631576</v>
      </c>
      <c r="I169" s="770">
        <v>0.31578947368421051</v>
      </c>
      <c r="J169" s="403"/>
      <c r="K169" s="403"/>
      <c r="L169" s="403"/>
      <c r="M169" s="403"/>
      <c r="N169" s="789" t="s">
        <v>15</v>
      </c>
    </row>
    <row r="170" spans="1:14" x14ac:dyDescent="0.25">
      <c r="A170" s="790" t="s">
        <v>339</v>
      </c>
      <c r="B170" s="410" t="s">
        <v>40</v>
      </c>
      <c r="C170" s="410" t="s">
        <v>40</v>
      </c>
      <c r="D170" s="805">
        <v>6</v>
      </c>
      <c r="E170" s="800">
        <v>6</v>
      </c>
      <c r="F170" s="792" t="s">
        <v>40</v>
      </c>
      <c r="G170" s="792" t="s">
        <v>40</v>
      </c>
      <c r="H170" s="792" t="s">
        <v>40</v>
      </c>
      <c r="I170" s="770">
        <v>1</v>
      </c>
      <c r="J170" s="403"/>
      <c r="K170" s="403"/>
      <c r="L170" s="403"/>
      <c r="M170" s="403"/>
      <c r="N170" s="789" t="s">
        <v>15</v>
      </c>
    </row>
    <row r="171" spans="1:14" x14ac:dyDescent="0.25">
      <c r="A171" s="790" t="s">
        <v>340</v>
      </c>
      <c r="B171" s="805">
        <v>78</v>
      </c>
      <c r="C171" s="805">
        <v>270</v>
      </c>
      <c r="D171" s="805">
        <v>405</v>
      </c>
      <c r="E171" s="800">
        <v>753</v>
      </c>
      <c r="F171" s="132">
        <v>0.15481085526315788</v>
      </c>
      <c r="G171" s="770">
        <v>0.10358565737051793</v>
      </c>
      <c r="H171" s="770">
        <v>0.35856573705179284</v>
      </c>
      <c r="I171" s="770">
        <v>0.53784860557768921</v>
      </c>
      <c r="J171" s="403"/>
      <c r="K171" s="403"/>
      <c r="L171" s="403"/>
      <c r="M171" s="403"/>
      <c r="N171" s="789" t="s">
        <v>15</v>
      </c>
    </row>
    <row r="172" spans="1:14" x14ac:dyDescent="0.25">
      <c r="A172" s="794"/>
      <c r="B172" s="795"/>
      <c r="C172" s="795"/>
      <c r="D172" s="795"/>
      <c r="E172" s="796"/>
      <c r="F172" s="132"/>
      <c r="G172" s="418"/>
      <c r="H172" s="418"/>
      <c r="I172" s="418"/>
      <c r="J172" s="403"/>
      <c r="K172" s="403"/>
      <c r="L172" s="403"/>
      <c r="M172" s="403"/>
      <c r="N172" s="789" t="s">
        <v>15</v>
      </c>
    </row>
    <row r="173" spans="1:14" x14ac:dyDescent="0.25">
      <c r="A173" s="420" t="s">
        <v>8</v>
      </c>
      <c r="B173" s="580">
        <v>1082</v>
      </c>
      <c r="C173" s="580">
        <v>1647</v>
      </c>
      <c r="D173" s="580">
        <v>2135</v>
      </c>
      <c r="E173" s="806">
        <v>4864</v>
      </c>
      <c r="F173" s="798">
        <v>1</v>
      </c>
      <c r="G173" s="799">
        <v>0.22245065789473684</v>
      </c>
      <c r="H173" s="799">
        <v>0.33861019736842107</v>
      </c>
      <c r="I173" s="799">
        <v>0.43893914473684209</v>
      </c>
      <c r="J173" s="403"/>
      <c r="K173" s="403"/>
      <c r="L173" s="403"/>
      <c r="M173" s="403"/>
      <c r="N173" s="789" t="s">
        <v>15</v>
      </c>
    </row>
    <row r="174" spans="1:14" x14ac:dyDescent="0.25">
      <c r="A174" s="427"/>
      <c r="B174" s="803"/>
      <c r="C174" s="803"/>
      <c r="D174" s="803"/>
      <c r="E174" s="804"/>
      <c r="F174" s="804"/>
      <c r="G174" s="804"/>
      <c r="H174" s="804"/>
      <c r="I174" s="804"/>
      <c r="J174" s="403"/>
      <c r="K174" s="403"/>
      <c r="L174" s="403"/>
      <c r="M174" s="403"/>
      <c r="N174" s="789" t="s">
        <v>15</v>
      </c>
    </row>
    <row r="175" spans="1:14" x14ac:dyDescent="0.25">
      <c r="A175" s="1379" t="s">
        <v>654</v>
      </c>
      <c r="B175" s="1383" t="s">
        <v>328</v>
      </c>
      <c r="C175" s="1383"/>
      <c r="D175" s="1383"/>
      <c r="E175" s="1384" t="s">
        <v>8</v>
      </c>
      <c r="F175" s="1384" t="s">
        <v>646</v>
      </c>
      <c r="G175" s="1383" t="s">
        <v>328</v>
      </c>
      <c r="H175" s="1383"/>
      <c r="I175" s="1383"/>
      <c r="J175" s="403"/>
      <c r="K175" s="403"/>
      <c r="L175" s="403"/>
      <c r="M175" s="403"/>
      <c r="N175" s="789" t="s">
        <v>15</v>
      </c>
    </row>
    <row r="176" spans="1:14" ht="25.5" x14ac:dyDescent="0.25">
      <c r="A176" s="1382"/>
      <c r="B176" s="382" t="s">
        <v>329</v>
      </c>
      <c r="C176" s="382" t="s">
        <v>330</v>
      </c>
      <c r="D176" s="382" t="s">
        <v>331</v>
      </c>
      <c r="E176" s="1385"/>
      <c r="F176" s="1385"/>
      <c r="G176" s="382" t="s">
        <v>329</v>
      </c>
      <c r="H176" s="382" t="s">
        <v>330</v>
      </c>
      <c r="I176" s="382" t="s">
        <v>331</v>
      </c>
      <c r="J176" s="403"/>
      <c r="K176" s="403" t="s">
        <v>15</v>
      </c>
      <c r="L176" s="403" t="s">
        <v>15</v>
      </c>
      <c r="M176" s="403" t="s">
        <v>15</v>
      </c>
      <c r="N176" s="789" t="s">
        <v>15</v>
      </c>
    </row>
    <row r="177" spans="1:14" x14ac:dyDescent="0.25">
      <c r="A177" s="1023"/>
      <c r="B177" s="410"/>
      <c r="C177" s="410"/>
      <c r="D177" s="410"/>
      <c r="E177" s="766"/>
      <c r="F177" s="342"/>
      <c r="G177" s="411"/>
      <c r="H177" s="411"/>
      <c r="I177" s="411"/>
      <c r="K177" s="342"/>
      <c r="L177" s="342"/>
      <c r="N177" s="789" t="s">
        <v>15</v>
      </c>
    </row>
    <row r="178" spans="1:14" x14ac:dyDescent="0.25">
      <c r="A178" s="786" t="s">
        <v>332</v>
      </c>
      <c r="B178" s="805">
        <v>289</v>
      </c>
      <c r="C178" s="805">
        <v>328</v>
      </c>
      <c r="D178" s="805">
        <v>405</v>
      </c>
      <c r="E178" s="800">
        <v>1022</v>
      </c>
      <c r="F178" s="132">
        <v>0.17948717948717949</v>
      </c>
      <c r="G178" s="770">
        <v>0.2827788649706458</v>
      </c>
      <c r="H178" s="770">
        <v>0.32093933463796476</v>
      </c>
      <c r="I178" s="770">
        <v>0.39628180039138944</v>
      </c>
      <c r="N178" s="789" t="s">
        <v>15</v>
      </c>
    </row>
    <row r="179" spans="1:14" x14ac:dyDescent="0.25">
      <c r="A179" s="790" t="s">
        <v>333</v>
      </c>
      <c r="B179" s="805">
        <v>147</v>
      </c>
      <c r="C179" s="805">
        <v>253</v>
      </c>
      <c r="D179" s="805">
        <v>403</v>
      </c>
      <c r="E179" s="800">
        <v>803</v>
      </c>
      <c r="F179" s="132">
        <v>0.14102564102564102</v>
      </c>
      <c r="G179" s="770">
        <v>0.18306351183063513</v>
      </c>
      <c r="H179" s="770">
        <v>0.31506849315068491</v>
      </c>
      <c r="I179" s="770">
        <v>0.50186799501867996</v>
      </c>
      <c r="N179" s="789" t="s">
        <v>15</v>
      </c>
    </row>
    <row r="180" spans="1:14" x14ac:dyDescent="0.25">
      <c r="A180" s="790" t="s">
        <v>334</v>
      </c>
      <c r="B180" s="805">
        <v>108</v>
      </c>
      <c r="C180" s="805">
        <v>141</v>
      </c>
      <c r="D180" s="805">
        <v>528</v>
      </c>
      <c r="E180" s="800">
        <v>777</v>
      </c>
      <c r="F180" s="132">
        <v>0.13645943097997892</v>
      </c>
      <c r="G180" s="770">
        <v>0.138996138996139</v>
      </c>
      <c r="H180" s="770">
        <v>0.18146718146718147</v>
      </c>
      <c r="I180" s="770">
        <v>0.67953667953667951</v>
      </c>
      <c r="K180" s="342"/>
      <c r="L180" s="342"/>
      <c r="N180" s="789" t="s">
        <v>15</v>
      </c>
    </row>
    <row r="181" spans="1:14" s="438" customFormat="1" x14ac:dyDescent="0.25">
      <c r="A181" s="790" t="s">
        <v>335</v>
      </c>
      <c r="B181" s="805">
        <v>119</v>
      </c>
      <c r="C181" s="805">
        <v>200</v>
      </c>
      <c r="D181" s="805">
        <v>914</v>
      </c>
      <c r="E181" s="800">
        <v>1233</v>
      </c>
      <c r="F181" s="132">
        <v>0.21654373024236037</v>
      </c>
      <c r="G181" s="770">
        <v>9.6512570965125707E-2</v>
      </c>
      <c r="H181" s="770">
        <v>0.16220600162206</v>
      </c>
      <c r="I181" s="770">
        <v>0.74128142741281422</v>
      </c>
      <c r="N181" s="789" t="s">
        <v>15</v>
      </c>
    </row>
    <row r="182" spans="1:14" x14ac:dyDescent="0.25">
      <c r="A182" s="790" t="s">
        <v>336</v>
      </c>
      <c r="B182" s="805">
        <v>33</v>
      </c>
      <c r="C182" s="805">
        <v>55</v>
      </c>
      <c r="D182" s="805">
        <v>274</v>
      </c>
      <c r="E182" s="800">
        <v>362</v>
      </c>
      <c r="F182" s="132">
        <v>6.3575693712680015E-2</v>
      </c>
      <c r="G182" s="770">
        <v>9.1160220994475141E-2</v>
      </c>
      <c r="H182" s="770">
        <v>0.15193370165745856</v>
      </c>
      <c r="I182" s="770">
        <v>0.75690607734806625</v>
      </c>
      <c r="K182" s="342"/>
      <c r="L182" s="342"/>
      <c r="N182" s="789" t="s">
        <v>15</v>
      </c>
    </row>
    <row r="183" spans="1:14" ht="22.15" customHeight="1" x14ac:dyDescent="0.25">
      <c r="A183" s="790" t="s">
        <v>337</v>
      </c>
      <c r="B183" s="805">
        <v>52</v>
      </c>
      <c r="C183" s="805">
        <v>62</v>
      </c>
      <c r="D183" s="805">
        <v>184</v>
      </c>
      <c r="E183" s="800">
        <v>298</v>
      </c>
      <c r="F183" s="132">
        <v>5.2335792061819458E-2</v>
      </c>
      <c r="G183" s="770">
        <v>0.17449664429530201</v>
      </c>
      <c r="H183" s="770">
        <v>0.20805369127516779</v>
      </c>
      <c r="I183" s="770">
        <v>0.6174496644295302</v>
      </c>
      <c r="K183" s="342"/>
      <c r="L183" s="342"/>
      <c r="N183" s="789" t="s">
        <v>15</v>
      </c>
    </row>
    <row r="184" spans="1:14" ht="24.75" customHeight="1" x14ac:dyDescent="0.25">
      <c r="A184" s="786" t="s">
        <v>338</v>
      </c>
      <c r="B184" s="805">
        <v>3</v>
      </c>
      <c r="C184" s="805">
        <v>7</v>
      </c>
      <c r="D184" s="805">
        <v>10</v>
      </c>
      <c r="E184" s="800">
        <v>20</v>
      </c>
      <c r="F184" s="792" t="s">
        <v>40</v>
      </c>
      <c r="G184" s="770">
        <v>0.15</v>
      </c>
      <c r="H184" s="770">
        <v>0.35</v>
      </c>
      <c r="I184" s="770">
        <v>0.5</v>
      </c>
      <c r="K184" s="342"/>
      <c r="L184" s="342"/>
      <c r="N184" s="789" t="s">
        <v>15</v>
      </c>
    </row>
    <row r="185" spans="1:14" x14ac:dyDescent="0.25">
      <c r="A185" s="790" t="s">
        <v>339</v>
      </c>
      <c r="B185" s="410" t="s">
        <v>40</v>
      </c>
      <c r="C185" s="410" t="s">
        <v>40</v>
      </c>
      <c r="D185" s="805">
        <v>18</v>
      </c>
      <c r="E185" s="800">
        <v>18</v>
      </c>
      <c r="F185" s="792" t="s">
        <v>40</v>
      </c>
      <c r="G185" s="792" t="s">
        <v>40</v>
      </c>
      <c r="H185" s="792" t="s">
        <v>40</v>
      </c>
      <c r="I185" s="770">
        <v>1</v>
      </c>
      <c r="K185" s="342"/>
      <c r="L185" s="342"/>
      <c r="N185" s="789" t="s">
        <v>15</v>
      </c>
    </row>
    <row r="186" spans="1:14" x14ac:dyDescent="0.25">
      <c r="A186" s="790" t="s">
        <v>340</v>
      </c>
      <c r="B186" s="805">
        <v>141</v>
      </c>
      <c r="C186" s="805">
        <v>216</v>
      </c>
      <c r="D186" s="805">
        <v>804</v>
      </c>
      <c r="E186" s="800">
        <v>1161</v>
      </c>
      <c r="F186" s="132">
        <v>0.20389884088514226</v>
      </c>
      <c r="G186" s="770">
        <v>0.12144702842377261</v>
      </c>
      <c r="H186" s="770">
        <v>0.18604651162790697</v>
      </c>
      <c r="I186" s="770">
        <v>0.69250645994832039</v>
      </c>
      <c r="K186" s="342"/>
      <c r="L186" s="342"/>
      <c r="N186" s="789" t="s">
        <v>15</v>
      </c>
    </row>
    <row r="187" spans="1:14" x14ac:dyDescent="0.25">
      <c r="A187" s="794"/>
      <c r="B187" s="493"/>
      <c r="C187" s="493"/>
      <c r="D187" s="493"/>
      <c r="E187" s="808"/>
      <c r="F187" s="132"/>
      <c r="G187" s="418"/>
      <c r="H187" s="418"/>
      <c r="I187" s="418"/>
      <c r="K187" s="342"/>
      <c r="L187" s="342"/>
      <c r="N187" s="789" t="s">
        <v>15</v>
      </c>
    </row>
    <row r="188" spans="1:14" x14ac:dyDescent="0.25">
      <c r="A188" s="433" t="s">
        <v>8</v>
      </c>
      <c r="B188" s="418">
        <v>892</v>
      </c>
      <c r="C188" s="418">
        <v>1262</v>
      </c>
      <c r="D188" s="418">
        <v>3540</v>
      </c>
      <c r="E188" s="809">
        <v>5694</v>
      </c>
      <c r="F188" s="504">
        <v>1</v>
      </c>
      <c r="G188" s="810">
        <v>0.15665612925886899</v>
      </c>
      <c r="H188" s="810">
        <v>0.22163681067790658</v>
      </c>
      <c r="I188" s="810">
        <v>0.6217070600632244</v>
      </c>
      <c r="K188" s="342"/>
      <c r="L188" s="342"/>
      <c r="N188" s="789" t="s">
        <v>15</v>
      </c>
    </row>
    <row r="189" spans="1:14" x14ac:dyDescent="0.25">
      <c r="A189" s="811"/>
      <c r="B189" s="812"/>
      <c r="C189" s="812"/>
      <c r="D189" s="812"/>
      <c r="E189" s="812"/>
      <c r="F189" s="813"/>
      <c r="G189" s="814"/>
      <c r="H189" s="814"/>
      <c r="I189" s="814"/>
      <c r="J189" s="342"/>
      <c r="K189" s="342"/>
      <c r="L189" s="342"/>
      <c r="N189" s="789" t="s">
        <v>15</v>
      </c>
    </row>
    <row r="190" spans="1:14" ht="22.5" x14ac:dyDescent="0.25">
      <c r="A190" s="427" t="s">
        <v>655</v>
      </c>
      <c r="B190" s="1040"/>
      <c r="C190" s="1040"/>
      <c r="D190" s="804"/>
      <c r="E190" s="804"/>
      <c r="J190" s="342"/>
      <c r="K190" s="342"/>
      <c r="L190" s="342"/>
      <c r="N190" s="789" t="s">
        <v>15</v>
      </c>
    </row>
    <row r="191" spans="1:14" x14ac:dyDescent="0.25">
      <c r="A191" s="1032"/>
      <c r="B191" s="1040"/>
      <c r="C191" s="1040"/>
      <c r="D191" s="1040"/>
      <c r="E191" s="1040"/>
      <c r="J191" s="342"/>
      <c r="K191" s="342"/>
      <c r="L191" s="342"/>
      <c r="N191" s="789" t="s">
        <v>15</v>
      </c>
    </row>
    <row r="192" spans="1:14" x14ac:dyDescent="0.25">
      <c r="A192" s="364" t="s">
        <v>26</v>
      </c>
      <c r="B192" s="803"/>
      <c r="C192" s="803"/>
      <c r="D192" s="803"/>
      <c r="E192" s="1040"/>
      <c r="F192" s="1040"/>
      <c r="G192" s="1040"/>
      <c r="H192" s="1040"/>
      <c r="I192" s="1040"/>
      <c r="J192" s="342"/>
      <c r="K192" s="342"/>
      <c r="L192" s="342"/>
      <c r="N192" s="789" t="s">
        <v>15</v>
      </c>
    </row>
    <row r="193" spans="1:14" x14ac:dyDescent="0.25">
      <c r="A193" s="1387" t="s">
        <v>656</v>
      </c>
      <c r="B193" s="1388"/>
      <c r="C193" s="1388"/>
      <c r="D193" s="1388"/>
      <c r="E193" s="1388"/>
      <c r="F193" s="438"/>
      <c r="G193" s="438"/>
      <c r="H193" s="438"/>
      <c r="I193" s="438"/>
      <c r="J193" s="342"/>
      <c r="K193" s="342"/>
      <c r="L193" s="342"/>
      <c r="N193" s="789" t="s">
        <v>15</v>
      </c>
    </row>
    <row r="194" spans="1:14" x14ac:dyDescent="0.25">
      <c r="A194" s="1389" t="s">
        <v>743</v>
      </c>
      <c r="B194" s="1389"/>
      <c r="C194" s="1389"/>
      <c r="D194" s="1389"/>
      <c r="E194" s="1389"/>
      <c r="F194" s="815"/>
      <c r="G194" s="815"/>
      <c r="H194" s="815"/>
      <c r="I194" s="815"/>
      <c r="J194" s="342"/>
      <c r="K194" s="342"/>
      <c r="L194" s="342"/>
      <c r="N194" s="789" t="s">
        <v>15</v>
      </c>
    </row>
    <row r="195" spans="1:14" x14ac:dyDescent="0.25">
      <c r="A195" s="1389"/>
      <c r="B195" s="1389"/>
      <c r="C195" s="1389"/>
      <c r="D195" s="1389"/>
      <c r="E195" s="1389"/>
      <c r="F195" s="815"/>
      <c r="G195" s="815"/>
      <c r="H195" s="815"/>
      <c r="I195" s="815"/>
      <c r="J195" s="342"/>
      <c r="K195" s="342"/>
      <c r="L195" s="342"/>
      <c r="N195" s="789" t="s">
        <v>15</v>
      </c>
    </row>
    <row r="196" spans="1:14" x14ac:dyDescent="0.25">
      <c r="A196" s="1389"/>
      <c r="B196" s="1389"/>
      <c r="C196" s="1389"/>
      <c r="D196" s="1389"/>
      <c r="E196" s="1389"/>
      <c r="J196" s="342"/>
      <c r="K196" s="342"/>
      <c r="L196" s="342"/>
      <c r="N196" s="789" t="s">
        <v>15</v>
      </c>
    </row>
    <row r="197" spans="1:14" x14ac:dyDescent="0.25">
      <c r="A197" s="1389"/>
      <c r="B197" s="1389"/>
      <c r="C197" s="1389"/>
      <c r="D197" s="1389"/>
      <c r="E197" s="1389"/>
      <c r="J197" s="342"/>
      <c r="K197" s="342"/>
      <c r="L197" s="342"/>
      <c r="N197" s="789" t="s">
        <v>15</v>
      </c>
    </row>
    <row r="198" spans="1:14" ht="24.75" customHeight="1" x14ac:dyDescent="0.25">
      <c r="A198" s="1389"/>
      <c r="B198" s="1389"/>
      <c r="C198" s="1389"/>
      <c r="D198" s="1389"/>
      <c r="E198" s="1389"/>
      <c r="J198" s="342"/>
      <c r="K198" s="342"/>
      <c r="L198" s="342"/>
      <c r="N198" s="789" t="s">
        <v>15</v>
      </c>
    </row>
    <row r="199" spans="1:14" x14ac:dyDescent="0.25">
      <c r="A199" s="816" t="s">
        <v>657</v>
      </c>
      <c r="B199" s="438"/>
      <c r="C199" s="438"/>
      <c r="D199" s="438"/>
      <c r="E199" s="817"/>
      <c r="J199" s="342"/>
      <c r="K199" s="342"/>
      <c r="L199" s="342"/>
      <c r="N199" s="789" t="s">
        <v>15</v>
      </c>
    </row>
    <row r="200" spans="1:14" x14ac:dyDescent="0.25">
      <c r="A200" s="818" t="s">
        <v>658</v>
      </c>
      <c r="B200" s="438"/>
      <c r="C200" s="438"/>
      <c r="D200" s="438"/>
      <c r="E200" s="817"/>
      <c r="J200" s="342"/>
      <c r="K200" s="342"/>
      <c r="L200" s="342"/>
      <c r="N200" s="789" t="s">
        <v>15</v>
      </c>
    </row>
    <row r="201" spans="1:14" x14ac:dyDescent="0.25">
      <c r="A201" s="819"/>
      <c r="B201" s="820"/>
      <c r="C201" s="820"/>
      <c r="D201" s="820"/>
      <c r="E201" s="821"/>
      <c r="F201" s="458"/>
      <c r="G201" s="458"/>
      <c r="H201" s="458"/>
      <c r="I201" s="458"/>
      <c r="J201" s="342"/>
      <c r="K201" s="342"/>
      <c r="L201" s="342"/>
      <c r="N201" s="789" t="s">
        <v>15</v>
      </c>
    </row>
    <row r="202" spans="1:14" x14ac:dyDescent="0.25">
      <c r="A202" s="816" t="s">
        <v>19</v>
      </c>
      <c r="B202" s="820"/>
      <c r="C202" s="820"/>
      <c r="D202" s="820"/>
      <c r="E202" s="438"/>
      <c r="F202" s="458"/>
      <c r="G202" s="458"/>
      <c r="H202" s="458"/>
      <c r="I202" s="458"/>
      <c r="J202" s="342"/>
      <c r="K202" s="342"/>
      <c r="L202" s="342"/>
      <c r="N202" s="789" t="s">
        <v>15</v>
      </c>
    </row>
    <row r="203" spans="1:14" x14ac:dyDescent="0.25">
      <c r="A203" s="372" t="s">
        <v>20</v>
      </c>
      <c r="B203" s="342"/>
      <c r="C203" s="342"/>
      <c r="F203" s="458"/>
      <c r="G203" s="458"/>
      <c r="H203" s="458"/>
      <c r="I203" s="458"/>
      <c r="J203" s="342"/>
      <c r="K203" s="342"/>
      <c r="L203" s="342"/>
      <c r="N203" s="789" t="s">
        <v>15</v>
      </c>
    </row>
    <row r="204" spans="1:14" x14ac:dyDescent="0.25">
      <c r="A204" s="451"/>
      <c r="B204" s="342"/>
      <c r="C204" s="342"/>
      <c r="F204" s="458"/>
      <c r="G204" s="458"/>
      <c r="H204" s="458"/>
      <c r="I204" s="458"/>
      <c r="J204" s="342"/>
      <c r="K204" s="342"/>
      <c r="L204" s="342"/>
      <c r="N204" s="789" t="s">
        <v>15</v>
      </c>
    </row>
    <row r="205" spans="1:14" x14ac:dyDescent="0.25">
      <c r="A205" s="373"/>
      <c r="B205" s="342"/>
      <c r="C205" s="342"/>
      <c r="F205" s="458"/>
      <c r="G205" s="458"/>
      <c r="H205" s="458"/>
      <c r="I205" s="458"/>
      <c r="J205" s="342"/>
      <c r="K205" s="342"/>
      <c r="L205" s="342"/>
      <c r="N205" s="789" t="s">
        <v>15</v>
      </c>
    </row>
    <row r="206" spans="1:14" x14ac:dyDescent="0.25">
      <c r="A206" s="457"/>
      <c r="B206" s="342"/>
      <c r="C206" s="342"/>
      <c r="F206" s="458"/>
      <c r="G206" s="458"/>
      <c r="H206" s="458"/>
      <c r="I206" s="458"/>
      <c r="J206" s="342"/>
      <c r="K206" s="342"/>
      <c r="L206" s="342"/>
      <c r="N206" s="789" t="s">
        <v>15</v>
      </c>
    </row>
    <row r="207" spans="1:14" x14ac:dyDescent="0.25">
      <c r="A207" s="371"/>
      <c r="B207" s="342"/>
      <c r="C207" s="342"/>
      <c r="F207" s="458"/>
      <c r="G207" s="458"/>
      <c r="H207" s="458"/>
      <c r="I207" s="458"/>
      <c r="J207" s="342"/>
      <c r="K207" s="342"/>
      <c r="L207" s="342"/>
      <c r="N207" s="789" t="s">
        <v>15</v>
      </c>
    </row>
    <row r="208" spans="1:14" x14ac:dyDescent="0.25">
      <c r="A208" s="822"/>
      <c r="B208" s="354"/>
      <c r="C208" s="354"/>
      <c r="D208" s="354"/>
      <c r="E208" s="458"/>
      <c r="F208" s="458"/>
      <c r="G208" s="458"/>
      <c r="H208" s="458"/>
      <c r="I208" s="458"/>
      <c r="J208" s="342"/>
    </row>
    <row r="209" spans="1:10" x14ac:dyDescent="0.25">
      <c r="A209" s="823"/>
      <c r="B209" s="354"/>
      <c r="C209" s="354"/>
      <c r="D209" s="354"/>
      <c r="E209" s="458"/>
      <c r="F209" s="458"/>
      <c r="G209" s="458"/>
      <c r="H209" s="458"/>
      <c r="I209" s="458"/>
      <c r="J209" s="342"/>
    </row>
    <row r="210" spans="1:10" x14ac:dyDescent="0.25">
      <c r="A210" s="824"/>
      <c r="B210" s="354"/>
      <c r="C210" s="354"/>
      <c r="D210" s="354"/>
      <c r="E210" s="458"/>
      <c r="F210" s="458"/>
      <c r="G210" s="458"/>
      <c r="H210" s="458"/>
      <c r="I210" s="458"/>
      <c r="J210" s="342"/>
    </row>
    <row r="211" spans="1:10" x14ac:dyDescent="0.25">
      <c r="A211" s="824"/>
      <c r="B211" s="354"/>
      <c r="C211" s="354"/>
      <c r="D211" s="354"/>
      <c r="E211" s="458"/>
      <c r="F211" s="458"/>
      <c r="G211" s="458"/>
      <c r="H211" s="458"/>
      <c r="I211" s="458"/>
      <c r="J211" s="342"/>
    </row>
    <row r="212" spans="1:10" x14ac:dyDescent="0.25">
      <c r="A212" s="824"/>
      <c r="B212" s="354"/>
      <c r="C212" s="354"/>
      <c r="D212" s="354"/>
      <c r="E212" s="458"/>
      <c r="F212" s="465"/>
      <c r="G212" s="465"/>
      <c r="H212" s="465"/>
      <c r="I212" s="465"/>
      <c r="J212" s="342"/>
    </row>
    <row r="213" spans="1:10" x14ac:dyDescent="0.25">
      <c r="A213" s="824"/>
      <c r="B213" s="354"/>
      <c r="C213" s="354"/>
      <c r="D213" s="354"/>
      <c r="E213" s="458"/>
      <c r="F213" s="342"/>
      <c r="G213" s="342"/>
      <c r="H213" s="342"/>
      <c r="I213" s="342"/>
      <c r="J213" s="342"/>
    </row>
    <row r="214" spans="1:10" x14ac:dyDescent="0.25">
      <c r="A214" s="822"/>
      <c r="B214" s="354"/>
      <c r="C214" s="354"/>
      <c r="D214" s="354"/>
      <c r="E214" s="458"/>
      <c r="F214" s="342"/>
      <c r="G214" s="342"/>
      <c r="H214" s="342"/>
      <c r="I214" s="342"/>
      <c r="J214" s="342"/>
    </row>
    <row r="215" spans="1:10" x14ac:dyDescent="0.25">
      <c r="A215" s="824"/>
      <c r="B215" s="354"/>
      <c r="C215" s="354"/>
      <c r="D215" s="354"/>
      <c r="E215" s="458"/>
      <c r="F215" s="342"/>
      <c r="G215" s="342"/>
      <c r="H215" s="342"/>
      <c r="I215" s="342"/>
      <c r="J215" s="342"/>
    </row>
    <row r="216" spans="1:10" x14ac:dyDescent="0.25">
      <c r="A216" s="824"/>
      <c r="B216" s="354"/>
      <c r="C216" s="354"/>
      <c r="D216" s="354"/>
      <c r="E216" s="458"/>
      <c r="F216" s="342"/>
      <c r="G216" s="342"/>
      <c r="H216" s="342"/>
      <c r="I216" s="342"/>
      <c r="J216" s="342"/>
    </row>
    <row r="217" spans="1:10" x14ac:dyDescent="0.25">
      <c r="A217" s="825"/>
      <c r="B217" s="354"/>
      <c r="C217" s="354"/>
      <c r="D217" s="354"/>
      <c r="E217" s="458"/>
      <c r="F217" s="342"/>
      <c r="G217" s="342"/>
      <c r="H217" s="342"/>
      <c r="I217" s="342"/>
      <c r="J217" s="342"/>
    </row>
    <row r="218" spans="1:10" x14ac:dyDescent="0.25">
      <c r="A218" s="826"/>
      <c r="B218" s="458"/>
      <c r="C218" s="458"/>
      <c r="D218" s="458"/>
      <c r="E218" s="458"/>
      <c r="F218" s="342"/>
      <c r="G218" s="342"/>
      <c r="H218" s="342"/>
      <c r="I218" s="342"/>
      <c r="J218" s="342"/>
    </row>
    <row r="219" spans="1:10" x14ac:dyDescent="0.25">
      <c r="A219" s="826"/>
      <c r="B219" s="465"/>
      <c r="C219" s="465"/>
      <c r="D219" s="465"/>
      <c r="E219" s="465"/>
      <c r="F219" s="342"/>
      <c r="G219" s="342"/>
      <c r="H219" s="342"/>
      <c r="I219" s="342"/>
      <c r="J219" s="342"/>
    </row>
    <row r="220" spans="1:10" x14ac:dyDescent="0.25">
      <c r="A220" s="342"/>
      <c r="B220" s="342"/>
      <c r="C220" s="342"/>
      <c r="D220" s="342"/>
      <c r="E220" s="342"/>
      <c r="F220" s="342"/>
      <c r="G220" s="342"/>
      <c r="H220" s="342"/>
      <c r="I220" s="342"/>
      <c r="J220" s="342"/>
    </row>
    <row r="221" spans="1:10" x14ac:dyDescent="0.25">
      <c r="A221" s="342"/>
      <c r="B221" s="342"/>
      <c r="C221" s="342"/>
      <c r="D221" s="342"/>
      <c r="E221" s="342"/>
      <c r="F221" s="342"/>
      <c r="G221" s="342"/>
      <c r="H221" s="342"/>
      <c r="I221" s="342"/>
      <c r="J221" s="342"/>
    </row>
    <row r="222" spans="1:10" x14ac:dyDescent="0.25">
      <c r="A222" s="342"/>
      <c r="B222" s="342"/>
      <c r="C222" s="342"/>
      <c r="D222" s="342"/>
      <c r="E222" s="342"/>
      <c r="F222" s="342"/>
      <c r="G222" s="342"/>
      <c r="H222" s="342"/>
      <c r="I222" s="342"/>
      <c r="J222" s="342"/>
    </row>
    <row r="223" spans="1:10" x14ac:dyDescent="0.25">
      <c r="A223" s="342"/>
      <c r="B223" s="342"/>
      <c r="C223" s="342"/>
      <c r="D223" s="342"/>
      <c r="E223" s="342"/>
      <c r="F223" s="342"/>
      <c r="G223" s="342"/>
      <c r="H223" s="342"/>
      <c r="I223" s="342"/>
    </row>
    <row r="224" spans="1:10" x14ac:dyDescent="0.25">
      <c r="A224" s="342"/>
      <c r="B224" s="342"/>
      <c r="C224" s="342"/>
      <c r="D224" s="342"/>
      <c r="E224" s="342"/>
      <c r="F224" s="342"/>
      <c r="G224" s="342"/>
      <c r="H224" s="342"/>
      <c r="I224" s="342"/>
    </row>
    <row r="225" spans="1:9" x14ac:dyDescent="0.25">
      <c r="A225" s="342"/>
      <c r="B225" s="342"/>
      <c r="C225" s="342"/>
      <c r="D225" s="342"/>
      <c r="E225" s="342"/>
      <c r="F225" s="342"/>
      <c r="G225" s="342"/>
      <c r="H225" s="342"/>
      <c r="I225" s="342"/>
    </row>
    <row r="226" spans="1:9" x14ac:dyDescent="0.25">
      <c r="A226" s="342"/>
      <c r="B226" s="342"/>
      <c r="C226" s="342"/>
      <c r="D226" s="342"/>
      <c r="E226" s="342"/>
      <c r="F226" s="342"/>
      <c r="G226" s="342"/>
      <c r="H226" s="342"/>
      <c r="I226" s="342"/>
    </row>
    <row r="227" spans="1:9" x14ac:dyDescent="0.25">
      <c r="A227" s="342"/>
      <c r="B227" s="342"/>
      <c r="C227" s="342"/>
      <c r="D227" s="342"/>
      <c r="E227" s="342"/>
      <c r="F227" s="342"/>
      <c r="G227" s="342"/>
      <c r="H227" s="342"/>
      <c r="I227" s="342"/>
    </row>
    <row r="228" spans="1:9" x14ac:dyDescent="0.25">
      <c r="A228" s="342"/>
      <c r="B228" s="342"/>
      <c r="C228" s="342"/>
      <c r="D228" s="342"/>
      <c r="E228" s="342"/>
      <c r="F228" s="342"/>
      <c r="G228" s="342"/>
      <c r="H228" s="342"/>
      <c r="I228" s="342"/>
    </row>
    <row r="229" spans="1:9" x14ac:dyDescent="0.25">
      <c r="A229" s="342"/>
      <c r="B229" s="342"/>
      <c r="C229" s="342"/>
      <c r="D229" s="342"/>
      <c r="E229" s="342"/>
      <c r="F229" s="342"/>
      <c r="G229" s="342"/>
      <c r="H229" s="342"/>
      <c r="I229" s="342"/>
    </row>
    <row r="230" spans="1:9" x14ac:dyDescent="0.25">
      <c r="A230" s="342"/>
      <c r="B230" s="342"/>
      <c r="C230" s="342"/>
      <c r="D230" s="342"/>
      <c r="E230" s="342"/>
      <c r="F230" s="342"/>
      <c r="G230" s="342"/>
      <c r="H230" s="342"/>
      <c r="I230" s="342"/>
    </row>
    <row r="231" spans="1:9" x14ac:dyDescent="0.25">
      <c r="A231" s="342"/>
      <c r="B231" s="342"/>
      <c r="C231" s="342"/>
      <c r="D231" s="342"/>
      <c r="E231" s="342"/>
      <c r="F231" s="342"/>
      <c r="G231" s="342"/>
      <c r="H231" s="342"/>
      <c r="I231" s="342"/>
    </row>
    <row r="232" spans="1:9" x14ac:dyDescent="0.25">
      <c r="A232" s="342"/>
      <c r="B232" s="342"/>
      <c r="C232" s="342"/>
      <c r="D232" s="342"/>
      <c r="E232" s="342"/>
      <c r="F232" s="342"/>
      <c r="G232" s="342"/>
      <c r="H232" s="342"/>
      <c r="I232" s="342"/>
    </row>
    <row r="233" spans="1:9" x14ac:dyDescent="0.25">
      <c r="A233" s="342"/>
      <c r="B233" s="342"/>
      <c r="C233" s="342"/>
      <c r="D233" s="342"/>
      <c r="E233" s="342"/>
      <c r="F233" s="342"/>
      <c r="G233" s="342"/>
      <c r="H233" s="342"/>
      <c r="I233" s="342"/>
    </row>
    <row r="234" spans="1:9" x14ac:dyDescent="0.25">
      <c r="A234" s="342"/>
      <c r="B234" s="342"/>
      <c r="C234" s="342"/>
      <c r="D234" s="342"/>
      <c r="E234" s="342"/>
      <c r="F234" s="342"/>
      <c r="G234" s="342"/>
      <c r="H234" s="342"/>
      <c r="I234" s="342"/>
    </row>
    <row r="235" spans="1:9" x14ac:dyDescent="0.25">
      <c r="A235" s="342"/>
      <c r="B235" s="342"/>
      <c r="C235" s="342"/>
      <c r="D235" s="342"/>
      <c r="E235" s="342"/>
    </row>
    <row r="236" spans="1:9" x14ac:dyDescent="0.25">
      <c r="A236" s="342"/>
      <c r="B236" s="342"/>
      <c r="C236" s="342"/>
      <c r="D236" s="342"/>
      <c r="E236" s="342"/>
    </row>
    <row r="237" spans="1:9" x14ac:dyDescent="0.25">
      <c r="A237" s="342"/>
      <c r="B237" s="342"/>
      <c r="C237" s="342"/>
      <c r="D237" s="342"/>
      <c r="E237" s="342"/>
    </row>
    <row r="238" spans="1:9" x14ac:dyDescent="0.25">
      <c r="A238" s="342"/>
      <c r="B238" s="342"/>
      <c r="C238" s="342"/>
      <c r="D238" s="342"/>
      <c r="E238" s="342"/>
    </row>
    <row r="239" spans="1:9" x14ac:dyDescent="0.25">
      <c r="A239" s="342"/>
      <c r="B239" s="342"/>
      <c r="C239" s="342"/>
      <c r="D239" s="342"/>
      <c r="E239" s="342"/>
    </row>
    <row r="240" spans="1:9" x14ac:dyDescent="0.25">
      <c r="A240" s="342"/>
      <c r="B240" s="342"/>
      <c r="C240" s="342"/>
      <c r="D240" s="342"/>
      <c r="E240" s="342"/>
    </row>
    <row r="241" spans="1:5" x14ac:dyDescent="0.25">
      <c r="A241" s="342"/>
      <c r="B241" s="342"/>
      <c r="C241" s="342"/>
      <c r="D241" s="342"/>
      <c r="E241" s="342"/>
    </row>
  </sheetData>
  <mergeCells count="62">
    <mergeCell ref="A194:E198"/>
    <mergeCell ref="A175:A176"/>
    <mergeCell ref="B175:D175"/>
    <mergeCell ref="E175:E176"/>
    <mergeCell ref="F175:F176"/>
    <mergeCell ref="G175:I175"/>
    <mergeCell ref="A193:E193"/>
    <mergeCell ref="A145:A146"/>
    <mergeCell ref="B145:D145"/>
    <mergeCell ref="E145:E146"/>
    <mergeCell ref="F145:F146"/>
    <mergeCell ref="G145:I145"/>
    <mergeCell ref="A160:A161"/>
    <mergeCell ref="B160:D160"/>
    <mergeCell ref="E160:E161"/>
    <mergeCell ref="F160:F161"/>
    <mergeCell ref="G160:I160"/>
    <mergeCell ref="A115:A116"/>
    <mergeCell ref="B115:D115"/>
    <mergeCell ref="E115:E116"/>
    <mergeCell ref="F115:F116"/>
    <mergeCell ref="G115:I115"/>
    <mergeCell ref="A130:A131"/>
    <mergeCell ref="B130:D130"/>
    <mergeCell ref="E130:E131"/>
    <mergeCell ref="F130:F131"/>
    <mergeCell ref="G130:I130"/>
    <mergeCell ref="A85:A86"/>
    <mergeCell ref="B85:D85"/>
    <mergeCell ref="E85:E86"/>
    <mergeCell ref="F85:F86"/>
    <mergeCell ref="G85:I85"/>
    <mergeCell ref="A100:A101"/>
    <mergeCell ref="B100:D100"/>
    <mergeCell ref="E100:E101"/>
    <mergeCell ref="F100:F101"/>
    <mergeCell ref="G100:I100"/>
    <mergeCell ref="A55:A56"/>
    <mergeCell ref="B55:D55"/>
    <mergeCell ref="E55:E56"/>
    <mergeCell ref="F55:F56"/>
    <mergeCell ref="G55:I55"/>
    <mergeCell ref="A70:A71"/>
    <mergeCell ref="B70:D70"/>
    <mergeCell ref="E70:E71"/>
    <mergeCell ref="F70:F71"/>
    <mergeCell ref="G70:I70"/>
    <mergeCell ref="A4:A5"/>
    <mergeCell ref="B4:D4"/>
    <mergeCell ref="E4:E5"/>
    <mergeCell ref="F4:F5"/>
    <mergeCell ref="G4:I4"/>
    <mergeCell ref="A40:A41"/>
    <mergeCell ref="B40:D40"/>
    <mergeCell ref="E40:E41"/>
    <mergeCell ref="F40:F41"/>
    <mergeCell ref="G40:I40"/>
    <mergeCell ref="A25:A26"/>
    <mergeCell ref="B25:D25"/>
    <mergeCell ref="E25:E26"/>
    <mergeCell ref="F25:F26"/>
    <mergeCell ref="G25:I25"/>
  </mergeCells>
  <hyperlinks>
    <hyperlink ref="I1" location="Index!A1" display="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7"/>
  <sheetViews>
    <sheetView zoomScale="80" zoomScaleNormal="80" workbookViewId="0"/>
  </sheetViews>
  <sheetFormatPr defaultColWidth="9.140625" defaultRowHeight="15" x14ac:dyDescent="0.25"/>
  <cols>
    <col min="1" max="1" width="41.7109375" style="339" customWidth="1"/>
    <col min="2" max="5" width="12.7109375" style="339" customWidth="1"/>
    <col min="6" max="6" width="9.140625" style="403"/>
    <col min="7" max="16384" width="9.140625" style="339"/>
  </cols>
  <sheetData>
    <row r="1" spans="1:5" x14ac:dyDescent="0.25">
      <c r="A1" s="1042" t="s">
        <v>660</v>
      </c>
      <c r="B1" s="763"/>
      <c r="C1" s="763"/>
      <c r="D1" s="763"/>
      <c r="E1" s="744" t="s">
        <v>1</v>
      </c>
    </row>
    <row r="2" spans="1:5" ht="15.75" customHeight="1" x14ac:dyDescent="0.25">
      <c r="A2" s="1329" t="s">
        <v>826</v>
      </c>
      <c r="B2" s="1329"/>
      <c r="C2" s="1329"/>
      <c r="D2" s="1329"/>
      <c r="E2" s="1329"/>
    </row>
    <row r="3" spans="1:5" ht="12.75" customHeight="1" x14ac:dyDescent="0.25">
      <c r="A3" s="1023"/>
      <c r="B3" s="1023"/>
      <c r="C3" s="1023"/>
      <c r="D3" s="1023"/>
      <c r="E3" s="1023"/>
    </row>
    <row r="4" spans="1:5" ht="12.75" customHeight="1" x14ac:dyDescent="0.25">
      <c r="A4" s="1379"/>
      <c r="B4" s="1383" t="s">
        <v>661</v>
      </c>
      <c r="C4" s="1383"/>
      <c r="D4" s="1383"/>
      <c r="E4" s="1384" t="s">
        <v>8</v>
      </c>
    </row>
    <row r="5" spans="1:5" ht="28.5" customHeight="1" x14ac:dyDescent="0.25">
      <c r="A5" s="1390"/>
      <c r="B5" s="382" t="s">
        <v>329</v>
      </c>
      <c r="C5" s="382" t="s">
        <v>330</v>
      </c>
      <c r="D5" s="382" t="s">
        <v>341</v>
      </c>
      <c r="E5" s="1382"/>
    </row>
    <row r="6" spans="1:5" ht="12.75" customHeight="1" x14ac:dyDescent="0.25">
      <c r="B6" s="350"/>
      <c r="C6" s="350"/>
      <c r="D6" s="350"/>
      <c r="E6" s="837"/>
    </row>
    <row r="7" spans="1:5" ht="12.75" customHeight="1" x14ac:dyDescent="0.25">
      <c r="A7" s="860">
        <v>2003</v>
      </c>
      <c r="B7" s="350">
        <v>257</v>
      </c>
      <c r="C7" s="350">
        <v>229</v>
      </c>
      <c r="D7" s="350">
        <v>127</v>
      </c>
      <c r="E7" s="839">
        <v>613</v>
      </c>
    </row>
    <row r="8" spans="1:5" ht="12.75" customHeight="1" x14ac:dyDescent="0.25">
      <c r="A8" s="860">
        <v>2004</v>
      </c>
      <c r="B8" s="350">
        <v>319</v>
      </c>
      <c r="C8" s="350">
        <v>222</v>
      </c>
      <c r="D8" s="350">
        <v>138</v>
      </c>
      <c r="E8" s="839">
        <v>679</v>
      </c>
    </row>
    <row r="9" spans="1:5" ht="12.75" customHeight="1" x14ac:dyDescent="0.25">
      <c r="A9" s="860">
        <v>2005</v>
      </c>
      <c r="B9" s="350">
        <v>214</v>
      </c>
      <c r="C9" s="350">
        <v>252</v>
      </c>
      <c r="D9" s="350">
        <v>129</v>
      </c>
      <c r="E9" s="839">
        <v>595</v>
      </c>
    </row>
    <row r="10" spans="1:5" ht="12.75" customHeight="1" x14ac:dyDescent="0.25">
      <c r="A10" s="860">
        <v>2006</v>
      </c>
      <c r="B10" s="350">
        <v>215</v>
      </c>
      <c r="C10" s="350">
        <v>226</v>
      </c>
      <c r="D10" s="350">
        <v>128</v>
      </c>
      <c r="E10" s="839">
        <v>569</v>
      </c>
    </row>
    <row r="11" spans="1:5" ht="12.75" customHeight="1" x14ac:dyDescent="0.25">
      <c r="A11" s="860">
        <v>2007</v>
      </c>
      <c r="B11" s="350">
        <v>162</v>
      </c>
      <c r="C11" s="350">
        <v>266</v>
      </c>
      <c r="D11" s="350">
        <v>171</v>
      </c>
      <c r="E11" s="839">
        <v>599</v>
      </c>
    </row>
    <row r="12" spans="1:5" ht="12.75" customHeight="1" x14ac:dyDescent="0.25">
      <c r="A12" s="860">
        <v>2008</v>
      </c>
      <c r="B12" s="350">
        <v>105</v>
      </c>
      <c r="C12" s="350">
        <v>299</v>
      </c>
      <c r="D12" s="350">
        <v>188</v>
      </c>
      <c r="E12" s="839">
        <v>592</v>
      </c>
    </row>
    <row r="13" spans="1:5" ht="12.75" customHeight="1" x14ac:dyDescent="0.25">
      <c r="A13" s="860">
        <v>2009</v>
      </c>
      <c r="B13" s="350">
        <v>251</v>
      </c>
      <c r="C13" s="350">
        <v>594</v>
      </c>
      <c r="D13" s="350">
        <v>759</v>
      </c>
      <c r="E13" s="839">
        <v>1604</v>
      </c>
    </row>
    <row r="14" spans="1:5" ht="12.75" customHeight="1" x14ac:dyDescent="0.25">
      <c r="A14" s="860">
        <v>2010</v>
      </c>
      <c r="B14" s="350">
        <v>174</v>
      </c>
      <c r="C14" s="350">
        <v>441</v>
      </c>
      <c r="D14" s="350">
        <v>844</v>
      </c>
      <c r="E14" s="839">
        <v>1459</v>
      </c>
    </row>
    <row r="15" spans="1:5" ht="12.75" customHeight="1" x14ac:dyDescent="0.25">
      <c r="A15" s="860">
        <v>2011</v>
      </c>
      <c r="B15" s="350">
        <v>36</v>
      </c>
      <c r="C15" s="350">
        <v>540</v>
      </c>
      <c r="D15" s="350">
        <v>716</v>
      </c>
      <c r="E15" s="839">
        <v>1292</v>
      </c>
    </row>
    <row r="16" spans="1:5" ht="12.75" customHeight="1" x14ac:dyDescent="0.25">
      <c r="A16" s="860">
        <v>2012</v>
      </c>
      <c r="B16" s="350">
        <v>81</v>
      </c>
      <c r="C16" s="350">
        <v>367</v>
      </c>
      <c r="D16" s="350">
        <v>633</v>
      </c>
      <c r="E16" s="839">
        <v>1081</v>
      </c>
    </row>
    <row r="17" spans="1:256" ht="12.75" customHeight="1" x14ac:dyDescent="0.25">
      <c r="A17" s="860">
        <v>2013</v>
      </c>
      <c r="B17" s="787">
        <v>54</v>
      </c>
      <c r="C17" s="787">
        <v>179</v>
      </c>
      <c r="D17" s="787">
        <v>579</v>
      </c>
      <c r="E17" s="839">
        <v>812</v>
      </c>
    </row>
    <row r="18" spans="1:256" ht="12.75" customHeight="1" x14ac:dyDescent="0.25">
      <c r="A18" s="860">
        <v>2014</v>
      </c>
      <c r="B18" s="840">
        <v>20</v>
      </c>
      <c r="C18" s="840">
        <v>233</v>
      </c>
      <c r="D18" s="840">
        <v>497</v>
      </c>
      <c r="E18" s="841">
        <v>750</v>
      </c>
    </row>
    <row r="19" spans="1:256" ht="12.75" customHeight="1" x14ac:dyDescent="0.25">
      <c r="A19" s="356">
        <v>2015</v>
      </c>
      <c r="B19" s="840">
        <v>46</v>
      </c>
      <c r="C19" s="840">
        <v>161</v>
      </c>
      <c r="D19" s="840">
        <v>737</v>
      </c>
      <c r="E19" s="841">
        <v>944</v>
      </c>
    </row>
    <row r="20" spans="1:256" s="403" customFormat="1" ht="12.75" customHeight="1" x14ac:dyDescent="0.25">
      <c r="A20" s="860">
        <v>2016</v>
      </c>
      <c r="B20" s="861">
        <v>1</v>
      </c>
      <c r="C20" s="861">
        <v>59</v>
      </c>
      <c r="D20" s="861">
        <v>657</v>
      </c>
      <c r="E20" s="841">
        <v>717</v>
      </c>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c r="BI20" s="339"/>
      <c r="BJ20" s="339"/>
      <c r="BK20" s="339"/>
      <c r="BL20" s="339"/>
      <c r="BM20" s="339"/>
      <c r="BN20" s="339"/>
      <c r="BO20" s="339"/>
      <c r="BP20" s="339"/>
      <c r="BQ20" s="339"/>
      <c r="BR20" s="339"/>
      <c r="BS20" s="339"/>
      <c r="BT20" s="339"/>
      <c r="BU20" s="339"/>
      <c r="BV20" s="339"/>
      <c r="BW20" s="339"/>
      <c r="BX20" s="339"/>
      <c r="BY20" s="339"/>
      <c r="BZ20" s="339"/>
      <c r="CA20" s="339"/>
      <c r="CB20" s="339"/>
      <c r="CC20" s="339"/>
      <c r="CD20" s="339"/>
      <c r="CE20" s="339"/>
      <c r="CF20" s="339"/>
      <c r="CG20" s="339"/>
      <c r="CH20" s="339"/>
      <c r="CI20" s="339"/>
      <c r="CJ20" s="339"/>
      <c r="CK20" s="339"/>
      <c r="CL20" s="339"/>
      <c r="CM20" s="339"/>
      <c r="CN20" s="339"/>
      <c r="CO20" s="339"/>
      <c r="CP20" s="339"/>
      <c r="CQ20" s="339"/>
      <c r="CR20" s="339"/>
      <c r="CS20" s="339"/>
      <c r="CT20" s="339"/>
      <c r="CU20" s="339"/>
      <c r="CV20" s="339"/>
      <c r="CW20" s="339"/>
      <c r="CX20" s="339"/>
      <c r="CY20" s="339"/>
      <c r="CZ20" s="339"/>
      <c r="DA20" s="339"/>
      <c r="DB20" s="339"/>
      <c r="DC20" s="339"/>
      <c r="DD20" s="339"/>
      <c r="DE20" s="339"/>
      <c r="DF20" s="339"/>
      <c r="DG20" s="339"/>
      <c r="DH20" s="339"/>
      <c r="DI20" s="339"/>
      <c r="DJ20" s="339"/>
      <c r="DK20" s="339"/>
      <c r="DL20" s="339"/>
      <c r="DM20" s="339"/>
      <c r="DN20" s="339"/>
      <c r="DO20" s="339"/>
      <c r="DP20" s="339"/>
      <c r="DQ20" s="339"/>
      <c r="DR20" s="339"/>
      <c r="DS20" s="339"/>
      <c r="DT20" s="339"/>
      <c r="DU20" s="339"/>
      <c r="DV20" s="339"/>
      <c r="DW20" s="339"/>
      <c r="DX20" s="339"/>
      <c r="DY20" s="339"/>
      <c r="DZ20" s="339"/>
      <c r="EA20" s="339"/>
      <c r="EB20" s="339"/>
      <c r="EC20" s="339"/>
      <c r="ED20" s="339"/>
      <c r="EE20" s="339"/>
      <c r="EF20" s="339"/>
      <c r="EG20" s="339"/>
      <c r="EH20" s="339"/>
      <c r="EI20" s="339"/>
      <c r="EJ20" s="339"/>
      <c r="EK20" s="339"/>
      <c r="EL20" s="339"/>
      <c r="EM20" s="339"/>
      <c r="EN20" s="339"/>
      <c r="EO20" s="339"/>
      <c r="EP20" s="339"/>
      <c r="EQ20" s="339"/>
      <c r="ER20" s="339"/>
      <c r="ES20" s="339"/>
      <c r="ET20" s="339"/>
      <c r="EU20" s="339"/>
      <c r="EV20" s="339"/>
      <c r="EW20" s="339"/>
      <c r="EX20" s="339"/>
      <c r="EY20" s="339"/>
      <c r="EZ20" s="339"/>
      <c r="FA20" s="339"/>
      <c r="FB20" s="339"/>
      <c r="FC20" s="339"/>
      <c r="FD20" s="339"/>
      <c r="FE20" s="339"/>
      <c r="FF20" s="339"/>
      <c r="FG20" s="339"/>
      <c r="FH20" s="339"/>
      <c r="FI20" s="339"/>
      <c r="FJ20" s="339"/>
      <c r="FK20" s="339"/>
      <c r="FL20" s="339"/>
      <c r="FM20" s="339"/>
      <c r="FN20" s="339"/>
      <c r="FO20" s="339"/>
      <c r="FP20" s="339"/>
      <c r="FQ20" s="339"/>
      <c r="FR20" s="339"/>
      <c r="FS20" s="339"/>
      <c r="FT20" s="339"/>
      <c r="FU20" s="339"/>
      <c r="FV20" s="339"/>
      <c r="FW20" s="339"/>
      <c r="FX20" s="339"/>
      <c r="FY20" s="339"/>
      <c r="FZ20" s="339"/>
      <c r="GA20" s="339"/>
      <c r="GB20" s="339"/>
      <c r="GC20" s="339"/>
      <c r="GD20" s="339"/>
      <c r="GE20" s="339"/>
      <c r="GF20" s="339"/>
      <c r="GG20" s="339"/>
      <c r="GH20" s="339"/>
      <c r="GI20" s="339"/>
      <c r="GJ20" s="339"/>
      <c r="GK20" s="339"/>
      <c r="GL20" s="339"/>
      <c r="GM20" s="339"/>
      <c r="GN20" s="339"/>
      <c r="GO20" s="339"/>
      <c r="GP20" s="339"/>
      <c r="GQ20" s="339"/>
      <c r="GR20" s="339"/>
      <c r="GS20" s="339"/>
      <c r="GT20" s="339"/>
      <c r="GU20" s="339"/>
      <c r="GV20" s="339"/>
      <c r="GW20" s="339"/>
      <c r="GX20" s="339"/>
      <c r="GY20" s="339"/>
      <c r="GZ20" s="339"/>
      <c r="HA20" s="339"/>
      <c r="HB20" s="339"/>
      <c r="HC20" s="339"/>
      <c r="HD20" s="339"/>
      <c r="HE20" s="339"/>
      <c r="HF20" s="339"/>
      <c r="HG20" s="339"/>
      <c r="HH20" s="339"/>
      <c r="HI20" s="339"/>
      <c r="HJ20" s="339"/>
      <c r="HK20" s="339"/>
      <c r="HL20" s="339"/>
      <c r="HM20" s="339"/>
      <c r="HN20" s="339"/>
      <c r="HO20" s="339"/>
      <c r="HP20" s="339"/>
      <c r="HQ20" s="339"/>
      <c r="HR20" s="339"/>
      <c r="HS20" s="339"/>
      <c r="HT20" s="339"/>
      <c r="HU20" s="339"/>
      <c r="HV20" s="339"/>
      <c r="HW20" s="339"/>
      <c r="HX20" s="339"/>
      <c r="HY20" s="339"/>
      <c r="HZ20" s="339"/>
      <c r="IA20" s="339"/>
      <c r="IB20" s="339"/>
      <c r="IC20" s="339"/>
      <c r="ID20" s="339"/>
      <c r="IE20" s="339"/>
      <c r="IF20" s="339"/>
      <c r="IG20" s="339"/>
      <c r="IH20" s="339"/>
      <c r="II20" s="339"/>
      <c r="IJ20" s="339"/>
      <c r="IK20" s="339"/>
      <c r="IL20" s="339"/>
      <c r="IM20" s="339"/>
      <c r="IN20" s="339"/>
      <c r="IO20" s="339"/>
      <c r="IP20" s="339"/>
      <c r="IQ20" s="339"/>
      <c r="IR20" s="339"/>
      <c r="IS20" s="339"/>
      <c r="IT20" s="339"/>
      <c r="IU20" s="339"/>
      <c r="IV20" s="339"/>
    </row>
    <row r="21" spans="1:256" s="403" customFormat="1" ht="12.75" customHeight="1" x14ac:dyDescent="0.25">
      <c r="A21" s="860">
        <v>2017</v>
      </c>
      <c r="B21" s="861">
        <v>63</v>
      </c>
      <c r="C21" s="861">
        <v>39</v>
      </c>
      <c r="D21" s="861">
        <v>578</v>
      </c>
      <c r="E21" s="841">
        <v>680</v>
      </c>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c r="BI21" s="339"/>
      <c r="BJ21" s="339"/>
      <c r="BK21" s="339"/>
      <c r="BL21" s="339"/>
      <c r="BM21" s="339"/>
      <c r="BN21" s="339"/>
      <c r="BO21" s="339"/>
      <c r="BP21" s="339"/>
      <c r="BQ21" s="339"/>
      <c r="BR21" s="339"/>
      <c r="BS21" s="339"/>
      <c r="BT21" s="339"/>
      <c r="BU21" s="339"/>
      <c r="BV21" s="339"/>
      <c r="BW21" s="339"/>
      <c r="BX21" s="339"/>
      <c r="BY21" s="339"/>
      <c r="BZ21" s="339"/>
      <c r="CA21" s="339"/>
      <c r="CB21" s="339"/>
      <c r="CC21" s="339"/>
      <c r="CD21" s="339"/>
      <c r="CE21" s="339"/>
      <c r="CF21" s="339"/>
      <c r="CG21" s="339"/>
      <c r="CH21" s="339"/>
      <c r="CI21" s="339"/>
      <c r="CJ21" s="339"/>
      <c r="CK21" s="339"/>
      <c r="CL21" s="339"/>
      <c r="CM21" s="339"/>
      <c r="CN21" s="339"/>
      <c r="CO21" s="339"/>
      <c r="CP21" s="339"/>
      <c r="CQ21" s="339"/>
      <c r="CR21" s="339"/>
      <c r="CS21" s="339"/>
      <c r="CT21" s="339"/>
      <c r="CU21" s="339"/>
      <c r="CV21" s="339"/>
      <c r="CW21" s="339"/>
      <c r="CX21" s="339"/>
      <c r="CY21" s="339"/>
      <c r="CZ21" s="339"/>
      <c r="DA21" s="339"/>
      <c r="DB21" s="339"/>
      <c r="DC21" s="339"/>
      <c r="DD21" s="339"/>
      <c r="DE21" s="339"/>
      <c r="DF21" s="339"/>
      <c r="DG21" s="339"/>
      <c r="DH21" s="339"/>
      <c r="DI21" s="339"/>
      <c r="DJ21" s="339"/>
      <c r="DK21" s="339"/>
      <c r="DL21" s="339"/>
      <c r="DM21" s="339"/>
      <c r="DN21" s="339"/>
      <c r="DO21" s="339"/>
      <c r="DP21" s="339"/>
      <c r="DQ21" s="339"/>
      <c r="DR21" s="339"/>
      <c r="DS21" s="339"/>
      <c r="DT21" s="339"/>
      <c r="DU21" s="339"/>
      <c r="DV21" s="339"/>
      <c r="DW21" s="339"/>
      <c r="DX21" s="339"/>
      <c r="DY21" s="339"/>
      <c r="DZ21" s="339"/>
      <c r="EA21" s="339"/>
      <c r="EB21" s="339"/>
      <c r="EC21" s="339"/>
      <c r="ED21" s="339"/>
      <c r="EE21" s="339"/>
      <c r="EF21" s="339"/>
      <c r="EG21" s="339"/>
      <c r="EH21" s="339"/>
      <c r="EI21" s="339"/>
      <c r="EJ21" s="339"/>
      <c r="EK21" s="339"/>
      <c r="EL21" s="339"/>
      <c r="EM21" s="339"/>
      <c r="EN21" s="339"/>
      <c r="EO21" s="339"/>
      <c r="EP21" s="339"/>
      <c r="EQ21" s="339"/>
      <c r="ER21" s="339"/>
      <c r="ES21" s="339"/>
      <c r="ET21" s="339"/>
      <c r="EU21" s="339"/>
      <c r="EV21" s="339"/>
      <c r="EW21" s="339"/>
      <c r="EX21" s="339"/>
      <c r="EY21" s="339"/>
      <c r="EZ21" s="339"/>
      <c r="FA21" s="339"/>
      <c r="FB21" s="339"/>
      <c r="FC21" s="339"/>
      <c r="FD21" s="339"/>
      <c r="FE21" s="339"/>
      <c r="FF21" s="339"/>
      <c r="FG21" s="339"/>
      <c r="FH21" s="339"/>
      <c r="FI21" s="339"/>
      <c r="FJ21" s="339"/>
      <c r="FK21" s="339"/>
      <c r="FL21" s="339"/>
      <c r="FM21" s="339"/>
      <c r="FN21" s="339"/>
      <c r="FO21" s="339"/>
      <c r="FP21" s="339"/>
      <c r="FQ21" s="339"/>
      <c r="FR21" s="339"/>
      <c r="FS21" s="339"/>
      <c r="FT21" s="339"/>
      <c r="FU21" s="339"/>
      <c r="FV21" s="339"/>
      <c r="FW21" s="339"/>
      <c r="FX21" s="339"/>
      <c r="FY21" s="339"/>
      <c r="FZ21" s="339"/>
      <c r="GA21" s="339"/>
      <c r="GB21" s="339"/>
      <c r="GC21" s="339"/>
      <c r="GD21" s="339"/>
      <c r="GE21" s="339"/>
      <c r="GF21" s="339"/>
      <c r="GG21" s="339"/>
      <c r="GH21" s="339"/>
      <c r="GI21" s="339"/>
      <c r="GJ21" s="339"/>
      <c r="GK21" s="339"/>
      <c r="GL21" s="339"/>
      <c r="GM21" s="339"/>
      <c r="GN21" s="339"/>
      <c r="GO21" s="339"/>
      <c r="GP21" s="339"/>
      <c r="GQ21" s="339"/>
      <c r="GR21" s="339"/>
      <c r="GS21" s="339"/>
      <c r="GT21" s="339"/>
      <c r="GU21" s="339"/>
      <c r="GV21" s="339"/>
      <c r="GW21" s="339"/>
      <c r="GX21" s="339"/>
      <c r="GY21" s="339"/>
      <c r="GZ21" s="339"/>
      <c r="HA21" s="339"/>
      <c r="HB21" s="339"/>
      <c r="HC21" s="339"/>
      <c r="HD21" s="339"/>
      <c r="HE21" s="339"/>
      <c r="HF21" s="339"/>
      <c r="HG21" s="339"/>
      <c r="HH21" s="339"/>
      <c r="HI21" s="339"/>
      <c r="HJ21" s="339"/>
      <c r="HK21" s="339"/>
      <c r="HL21" s="339"/>
      <c r="HM21" s="339"/>
      <c r="HN21" s="339"/>
      <c r="HO21" s="339"/>
      <c r="HP21" s="339"/>
      <c r="HQ21" s="339"/>
      <c r="HR21" s="339"/>
      <c r="HS21" s="339"/>
      <c r="HT21" s="339"/>
      <c r="HU21" s="339"/>
      <c r="HV21" s="339"/>
      <c r="HW21" s="339"/>
      <c r="HX21" s="339"/>
      <c r="HY21" s="339"/>
      <c r="HZ21" s="339"/>
      <c r="IA21" s="339"/>
      <c r="IB21" s="339"/>
      <c r="IC21" s="339"/>
      <c r="ID21" s="339"/>
      <c r="IE21" s="339"/>
      <c r="IF21" s="339"/>
      <c r="IG21" s="339"/>
      <c r="IH21" s="339"/>
      <c r="II21" s="339"/>
      <c r="IJ21" s="339"/>
      <c r="IK21" s="339"/>
      <c r="IL21" s="339"/>
      <c r="IM21" s="339"/>
      <c r="IN21" s="339"/>
      <c r="IO21" s="339"/>
      <c r="IP21" s="339"/>
      <c r="IQ21" s="339"/>
      <c r="IR21" s="339"/>
      <c r="IS21" s="339"/>
      <c r="IT21" s="339"/>
      <c r="IU21" s="339"/>
      <c r="IV21" s="339"/>
    </row>
    <row r="22" spans="1:256" s="403" customFormat="1" ht="12.75" customHeight="1" x14ac:dyDescent="0.25">
      <c r="A22" s="860">
        <v>2018</v>
      </c>
      <c r="B22" s="861">
        <v>29</v>
      </c>
      <c r="C22" s="861">
        <v>96</v>
      </c>
      <c r="D22" s="861">
        <v>531</v>
      </c>
      <c r="E22" s="841">
        <v>656</v>
      </c>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39"/>
      <c r="ED22" s="339"/>
      <c r="EE22" s="339"/>
      <c r="EF22" s="339"/>
      <c r="EG22" s="339"/>
      <c r="EH22" s="339"/>
      <c r="EI22" s="339"/>
      <c r="EJ22" s="339"/>
      <c r="EK22" s="339"/>
      <c r="EL22" s="339"/>
      <c r="EM22" s="339"/>
      <c r="EN22" s="339"/>
      <c r="EO22" s="339"/>
      <c r="EP22" s="339"/>
      <c r="EQ22" s="339"/>
      <c r="ER22" s="339"/>
      <c r="ES22" s="339"/>
      <c r="ET22" s="339"/>
      <c r="EU22" s="339"/>
      <c r="EV22" s="339"/>
      <c r="EW22" s="339"/>
      <c r="EX22" s="339"/>
      <c r="EY22" s="339"/>
      <c r="EZ22" s="339"/>
      <c r="FA22" s="339"/>
      <c r="FB22" s="339"/>
      <c r="FC22" s="339"/>
      <c r="FD22" s="339"/>
      <c r="FE22" s="339"/>
      <c r="FF22" s="339"/>
      <c r="FG22" s="339"/>
      <c r="FH22" s="339"/>
      <c r="FI22" s="339"/>
      <c r="FJ22" s="339"/>
      <c r="FK22" s="339"/>
      <c r="FL22" s="339"/>
      <c r="FM22" s="339"/>
      <c r="FN22" s="339"/>
      <c r="FO22" s="339"/>
      <c r="FP22" s="339"/>
      <c r="FQ22" s="339"/>
      <c r="FR22" s="339"/>
      <c r="FS22" s="339"/>
      <c r="FT22" s="339"/>
      <c r="FU22" s="339"/>
      <c r="FV22" s="339"/>
      <c r="FW22" s="339"/>
      <c r="FX22" s="339"/>
      <c r="FY22" s="339"/>
      <c r="FZ22" s="339"/>
      <c r="GA22" s="339"/>
      <c r="GB22" s="339"/>
      <c r="GC22" s="339"/>
      <c r="GD22" s="339"/>
      <c r="GE22" s="339"/>
      <c r="GF22" s="339"/>
      <c r="GG22" s="339"/>
      <c r="GH22" s="339"/>
      <c r="GI22" s="339"/>
      <c r="GJ22" s="339"/>
      <c r="GK22" s="339"/>
      <c r="GL22" s="339"/>
      <c r="GM22" s="339"/>
      <c r="GN22" s="339"/>
      <c r="GO22" s="339"/>
      <c r="GP22" s="339"/>
      <c r="GQ22" s="339"/>
      <c r="GR22" s="339"/>
      <c r="GS22" s="339"/>
      <c r="GT22" s="339"/>
      <c r="GU22" s="339"/>
      <c r="GV22" s="339"/>
      <c r="GW22" s="339"/>
      <c r="GX22" s="339"/>
      <c r="GY22" s="339"/>
      <c r="GZ22" s="339"/>
      <c r="HA22" s="339"/>
      <c r="HB22" s="339"/>
      <c r="HC22" s="339"/>
      <c r="HD22" s="339"/>
      <c r="HE22" s="339"/>
      <c r="HF22" s="339"/>
      <c r="HG22" s="339"/>
      <c r="HH22" s="339"/>
      <c r="HI22" s="339"/>
      <c r="HJ22" s="339"/>
      <c r="HK22" s="339"/>
      <c r="HL22" s="339"/>
      <c r="HM22" s="339"/>
      <c r="HN22" s="339"/>
      <c r="HO22" s="339"/>
      <c r="HP22" s="339"/>
      <c r="HQ22" s="339"/>
      <c r="HR22" s="339"/>
      <c r="HS22" s="339"/>
      <c r="HT22" s="339"/>
      <c r="HU22" s="339"/>
      <c r="HV22" s="339"/>
      <c r="HW22" s="339"/>
      <c r="HX22" s="339"/>
      <c r="HY22" s="339"/>
      <c r="HZ22" s="339"/>
      <c r="IA22" s="339"/>
      <c r="IB22" s="339"/>
      <c r="IC22" s="339"/>
      <c r="ID22" s="339"/>
      <c r="IE22" s="339"/>
      <c r="IF22" s="339"/>
      <c r="IG22" s="339"/>
      <c r="IH22" s="339"/>
      <c r="II22" s="339"/>
      <c r="IJ22" s="339"/>
      <c r="IK22" s="339"/>
      <c r="IL22" s="339"/>
      <c r="IM22" s="339"/>
      <c r="IN22" s="339"/>
      <c r="IO22" s="339"/>
      <c r="IP22" s="339"/>
      <c r="IQ22" s="339"/>
      <c r="IR22" s="339"/>
      <c r="IS22" s="339"/>
      <c r="IT22" s="339"/>
      <c r="IU22" s="339"/>
      <c r="IV22" s="339"/>
    </row>
    <row r="23" spans="1:256" s="403" customFormat="1" ht="12.75" customHeight="1" x14ac:dyDescent="0.25">
      <c r="A23" s="842">
        <v>2019</v>
      </c>
      <c r="B23" s="843">
        <v>32</v>
      </c>
      <c r="C23" s="843">
        <v>59</v>
      </c>
      <c r="D23" s="843">
        <v>312</v>
      </c>
      <c r="E23" s="1072">
        <v>403</v>
      </c>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c r="BN23" s="339"/>
      <c r="BO23" s="339"/>
      <c r="BP23" s="339"/>
      <c r="BQ23" s="339"/>
      <c r="BR23" s="339"/>
      <c r="BS23" s="339"/>
      <c r="BT23" s="339"/>
      <c r="BU23" s="339"/>
      <c r="BV23" s="339"/>
      <c r="BW23" s="339"/>
      <c r="BX23" s="339"/>
      <c r="BY23" s="339"/>
      <c r="BZ23" s="339"/>
      <c r="CA23" s="339"/>
      <c r="CB23" s="339"/>
      <c r="CC23" s="339"/>
      <c r="CD23" s="339"/>
      <c r="CE23" s="339"/>
      <c r="CF23" s="339"/>
      <c r="CG23" s="339"/>
      <c r="CH23" s="339"/>
      <c r="CI23" s="339"/>
      <c r="CJ23" s="339"/>
      <c r="CK23" s="339"/>
      <c r="CL23" s="339"/>
      <c r="CM23" s="339"/>
      <c r="CN23" s="339"/>
      <c r="CO23" s="339"/>
      <c r="CP23" s="339"/>
      <c r="CQ23" s="339"/>
      <c r="CR23" s="339"/>
      <c r="CS23" s="339"/>
      <c r="CT23" s="339"/>
      <c r="CU23" s="339"/>
      <c r="CV23" s="339"/>
      <c r="CW23" s="339"/>
      <c r="CX23" s="339"/>
      <c r="CY23" s="339"/>
      <c r="CZ23" s="339"/>
      <c r="DA23" s="339"/>
      <c r="DB23" s="339"/>
      <c r="DC23" s="339"/>
      <c r="DD23" s="339"/>
      <c r="DE23" s="339"/>
      <c r="DF23" s="339"/>
      <c r="DG23" s="339"/>
      <c r="DH23" s="339"/>
      <c r="DI23" s="339"/>
      <c r="DJ23" s="339"/>
      <c r="DK23" s="339"/>
      <c r="DL23" s="339"/>
      <c r="DM23" s="339"/>
      <c r="DN23" s="339"/>
      <c r="DO23" s="339"/>
      <c r="DP23" s="339"/>
      <c r="DQ23" s="339"/>
      <c r="DR23" s="339"/>
      <c r="DS23" s="339"/>
      <c r="DT23" s="339"/>
      <c r="DU23" s="339"/>
      <c r="DV23" s="339"/>
      <c r="DW23" s="339"/>
      <c r="DX23" s="339"/>
      <c r="DY23" s="339"/>
      <c r="DZ23" s="339"/>
      <c r="EA23" s="339"/>
      <c r="EB23" s="339"/>
      <c r="EC23" s="339"/>
      <c r="ED23" s="339"/>
      <c r="EE23" s="339"/>
      <c r="EF23" s="339"/>
      <c r="EG23" s="339"/>
      <c r="EH23" s="339"/>
      <c r="EI23" s="339"/>
      <c r="EJ23" s="339"/>
      <c r="EK23" s="339"/>
      <c r="EL23" s="339"/>
      <c r="EM23" s="339"/>
      <c r="EN23" s="339"/>
      <c r="EO23" s="339"/>
      <c r="EP23" s="339"/>
      <c r="EQ23" s="339"/>
      <c r="ER23" s="339"/>
      <c r="ES23" s="339"/>
      <c r="ET23" s="339"/>
      <c r="EU23" s="339"/>
      <c r="EV23" s="339"/>
      <c r="EW23" s="339"/>
      <c r="EX23" s="339"/>
      <c r="EY23" s="339"/>
      <c r="EZ23" s="339"/>
      <c r="FA23" s="339"/>
      <c r="FB23" s="339"/>
      <c r="FC23" s="339"/>
      <c r="FD23" s="339"/>
      <c r="FE23" s="339"/>
      <c r="FF23" s="339"/>
      <c r="FG23" s="339"/>
      <c r="FH23" s="339"/>
      <c r="FI23" s="339"/>
      <c r="FJ23" s="339"/>
      <c r="FK23" s="339"/>
      <c r="FL23" s="339"/>
      <c r="FM23" s="339"/>
      <c r="FN23" s="339"/>
      <c r="FO23" s="339"/>
      <c r="FP23" s="339"/>
      <c r="FQ23" s="339"/>
      <c r="FR23" s="339"/>
      <c r="FS23" s="339"/>
      <c r="FT23" s="339"/>
      <c r="FU23" s="339"/>
      <c r="FV23" s="339"/>
      <c r="FW23" s="339"/>
      <c r="FX23" s="339"/>
      <c r="FY23" s="339"/>
      <c r="FZ23" s="339"/>
      <c r="GA23" s="339"/>
      <c r="GB23" s="339"/>
      <c r="GC23" s="339"/>
      <c r="GD23" s="339"/>
      <c r="GE23" s="339"/>
      <c r="GF23" s="339"/>
      <c r="GG23" s="339"/>
      <c r="GH23" s="339"/>
      <c r="GI23" s="339"/>
      <c r="GJ23" s="339"/>
      <c r="GK23" s="339"/>
      <c r="GL23" s="339"/>
      <c r="GM23" s="339"/>
      <c r="GN23" s="339"/>
      <c r="GO23" s="339"/>
      <c r="GP23" s="339"/>
      <c r="GQ23" s="339"/>
      <c r="GR23" s="339"/>
      <c r="GS23" s="339"/>
      <c r="GT23" s="339"/>
      <c r="GU23" s="339"/>
      <c r="GV23" s="339"/>
      <c r="GW23" s="339"/>
      <c r="GX23" s="339"/>
      <c r="GY23" s="339"/>
      <c r="GZ23" s="339"/>
      <c r="HA23" s="339"/>
      <c r="HB23" s="339"/>
      <c r="HC23" s="339"/>
      <c r="HD23" s="339"/>
      <c r="HE23" s="339"/>
      <c r="HF23" s="339"/>
      <c r="HG23" s="339"/>
      <c r="HH23" s="339"/>
      <c r="HI23" s="339"/>
      <c r="HJ23" s="339"/>
      <c r="HK23" s="339"/>
      <c r="HL23" s="339"/>
      <c r="HM23" s="339"/>
      <c r="HN23" s="339"/>
      <c r="HO23" s="339"/>
      <c r="HP23" s="339"/>
      <c r="HQ23" s="339"/>
      <c r="HR23" s="339"/>
      <c r="HS23" s="339"/>
      <c r="HT23" s="339"/>
      <c r="HU23" s="339"/>
      <c r="HV23" s="339"/>
      <c r="HW23" s="339"/>
      <c r="HX23" s="339"/>
      <c r="HY23" s="339"/>
      <c r="HZ23" s="339"/>
      <c r="IA23" s="339"/>
      <c r="IB23" s="339"/>
      <c r="IC23" s="339"/>
      <c r="ID23" s="339"/>
      <c r="IE23" s="339"/>
      <c r="IF23" s="339"/>
      <c r="IG23" s="339"/>
      <c r="IH23" s="339"/>
      <c r="II23" s="339"/>
      <c r="IJ23" s="339"/>
      <c r="IK23" s="339"/>
      <c r="IL23" s="339"/>
      <c r="IM23" s="339"/>
      <c r="IN23" s="339"/>
      <c r="IO23" s="339"/>
      <c r="IP23" s="339"/>
      <c r="IQ23" s="339"/>
      <c r="IR23" s="339"/>
      <c r="IS23" s="339"/>
      <c r="IT23" s="339"/>
      <c r="IU23" s="339"/>
      <c r="IV23" s="339"/>
    </row>
    <row r="24" spans="1:256" s="403" customFormat="1" x14ac:dyDescent="0.25">
      <c r="A24" s="1178"/>
      <c r="B24" s="467"/>
      <c r="C24" s="467"/>
      <c r="D24" s="467"/>
      <c r="E24" s="467"/>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339"/>
      <c r="BN24" s="339"/>
      <c r="BO24" s="339"/>
      <c r="BP24" s="339"/>
      <c r="BQ24" s="339"/>
      <c r="BR24" s="339"/>
      <c r="BS24" s="339"/>
      <c r="BT24" s="339"/>
      <c r="BU24" s="339"/>
      <c r="BV24" s="339"/>
      <c r="BW24" s="339"/>
      <c r="BX24" s="339"/>
      <c r="BY24" s="339"/>
      <c r="BZ24" s="339"/>
      <c r="CA24" s="339"/>
      <c r="CB24" s="339"/>
      <c r="CC24" s="339"/>
      <c r="CD24" s="339"/>
      <c r="CE24" s="339"/>
      <c r="CF24" s="339"/>
      <c r="CG24" s="339"/>
      <c r="CH24" s="339"/>
      <c r="CI24" s="339"/>
      <c r="CJ24" s="339"/>
      <c r="CK24" s="339"/>
      <c r="CL24" s="339"/>
      <c r="CM24" s="339"/>
      <c r="CN24" s="339"/>
      <c r="CO24" s="339"/>
      <c r="CP24" s="339"/>
      <c r="CQ24" s="339"/>
      <c r="CR24" s="339"/>
      <c r="CS24" s="339"/>
      <c r="CT24" s="339"/>
      <c r="CU24" s="339"/>
      <c r="CV24" s="339"/>
      <c r="CW24" s="339"/>
      <c r="CX24" s="339"/>
      <c r="CY24" s="339"/>
      <c r="CZ24" s="339"/>
      <c r="DA24" s="339"/>
      <c r="DB24" s="339"/>
      <c r="DC24" s="339"/>
      <c r="DD24" s="339"/>
      <c r="DE24" s="339"/>
      <c r="DF24" s="339"/>
      <c r="DG24" s="339"/>
      <c r="DH24" s="339"/>
      <c r="DI24" s="339"/>
      <c r="DJ24" s="339"/>
      <c r="DK24" s="339"/>
      <c r="DL24" s="339"/>
      <c r="DM24" s="339"/>
      <c r="DN24" s="339"/>
      <c r="DO24" s="339"/>
      <c r="DP24" s="339"/>
      <c r="DQ24" s="339"/>
      <c r="DR24" s="339"/>
      <c r="DS24" s="339"/>
      <c r="DT24" s="339"/>
      <c r="DU24" s="339"/>
      <c r="DV24" s="339"/>
      <c r="DW24" s="339"/>
      <c r="DX24" s="339"/>
      <c r="DY24" s="339"/>
      <c r="DZ24" s="339"/>
      <c r="EA24" s="339"/>
      <c r="EB24" s="339"/>
      <c r="EC24" s="339"/>
      <c r="ED24" s="339"/>
      <c r="EE24" s="339"/>
      <c r="EF24" s="339"/>
      <c r="EG24" s="339"/>
      <c r="EH24" s="339"/>
      <c r="EI24" s="339"/>
      <c r="EJ24" s="339"/>
      <c r="EK24" s="339"/>
      <c r="EL24" s="339"/>
      <c r="EM24" s="339"/>
      <c r="EN24" s="339"/>
      <c r="EO24" s="339"/>
      <c r="EP24" s="339"/>
      <c r="EQ24" s="339"/>
      <c r="ER24" s="339"/>
      <c r="ES24" s="339"/>
      <c r="ET24" s="339"/>
      <c r="EU24" s="339"/>
      <c r="EV24" s="339"/>
      <c r="EW24" s="339"/>
      <c r="EX24" s="339"/>
      <c r="EY24" s="339"/>
      <c r="EZ24" s="339"/>
      <c r="FA24" s="339"/>
      <c r="FB24" s="339"/>
      <c r="FC24" s="339"/>
      <c r="FD24" s="339"/>
      <c r="FE24" s="339"/>
      <c r="FF24" s="339"/>
      <c r="FG24" s="339"/>
      <c r="FH24" s="339"/>
      <c r="FI24" s="339"/>
      <c r="FJ24" s="339"/>
      <c r="FK24" s="339"/>
      <c r="FL24" s="339"/>
      <c r="FM24" s="339"/>
      <c r="FN24" s="339"/>
      <c r="FO24" s="339"/>
      <c r="FP24" s="339"/>
      <c r="FQ24" s="339"/>
      <c r="FR24" s="339"/>
      <c r="FS24" s="339"/>
      <c r="FT24" s="339"/>
      <c r="FU24" s="339"/>
      <c r="FV24" s="339"/>
      <c r="FW24" s="339"/>
      <c r="FX24" s="339"/>
      <c r="FY24" s="339"/>
      <c r="FZ24" s="339"/>
      <c r="GA24" s="339"/>
      <c r="GB24" s="339"/>
      <c r="GC24" s="339"/>
      <c r="GD24" s="339"/>
      <c r="GE24" s="339"/>
      <c r="GF24" s="339"/>
      <c r="GG24" s="339"/>
      <c r="GH24" s="339"/>
      <c r="GI24" s="339"/>
      <c r="GJ24" s="339"/>
      <c r="GK24" s="339"/>
      <c r="GL24" s="339"/>
      <c r="GM24" s="339"/>
      <c r="GN24" s="339"/>
      <c r="GO24" s="339"/>
      <c r="GP24" s="339"/>
      <c r="GQ24" s="339"/>
      <c r="GR24" s="339"/>
      <c r="GS24" s="339"/>
      <c r="GT24" s="339"/>
      <c r="GU24" s="339"/>
      <c r="GV24" s="339"/>
      <c r="GW24" s="339"/>
      <c r="GX24" s="339"/>
      <c r="GY24" s="339"/>
      <c r="GZ24" s="339"/>
      <c r="HA24" s="339"/>
      <c r="HB24" s="339"/>
      <c r="HC24" s="339"/>
      <c r="HD24" s="339"/>
      <c r="HE24" s="339"/>
      <c r="HF24" s="339"/>
      <c r="HG24" s="339"/>
      <c r="HH24" s="339"/>
      <c r="HI24" s="339"/>
      <c r="HJ24" s="339"/>
      <c r="HK24" s="339"/>
      <c r="HL24" s="339"/>
      <c r="HM24" s="339"/>
      <c r="HN24" s="339"/>
      <c r="HO24" s="339"/>
      <c r="HP24" s="339"/>
      <c r="HQ24" s="339"/>
      <c r="HR24" s="339"/>
      <c r="HS24" s="339"/>
      <c r="HT24" s="339"/>
      <c r="HU24" s="339"/>
      <c r="HV24" s="339"/>
      <c r="HW24" s="339"/>
      <c r="HX24" s="339"/>
      <c r="HY24" s="339"/>
      <c r="HZ24" s="339"/>
      <c r="IA24" s="339"/>
      <c r="IB24" s="339"/>
      <c r="IC24" s="339"/>
      <c r="ID24" s="339"/>
      <c r="IE24" s="339"/>
      <c r="IF24" s="339"/>
      <c r="IG24" s="339"/>
      <c r="IH24" s="339"/>
      <c r="II24" s="339"/>
      <c r="IJ24" s="339"/>
      <c r="IK24" s="339"/>
      <c r="IL24" s="339"/>
      <c r="IM24" s="339"/>
      <c r="IN24" s="339"/>
      <c r="IO24" s="339"/>
      <c r="IP24" s="339"/>
      <c r="IQ24" s="339"/>
      <c r="IR24" s="339"/>
      <c r="IS24" s="339"/>
      <c r="IT24" s="339"/>
      <c r="IU24" s="339"/>
      <c r="IV24" s="339"/>
    </row>
    <row r="25" spans="1:256" s="403" customFormat="1" x14ac:dyDescent="0.25">
      <c r="A25" s="1379" t="s">
        <v>744</v>
      </c>
      <c r="B25" s="1383" t="s">
        <v>661</v>
      </c>
      <c r="C25" s="1383"/>
      <c r="D25" s="1383"/>
      <c r="E25" s="1384" t="s">
        <v>8</v>
      </c>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c r="CN25" s="339"/>
      <c r="CO25" s="339"/>
      <c r="CP25" s="339"/>
      <c r="CQ25" s="339"/>
      <c r="CR25" s="339"/>
      <c r="CS25" s="339"/>
      <c r="CT25" s="339"/>
      <c r="CU25" s="339"/>
      <c r="CV25" s="339"/>
      <c r="CW25" s="339"/>
      <c r="CX25" s="339"/>
      <c r="CY25" s="339"/>
      <c r="CZ25" s="339"/>
      <c r="DA25" s="339"/>
      <c r="DB25" s="339"/>
      <c r="DC25" s="339"/>
      <c r="DD25" s="339"/>
      <c r="DE25" s="339"/>
      <c r="DF25" s="339"/>
      <c r="DG25" s="339"/>
      <c r="DH25" s="339"/>
      <c r="DI25" s="339"/>
      <c r="DJ25" s="339"/>
      <c r="DK25" s="339"/>
      <c r="DL25" s="339"/>
      <c r="DM25" s="339"/>
      <c r="DN25" s="339"/>
      <c r="DO25" s="339"/>
      <c r="DP25" s="339"/>
      <c r="DQ25" s="339"/>
      <c r="DR25" s="339"/>
      <c r="DS25" s="339"/>
      <c r="DT25" s="339"/>
      <c r="DU25" s="339"/>
      <c r="DV25" s="339"/>
      <c r="DW25" s="339"/>
      <c r="DX25" s="339"/>
      <c r="DY25" s="339"/>
      <c r="DZ25" s="339"/>
      <c r="EA25" s="339"/>
      <c r="EB25" s="339"/>
      <c r="EC25" s="339"/>
      <c r="ED25" s="339"/>
      <c r="EE25" s="339"/>
      <c r="EF25" s="339"/>
      <c r="EG25" s="339"/>
      <c r="EH25" s="339"/>
      <c r="EI25" s="339"/>
      <c r="EJ25" s="339"/>
      <c r="EK25" s="339"/>
      <c r="EL25" s="339"/>
      <c r="EM25" s="339"/>
      <c r="EN25" s="339"/>
      <c r="EO25" s="339"/>
      <c r="EP25" s="339"/>
      <c r="EQ25" s="339"/>
      <c r="ER25" s="339"/>
      <c r="ES25" s="339"/>
      <c r="ET25" s="339"/>
      <c r="EU25" s="339"/>
      <c r="EV25" s="339"/>
      <c r="EW25" s="339"/>
      <c r="EX25" s="339"/>
      <c r="EY25" s="339"/>
      <c r="EZ25" s="339"/>
      <c r="FA25" s="339"/>
      <c r="FB25" s="339"/>
      <c r="FC25" s="339"/>
      <c r="FD25" s="339"/>
      <c r="FE25" s="339"/>
      <c r="FF25" s="339"/>
      <c r="FG25" s="339"/>
      <c r="FH25" s="339"/>
      <c r="FI25" s="339"/>
      <c r="FJ25" s="339"/>
      <c r="FK25" s="339"/>
      <c r="FL25" s="339"/>
      <c r="FM25" s="339"/>
      <c r="FN25" s="339"/>
      <c r="FO25" s="339"/>
      <c r="FP25" s="339"/>
      <c r="FQ25" s="339"/>
      <c r="FR25" s="339"/>
      <c r="FS25" s="339"/>
      <c r="FT25" s="339"/>
      <c r="FU25" s="339"/>
      <c r="FV25" s="339"/>
      <c r="FW25" s="339"/>
      <c r="FX25" s="339"/>
      <c r="FY25" s="339"/>
      <c r="FZ25" s="339"/>
      <c r="GA25" s="339"/>
      <c r="GB25" s="339"/>
      <c r="GC25" s="339"/>
      <c r="GD25" s="339"/>
      <c r="GE25" s="339"/>
      <c r="GF25" s="339"/>
      <c r="GG25" s="339"/>
      <c r="GH25" s="339"/>
      <c r="GI25" s="339"/>
      <c r="GJ25" s="339"/>
      <c r="GK25" s="339"/>
      <c r="GL25" s="339"/>
      <c r="GM25" s="339"/>
      <c r="GN25" s="339"/>
      <c r="GO25" s="339"/>
      <c r="GP25" s="339"/>
      <c r="GQ25" s="339"/>
      <c r="GR25" s="339"/>
      <c r="GS25" s="339"/>
      <c r="GT25" s="339"/>
      <c r="GU25" s="339"/>
      <c r="GV25" s="339"/>
      <c r="GW25" s="339"/>
      <c r="GX25" s="339"/>
      <c r="GY25" s="339"/>
      <c r="GZ25" s="339"/>
      <c r="HA25" s="339"/>
      <c r="HB25" s="339"/>
      <c r="HC25" s="339"/>
      <c r="HD25" s="339"/>
      <c r="HE25" s="339"/>
      <c r="HF25" s="339"/>
      <c r="HG25" s="339"/>
      <c r="HH25" s="339"/>
      <c r="HI25" s="339"/>
      <c r="HJ25" s="339"/>
      <c r="HK25" s="339"/>
      <c r="HL25" s="339"/>
      <c r="HM25" s="339"/>
      <c r="HN25" s="339"/>
      <c r="HO25" s="339"/>
      <c r="HP25" s="339"/>
      <c r="HQ25" s="339"/>
      <c r="HR25" s="339"/>
      <c r="HS25" s="339"/>
      <c r="HT25" s="339"/>
      <c r="HU25" s="339"/>
      <c r="HV25" s="339"/>
      <c r="HW25" s="339"/>
      <c r="HX25" s="339"/>
      <c r="HY25" s="339"/>
      <c r="HZ25" s="339"/>
      <c r="IA25" s="339"/>
      <c r="IB25" s="339"/>
      <c r="IC25" s="339"/>
      <c r="ID25" s="339"/>
      <c r="IE25" s="339"/>
      <c r="IF25" s="339"/>
      <c r="IG25" s="339"/>
      <c r="IH25" s="339"/>
      <c r="II25" s="339"/>
      <c r="IJ25" s="339"/>
      <c r="IK25" s="339"/>
      <c r="IL25" s="339"/>
      <c r="IM25" s="339"/>
      <c r="IN25" s="339"/>
      <c r="IO25" s="339"/>
      <c r="IP25" s="339"/>
      <c r="IQ25" s="339"/>
      <c r="IR25" s="339"/>
      <c r="IS25" s="339"/>
      <c r="IT25" s="339"/>
      <c r="IU25" s="339"/>
      <c r="IV25" s="339"/>
    </row>
    <row r="26" spans="1:256" s="403" customFormat="1" ht="25.5" x14ac:dyDescent="0.25">
      <c r="A26" s="1392"/>
      <c r="B26" s="350" t="s">
        <v>329</v>
      </c>
      <c r="C26" s="350" t="s">
        <v>330</v>
      </c>
      <c r="D26" s="350" t="s">
        <v>341</v>
      </c>
      <c r="E26" s="1393"/>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9"/>
      <c r="BK26" s="339"/>
      <c r="BL26" s="339"/>
      <c r="BM26" s="339"/>
      <c r="BN26" s="339"/>
      <c r="BO26" s="339"/>
      <c r="BP26" s="339"/>
      <c r="BQ26" s="339"/>
      <c r="BR26" s="339"/>
      <c r="BS26" s="339"/>
      <c r="BT26" s="339"/>
      <c r="BU26" s="339"/>
      <c r="BV26" s="339"/>
      <c r="BW26" s="339"/>
      <c r="BX26" s="339"/>
      <c r="BY26" s="339"/>
      <c r="BZ26" s="339"/>
      <c r="CA26" s="339"/>
      <c r="CB26" s="339"/>
      <c r="CC26" s="339"/>
      <c r="CD26" s="339"/>
      <c r="CE26" s="339"/>
      <c r="CF26" s="339"/>
      <c r="CG26" s="339"/>
      <c r="CH26" s="339"/>
      <c r="CI26" s="339"/>
      <c r="CJ26" s="339"/>
      <c r="CK26" s="339"/>
      <c r="CL26" s="339"/>
      <c r="CM26" s="339"/>
      <c r="CN26" s="339"/>
      <c r="CO26" s="339"/>
      <c r="CP26" s="339"/>
      <c r="CQ26" s="339"/>
      <c r="CR26" s="339"/>
      <c r="CS26" s="339"/>
      <c r="CT26" s="339"/>
      <c r="CU26" s="339"/>
      <c r="CV26" s="339"/>
      <c r="CW26" s="339"/>
      <c r="CX26" s="339"/>
      <c r="CY26" s="339"/>
      <c r="CZ26" s="339"/>
      <c r="DA26" s="339"/>
      <c r="DB26" s="339"/>
      <c r="DC26" s="339"/>
      <c r="DD26" s="339"/>
      <c r="DE26" s="339"/>
      <c r="DF26" s="339"/>
      <c r="DG26" s="339"/>
      <c r="DH26" s="339"/>
      <c r="DI26" s="339"/>
      <c r="DJ26" s="339"/>
      <c r="DK26" s="339"/>
      <c r="DL26" s="339"/>
      <c r="DM26" s="339"/>
      <c r="DN26" s="339"/>
      <c r="DO26" s="339"/>
      <c r="DP26" s="339"/>
      <c r="DQ26" s="339"/>
      <c r="DR26" s="339"/>
      <c r="DS26" s="339"/>
      <c r="DT26" s="339"/>
      <c r="DU26" s="339"/>
      <c r="DV26" s="339"/>
      <c r="DW26" s="339"/>
      <c r="DX26" s="339"/>
      <c r="DY26" s="339"/>
      <c r="DZ26" s="339"/>
      <c r="EA26" s="339"/>
      <c r="EB26" s="339"/>
      <c r="EC26" s="339"/>
      <c r="ED26" s="339"/>
      <c r="EE26" s="339"/>
      <c r="EF26" s="339"/>
      <c r="EG26" s="339"/>
      <c r="EH26" s="339"/>
      <c r="EI26" s="339"/>
      <c r="EJ26" s="339"/>
      <c r="EK26" s="339"/>
      <c r="EL26" s="339"/>
      <c r="EM26" s="339"/>
      <c r="EN26" s="339"/>
      <c r="EO26" s="339"/>
      <c r="EP26" s="339"/>
      <c r="EQ26" s="339"/>
      <c r="ER26" s="339"/>
      <c r="ES26" s="339"/>
      <c r="ET26" s="339"/>
      <c r="EU26" s="339"/>
      <c r="EV26" s="339"/>
      <c r="EW26" s="339"/>
      <c r="EX26" s="339"/>
      <c r="EY26" s="339"/>
      <c r="EZ26" s="339"/>
      <c r="FA26" s="339"/>
      <c r="FB26" s="339"/>
      <c r="FC26" s="339"/>
      <c r="FD26" s="339"/>
      <c r="FE26" s="339"/>
      <c r="FF26" s="339"/>
      <c r="FG26" s="339"/>
      <c r="FH26" s="339"/>
      <c r="FI26" s="339"/>
      <c r="FJ26" s="339"/>
      <c r="FK26" s="339"/>
      <c r="FL26" s="339"/>
      <c r="FM26" s="339"/>
      <c r="FN26" s="339"/>
      <c r="FO26" s="339"/>
      <c r="FP26" s="339"/>
      <c r="FQ26" s="339"/>
      <c r="FR26" s="339"/>
      <c r="FS26" s="339"/>
      <c r="FT26" s="339"/>
      <c r="FU26" s="339"/>
      <c r="FV26" s="339"/>
      <c r="FW26" s="339"/>
      <c r="FX26" s="339"/>
      <c r="FY26" s="339"/>
      <c r="FZ26" s="339"/>
      <c r="GA26" s="339"/>
      <c r="GB26" s="339"/>
      <c r="GC26" s="339"/>
      <c r="GD26" s="339"/>
      <c r="GE26" s="339"/>
      <c r="GF26" s="339"/>
      <c r="GG26" s="339"/>
      <c r="GH26" s="339"/>
      <c r="GI26" s="339"/>
      <c r="GJ26" s="339"/>
      <c r="GK26" s="339"/>
      <c r="GL26" s="339"/>
      <c r="GM26" s="339"/>
      <c r="GN26" s="339"/>
      <c r="GO26" s="339"/>
      <c r="GP26" s="339"/>
      <c r="GQ26" s="339"/>
      <c r="GR26" s="339"/>
      <c r="GS26" s="339"/>
      <c r="GT26" s="339"/>
      <c r="GU26" s="339"/>
      <c r="GV26" s="339"/>
      <c r="GW26" s="339"/>
      <c r="GX26" s="339"/>
      <c r="GY26" s="339"/>
      <c r="GZ26" s="339"/>
      <c r="HA26" s="339"/>
      <c r="HB26" s="339"/>
      <c r="HC26" s="339"/>
      <c r="HD26" s="339"/>
      <c r="HE26" s="339"/>
      <c r="HF26" s="339"/>
      <c r="HG26" s="339"/>
      <c r="HH26" s="339"/>
      <c r="HI26" s="339"/>
      <c r="HJ26" s="339"/>
      <c r="HK26" s="339"/>
      <c r="HL26" s="339"/>
      <c r="HM26" s="339"/>
      <c r="HN26" s="339"/>
      <c r="HO26" s="339"/>
      <c r="HP26" s="339"/>
      <c r="HQ26" s="339"/>
      <c r="HR26" s="339"/>
      <c r="HS26" s="339"/>
      <c r="HT26" s="339"/>
      <c r="HU26" s="339"/>
      <c r="HV26" s="339"/>
      <c r="HW26" s="339"/>
      <c r="HX26" s="339"/>
      <c r="HY26" s="339"/>
      <c r="HZ26" s="339"/>
      <c r="IA26" s="339"/>
      <c r="IB26" s="339"/>
      <c r="IC26" s="339"/>
      <c r="ID26" s="339"/>
      <c r="IE26" s="339"/>
      <c r="IF26" s="339"/>
      <c r="IG26" s="339"/>
      <c r="IH26" s="339"/>
      <c r="II26" s="339"/>
      <c r="IJ26" s="339"/>
      <c r="IK26" s="339"/>
      <c r="IL26" s="339"/>
      <c r="IM26" s="339"/>
      <c r="IN26" s="339"/>
      <c r="IO26" s="339"/>
      <c r="IP26" s="339"/>
      <c r="IQ26" s="339"/>
      <c r="IR26" s="339"/>
      <c r="IS26" s="339"/>
      <c r="IT26" s="339"/>
      <c r="IU26" s="339"/>
      <c r="IV26" s="339"/>
    </row>
    <row r="27" spans="1:256" s="403" customFormat="1" x14ac:dyDescent="0.25">
      <c r="A27" s="1176" t="s">
        <v>342</v>
      </c>
      <c r="B27" s="876">
        <v>29</v>
      </c>
      <c r="C27" s="876">
        <v>51</v>
      </c>
      <c r="D27" s="876">
        <v>312</v>
      </c>
      <c r="E27" s="850">
        <v>392</v>
      </c>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339"/>
      <c r="CL27" s="339"/>
      <c r="CM27" s="339"/>
      <c r="CN27" s="339"/>
      <c r="CO27" s="339"/>
      <c r="CP27" s="339"/>
      <c r="CQ27" s="339"/>
      <c r="CR27" s="339"/>
      <c r="CS27" s="339"/>
      <c r="CT27" s="339"/>
      <c r="CU27" s="339"/>
      <c r="CV27" s="339"/>
      <c r="CW27" s="339"/>
      <c r="CX27" s="339"/>
      <c r="CY27" s="339"/>
      <c r="CZ27" s="339"/>
      <c r="DA27" s="339"/>
      <c r="DB27" s="339"/>
      <c r="DC27" s="339"/>
      <c r="DD27" s="339"/>
      <c r="DE27" s="339"/>
      <c r="DF27" s="339"/>
      <c r="DG27" s="339"/>
      <c r="DH27" s="339"/>
      <c r="DI27" s="339"/>
      <c r="DJ27" s="339"/>
      <c r="DK27" s="339"/>
      <c r="DL27" s="339"/>
      <c r="DM27" s="339"/>
      <c r="DN27" s="339"/>
      <c r="DO27" s="339"/>
      <c r="DP27" s="339"/>
      <c r="DQ27" s="339"/>
      <c r="DR27" s="339"/>
      <c r="DS27" s="339"/>
      <c r="DT27" s="339"/>
      <c r="DU27" s="339"/>
      <c r="DV27" s="339"/>
      <c r="DW27" s="339"/>
      <c r="DX27" s="339"/>
      <c r="DY27" s="339"/>
      <c r="DZ27" s="339"/>
      <c r="EA27" s="339"/>
      <c r="EB27" s="339"/>
      <c r="EC27" s="339"/>
      <c r="ED27" s="339"/>
      <c r="EE27" s="339"/>
      <c r="EF27" s="339"/>
      <c r="EG27" s="339"/>
      <c r="EH27" s="339"/>
      <c r="EI27" s="339"/>
      <c r="EJ27" s="339"/>
      <c r="EK27" s="339"/>
      <c r="EL27" s="339"/>
      <c r="EM27" s="339"/>
      <c r="EN27" s="339"/>
      <c r="EO27" s="339"/>
      <c r="EP27" s="339"/>
      <c r="EQ27" s="339"/>
      <c r="ER27" s="339"/>
      <c r="ES27" s="339"/>
      <c r="ET27" s="339"/>
      <c r="EU27" s="339"/>
      <c r="EV27" s="339"/>
      <c r="EW27" s="339"/>
      <c r="EX27" s="339"/>
      <c r="EY27" s="339"/>
      <c r="EZ27" s="339"/>
      <c r="FA27" s="339"/>
      <c r="FB27" s="339"/>
      <c r="FC27" s="339"/>
      <c r="FD27" s="339"/>
      <c r="FE27" s="339"/>
      <c r="FF27" s="339"/>
      <c r="FG27" s="339"/>
      <c r="FH27" s="339"/>
      <c r="FI27" s="339"/>
      <c r="FJ27" s="339"/>
      <c r="FK27" s="339"/>
      <c r="FL27" s="339"/>
      <c r="FM27" s="339"/>
      <c r="FN27" s="339"/>
      <c r="FO27" s="339"/>
      <c r="FP27" s="339"/>
      <c r="FQ27" s="339"/>
      <c r="FR27" s="339"/>
      <c r="FS27" s="339"/>
      <c r="FT27" s="339"/>
      <c r="FU27" s="339"/>
      <c r="FV27" s="339"/>
      <c r="FW27" s="339"/>
      <c r="FX27" s="339"/>
      <c r="FY27" s="339"/>
      <c r="FZ27" s="339"/>
      <c r="GA27" s="339"/>
      <c r="GB27" s="339"/>
      <c r="GC27" s="339"/>
      <c r="GD27" s="339"/>
      <c r="GE27" s="339"/>
      <c r="GF27" s="339"/>
      <c r="GG27" s="339"/>
      <c r="GH27" s="339"/>
      <c r="GI27" s="339"/>
      <c r="GJ27" s="339"/>
      <c r="GK27" s="339"/>
      <c r="GL27" s="339"/>
      <c r="GM27" s="339"/>
      <c r="GN27" s="339"/>
      <c r="GO27" s="339"/>
      <c r="GP27" s="339"/>
      <c r="GQ27" s="339"/>
      <c r="GR27" s="339"/>
      <c r="GS27" s="339"/>
      <c r="GT27" s="339"/>
      <c r="GU27" s="339"/>
      <c r="GV27" s="339"/>
      <c r="GW27" s="339"/>
      <c r="GX27" s="339"/>
      <c r="GY27" s="339"/>
      <c r="GZ27" s="339"/>
      <c r="HA27" s="339"/>
      <c r="HB27" s="339"/>
      <c r="HC27" s="339"/>
      <c r="HD27" s="339"/>
      <c r="HE27" s="339"/>
      <c r="HF27" s="339"/>
      <c r="HG27" s="339"/>
      <c r="HH27" s="339"/>
      <c r="HI27" s="339"/>
      <c r="HJ27" s="339"/>
      <c r="HK27" s="339"/>
      <c r="HL27" s="339"/>
      <c r="HM27" s="339"/>
      <c r="HN27" s="339"/>
      <c r="HO27" s="339"/>
      <c r="HP27" s="339"/>
      <c r="HQ27" s="339"/>
      <c r="HR27" s="339"/>
      <c r="HS27" s="339"/>
      <c r="HT27" s="339"/>
      <c r="HU27" s="339"/>
      <c r="HV27" s="339"/>
      <c r="HW27" s="339"/>
      <c r="HX27" s="339"/>
      <c r="HY27" s="339"/>
      <c r="HZ27" s="339"/>
      <c r="IA27" s="339"/>
      <c r="IB27" s="339"/>
      <c r="IC27" s="339"/>
      <c r="ID27" s="339"/>
      <c r="IE27" s="339"/>
      <c r="IF27" s="339"/>
      <c r="IG27" s="339"/>
      <c r="IH27" s="339"/>
      <c r="II27" s="339"/>
      <c r="IJ27" s="339"/>
      <c r="IK27" s="339"/>
      <c r="IL27" s="339"/>
      <c r="IM27" s="339"/>
      <c r="IN27" s="339"/>
      <c r="IO27" s="339"/>
      <c r="IP27" s="339"/>
      <c r="IQ27" s="339"/>
      <c r="IR27" s="339"/>
      <c r="IS27" s="339"/>
      <c r="IT27" s="339"/>
      <c r="IU27" s="339"/>
      <c r="IV27" s="339"/>
    </row>
    <row r="28" spans="1:256" s="403" customFormat="1" ht="25.5" x14ac:dyDescent="0.25">
      <c r="A28" s="1176" t="s">
        <v>343</v>
      </c>
      <c r="B28" s="876">
        <v>3</v>
      </c>
      <c r="C28" s="876">
        <v>8</v>
      </c>
      <c r="D28" s="634" t="s">
        <v>40</v>
      </c>
      <c r="E28" s="850">
        <v>11</v>
      </c>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c r="BN28" s="339"/>
      <c r="BO28" s="339"/>
      <c r="BP28" s="339"/>
      <c r="BQ28" s="339"/>
      <c r="BR28" s="339"/>
      <c r="BS28" s="339"/>
      <c r="BT28" s="339"/>
      <c r="BU28" s="339"/>
      <c r="BV28" s="339"/>
      <c r="BW28" s="339"/>
      <c r="BX28" s="339"/>
      <c r="BY28" s="339"/>
      <c r="BZ28" s="339"/>
      <c r="CA28" s="339"/>
      <c r="CB28" s="339"/>
      <c r="CC28" s="339"/>
      <c r="CD28" s="339"/>
      <c r="CE28" s="339"/>
      <c r="CF28" s="339"/>
      <c r="CG28" s="339"/>
      <c r="CH28" s="339"/>
      <c r="CI28" s="339"/>
      <c r="CJ28" s="339"/>
      <c r="CK28" s="339"/>
      <c r="CL28" s="339"/>
      <c r="CM28" s="339"/>
      <c r="CN28" s="339"/>
      <c r="CO28" s="339"/>
      <c r="CP28" s="339"/>
      <c r="CQ28" s="339"/>
      <c r="CR28" s="339"/>
      <c r="CS28" s="339"/>
      <c r="CT28" s="339"/>
      <c r="CU28" s="339"/>
      <c r="CV28" s="339"/>
      <c r="CW28" s="339"/>
      <c r="CX28" s="339"/>
      <c r="CY28" s="339"/>
      <c r="CZ28" s="339"/>
      <c r="DA28" s="339"/>
      <c r="DB28" s="339"/>
      <c r="DC28" s="339"/>
      <c r="DD28" s="339"/>
      <c r="DE28" s="339"/>
      <c r="DF28" s="339"/>
      <c r="DG28" s="339"/>
      <c r="DH28" s="339"/>
      <c r="DI28" s="339"/>
      <c r="DJ28" s="339"/>
      <c r="DK28" s="339"/>
      <c r="DL28" s="339"/>
      <c r="DM28" s="339"/>
      <c r="DN28" s="339"/>
      <c r="DO28" s="339"/>
      <c r="DP28" s="339"/>
      <c r="DQ28" s="339"/>
      <c r="DR28" s="339"/>
      <c r="DS28" s="339"/>
      <c r="DT28" s="339"/>
      <c r="DU28" s="339"/>
      <c r="DV28" s="339"/>
      <c r="DW28" s="339"/>
      <c r="DX28" s="339"/>
      <c r="DY28" s="339"/>
      <c r="DZ28" s="339"/>
      <c r="EA28" s="339"/>
      <c r="EB28" s="339"/>
      <c r="EC28" s="339"/>
      <c r="ED28" s="339"/>
      <c r="EE28" s="339"/>
      <c r="EF28" s="339"/>
      <c r="EG28" s="339"/>
      <c r="EH28" s="339"/>
      <c r="EI28" s="339"/>
      <c r="EJ28" s="339"/>
      <c r="EK28" s="339"/>
      <c r="EL28" s="339"/>
      <c r="EM28" s="339"/>
      <c r="EN28" s="339"/>
      <c r="EO28" s="339"/>
      <c r="EP28" s="339"/>
      <c r="EQ28" s="339"/>
      <c r="ER28" s="339"/>
      <c r="ES28" s="339"/>
      <c r="ET28" s="339"/>
      <c r="EU28" s="339"/>
      <c r="EV28" s="339"/>
      <c r="EW28" s="339"/>
      <c r="EX28" s="339"/>
      <c r="EY28" s="339"/>
      <c r="EZ28" s="339"/>
      <c r="FA28" s="339"/>
      <c r="FB28" s="339"/>
      <c r="FC28" s="339"/>
      <c r="FD28" s="339"/>
      <c r="FE28" s="339"/>
      <c r="FF28" s="339"/>
      <c r="FG28" s="339"/>
      <c r="FH28" s="339"/>
      <c r="FI28" s="339"/>
      <c r="FJ28" s="339"/>
      <c r="FK28" s="339"/>
      <c r="FL28" s="339"/>
      <c r="FM28" s="339"/>
      <c r="FN28" s="339"/>
      <c r="FO28" s="339"/>
      <c r="FP28" s="339"/>
      <c r="FQ28" s="339"/>
      <c r="FR28" s="339"/>
      <c r="FS28" s="339"/>
      <c r="FT28" s="339"/>
      <c r="FU28" s="339"/>
      <c r="FV28" s="339"/>
      <c r="FW28" s="339"/>
      <c r="FX28" s="339"/>
      <c r="FY28" s="339"/>
      <c r="FZ28" s="339"/>
      <c r="GA28" s="339"/>
      <c r="GB28" s="339"/>
      <c r="GC28" s="339"/>
      <c r="GD28" s="339"/>
      <c r="GE28" s="339"/>
      <c r="GF28" s="339"/>
      <c r="GG28" s="339"/>
      <c r="GH28" s="339"/>
      <c r="GI28" s="339"/>
      <c r="GJ28" s="339"/>
      <c r="GK28" s="339"/>
      <c r="GL28" s="339"/>
      <c r="GM28" s="339"/>
      <c r="GN28" s="339"/>
      <c r="GO28" s="339"/>
      <c r="GP28" s="339"/>
      <c r="GQ28" s="339"/>
      <c r="GR28" s="339"/>
      <c r="GS28" s="339"/>
      <c r="GT28" s="339"/>
      <c r="GU28" s="339"/>
      <c r="GV28" s="339"/>
      <c r="GW28" s="339"/>
      <c r="GX28" s="339"/>
      <c r="GY28" s="339"/>
      <c r="GZ28" s="339"/>
      <c r="HA28" s="339"/>
      <c r="HB28" s="339"/>
      <c r="HC28" s="339"/>
      <c r="HD28" s="339"/>
      <c r="HE28" s="339"/>
      <c r="HF28" s="339"/>
      <c r="HG28" s="339"/>
      <c r="HH28" s="339"/>
      <c r="HI28" s="339"/>
      <c r="HJ28" s="339"/>
      <c r="HK28" s="339"/>
      <c r="HL28" s="339"/>
      <c r="HM28" s="339"/>
      <c r="HN28" s="339"/>
      <c r="HO28" s="339"/>
      <c r="HP28" s="339"/>
      <c r="HQ28" s="339"/>
      <c r="HR28" s="339"/>
      <c r="HS28" s="339"/>
      <c r="HT28" s="339"/>
      <c r="HU28" s="339"/>
      <c r="HV28" s="339"/>
      <c r="HW28" s="339"/>
      <c r="HX28" s="339"/>
      <c r="HY28" s="339"/>
      <c r="HZ28" s="339"/>
      <c r="IA28" s="339"/>
      <c r="IB28" s="339"/>
      <c r="IC28" s="339"/>
      <c r="ID28" s="339"/>
      <c r="IE28" s="339"/>
      <c r="IF28" s="339"/>
      <c r="IG28" s="339"/>
      <c r="IH28" s="339"/>
      <c r="II28" s="339"/>
      <c r="IJ28" s="339"/>
      <c r="IK28" s="339"/>
      <c r="IL28" s="339"/>
      <c r="IM28" s="339"/>
      <c r="IN28" s="339"/>
      <c r="IO28" s="339"/>
      <c r="IP28" s="339"/>
      <c r="IQ28" s="339"/>
      <c r="IR28" s="339"/>
      <c r="IS28" s="339"/>
      <c r="IT28" s="339"/>
      <c r="IU28" s="339"/>
      <c r="IV28" s="339"/>
    </row>
    <row r="29" spans="1:256" s="403" customFormat="1" x14ac:dyDescent="0.25">
      <c r="A29" s="846" t="s">
        <v>8</v>
      </c>
      <c r="B29" s="849">
        <v>32</v>
      </c>
      <c r="C29" s="849">
        <v>59</v>
      </c>
      <c r="D29" s="849">
        <v>312</v>
      </c>
      <c r="E29" s="849">
        <v>403</v>
      </c>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c r="BR29" s="339"/>
      <c r="BS29" s="339"/>
      <c r="BT29" s="339"/>
      <c r="BU29" s="339"/>
      <c r="BV29" s="339"/>
      <c r="BW29" s="339"/>
      <c r="BX29" s="339"/>
      <c r="BY29" s="339"/>
      <c r="BZ29" s="339"/>
      <c r="CA29" s="339"/>
      <c r="CB29" s="339"/>
      <c r="CC29" s="339"/>
      <c r="CD29" s="339"/>
      <c r="CE29" s="339"/>
      <c r="CF29" s="339"/>
      <c r="CG29" s="339"/>
      <c r="CH29" s="339"/>
      <c r="CI29" s="339"/>
      <c r="CJ29" s="339"/>
      <c r="CK29" s="339"/>
      <c r="CL29" s="339"/>
      <c r="CM29" s="339"/>
      <c r="CN29" s="339"/>
      <c r="CO29" s="339"/>
      <c r="CP29" s="339"/>
      <c r="CQ29" s="339"/>
      <c r="CR29" s="339"/>
      <c r="CS29" s="339"/>
      <c r="CT29" s="339"/>
      <c r="CU29" s="339"/>
      <c r="CV29" s="339"/>
      <c r="CW29" s="339"/>
      <c r="CX29" s="339"/>
      <c r="CY29" s="339"/>
      <c r="CZ29" s="339"/>
      <c r="DA29" s="339"/>
      <c r="DB29" s="339"/>
      <c r="DC29" s="339"/>
      <c r="DD29" s="339"/>
      <c r="DE29" s="339"/>
      <c r="DF29" s="339"/>
      <c r="DG29" s="339"/>
      <c r="DH29" s="339"/>
      <c r="DI29" s="339"/>
      <c r="DJ29" s="339"/>
      <c r="DK29" s="339"/>
      <c r="DL29" s="339"/>
      <c r="DM29" s="339"/>
      <c r="DN29" s="339"/>
      <c r="DO29" s="339"/>
      <c r="DP29" s="339"/>
      <c r="DQ29" s="339"/>
      <c r="DR29" s="339"/>
      <c r="DS29" s="339"/>
      <c r="DT29" s="339"/>
      <c r="DU29" s="339"/>
      <c r="DV29" s="339"/>
      <c r="DW29" s="339"/>
      <c r="DX29" s="339"/>
      <c r="DY29" s="339"/>
      <c r="DZ29" s="339"/>
      <c r="EA29" s="339"/>
      <c r="EB29" s="339"/>
      <c r="EC29" s="339"/>
      <c r="ED29" s="339"/>
      <c r="EE29" s="339"/>
      <c r="EF29" s="339"/>
      <c r="EG29" s="339"/>
      <c r="EH29" s="339"/>
      <c r="EI29" s="339"/>
      <c r="EJ29" s="339"/>
      <c r="EK29" s="339"/>
      <c r="EL29" s="339"/>
      <c r="EM29" s="339"/>
      <c r="EN29" s="339"/>
      <c r="EO29" s="339"/>
      <c r="EP29" s="339"/>
      <c r="EQ29" s="339"/>
      <c r="ER29" s="339"/>
      <c r="ES29" s="339"/>
      <c r="ET29" s="339"/>
      <c r="EU29" s="339"/>
      <c r="EV29" s="339"/>
      <c r="EW29" s="339"/>
      <c r="EX29" s="339"/>
      <c r="EY29" s="339"/>
      <c r="EZ29" s="339"/>
      <c r="FA29" s="339"/>
      <c r="FB29" s="339"/>
      <c r="FC29" s="339"/>
      <c r="FD29" s="339"/>
      <c r="FE29" s="339"/>
      <c r="FF29" s="339"/>
      <c r="FG29" s="339"/>
      <c r="FH29" s="339"/>
      <c r="FI29" s="339"/>
      <c r="FJ29" s="339"/>
      <c r="FK29" s="339"/>
      <c r="FL29" s="339"/>
      <c r="FM29" s="339"/>
      <c r="FN29" s="339"/>
      <c r="FO29" s="339"/>
      <c r="FP29" s="339"/>
      <c r="FQ29" s="339"/>
      <c r="FR29" s="339"/>
      <c r="FS29" s="339"/>
      <c r="FT29" s="339"/>
      <c r="FU29" s="339"/>
      <c r="FV29" s="339"/>
      <c r="FW29" s="339"/>
      <c r="FX29" s="339"/>
      <c r="FY29" s="339"/>
      <c r="FZ29" s="339"/>
      <c r="GA29" s="339"/>
      <c r="GB29" s="339"/>
      <c r="GC29" s="339"/>
      <c r="GD29" s="339"/>
      <c r="GE29" s="339"/>
      <c r="GF29" s="339"/>
      <c r="GG29" s="339"/>
      <c r="GH29" s="339"/>
      <c r="GI29" s="339"/>
      <c r="GJ29" s="339"/>
      <c r="GK29" s="339"/>
      <c r="GL29" s="339"/>
      <c r="GM29" s="339"/>
      <c r="GN29" s="339"/>
      <c r="GO29" s="339"/>
      <c r="GP29" s="339"/>
      <c r="GQ29" s="339"/>
      <c r="GR29" s="339"/>
      <c r="GS29" s="339"/>
      <c r="GT29" s="339"/>
      <c r="GU29" s="339"/>
      <c r="GV29" s="339"/>
      <c r="GW29" s="339"/>
      <c r="GX29" s="339"/>
      <c r="GY29" s="339"/>
      <c r="GZ29" s="339"/>
      <c r="HA29" s="339"/>
      <c r="HB29" s="339"/>
      <c r="HC29" s="339"/>
      <c r="HD29" s="339"/>
      <c r="HE29" s="339"/>
      <c r="HF29" s="339"/>
      <c r="HG29" s="339"/>
      <c r="HH29" s="339"/>
      <c r="HI29" s="339"/>
      <c r="HJ29" s="339"/>
      <c r="HK29" s="339"/>
      <c r="HL29" s="339"/>
      <c r="HM29" s="339"/>
      <c r="HN29" s="339"/>
      <c r="HO29" s="339"/>
      <c r="HP29" s="339"/>
      <c r="HQ29" s="339"/>
      <c r="HR29" s="339"/>
      <c r="HS29" s="339"/>
      <c r="HT29" s="339"/>
      <c r="HU29" s="339"/>
      <c r="HV29" s="339"/>
      <c r="HW29" s="339"/>
      <c r="HX29" s="339"/>
      <c r="HY29" s="339"/>
      <c r="HZ29" s="339"/>
      <c r="IA29" s="339"/>
      <c r="IB29" s="339"/>
      <c r="IC29" s="339"/>
      <c r="ID29" s="339"/>
      <c r="IE29" s="339"/>
      <c r="IF29" s="339"/>
      <c r="IG29" s="339"/>
      <c r="IH29" s="339"/>
      <c r="II29" s="339"/>
      <c r="IJ29" s="339"/>
      <c r="IK29" s="339"/>
      <c r="IL29" s="339"/>
      <c r="IM29" s="339"/>
      <c r="IN29" s="339"/>
      <c r="IO29" s="339"/>
      <c r="IP29" s="339"/>
      <c r="IQ29" s="339"/>
      <c r="IR29" s="339"/>
      <c r="IS29" s="339"/>
      <c r="IT29" s="339"/>
      <c r="IU29" s="339"/>
      <c r="IV29" s="339"/>
    </row>
    <row r="30" spans="1:256" s="403" customFormat="1" x14ac:dyDescent="0.25">
      <c r="A30" s="1042"/>
      <c r="B30" s="467"/>
      <c r="C30" s="467"/>
      <c r="D30" s="467"/>
      <c r="E30" s="467"/>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c r="BI30" s="339"/>
      <c r="BJ30" s="339"/>
      <c r="BK30" s="339"/>
      <c r="BL30" s="339"/>
      <c r="BM30" s="339"/>
      <c r="BN30" s="339"/>
      <c r="BO30" s="339"/>
      <c r="BP30" s="339"/>
      <c r="BQ30" s="339"/>
      <c r="BR30" s="339"/>
      <c r="BS30" s="339"/>
      <c r="BT30" s="339"/>
      <c r="BU30" s="339"/>
      <c r="BV30" s="339"/>
      <c r="BW30" s="339"/>
      <c r="BX30" s="339"/>
      <c r="BY30" s="339"/>
      <c r="BZ30" s="339"/>
      <c r="CA30" s="339"/>
      <c r="CB30" s="339"/>
      <c r="CC30" s="339"/>
      <c r="CD30" s="339"/>
      <c r="CE30" s="339"/>
      <c r="CF30" s="339"/>
      <c r="CG30" s="339"/>
      <c r="CH30" s="339"/>
      <c r="CI30" s="339"/>
      <c r="CJ30" s="339"/>
      <c r="CK30" s="339"/>
      <c r="CL30" s="339"/>
      <c r="CM30" s="339"/>
      <c r="CN30" s="339"/>
      <c r="CO30" s="339"/>
      <c r="CP30" s="339"/>
      <c r="CQ30" s="339"/>
      <c r="CR30" s="339"/>
      <c r="CS30" s="339"/>
      <c r="CT30" s="339"/>
      <c r="CU30" s="339"/>
      <c r="CV30" s="339"/>
      <c r="CW30" s="339"/>
      <c r="CX30" s="339"/>
      <c r="CY30" s="339"/>
      <c r="CZ30" s="339"/>
      <c r="DA30" s="339"/>
      <c r="DB30" s="339"/>
      <c r="DC30" s="339"/>
      <c r="DD30" s="339"/>
      <c r="DE30" s="339"/>
      <c r="DF30" s="339"/>
      <c r="DG30" s="339"/>
      <c r="DH30" s="339"/>
      <c r="DI30" s="339"/>
      <c r="DJ30" s="339"/>
      <c r="DK30" s="339"/>
      <c r="DL30" s="339"/>
      <c r="DM30" s="339"/>
      <c r="DN30" s="339"/>
      <c r="DO30" s="339"/>
      <c r="DP30" s="339"/>
      <c r="DQ30" s="339"/>
      <c r="DR30" s="339"/>
      <c r="DS30" s="339"/>
      <c r="DT30" s="339"/>
      <c r="DU30" s="339"/>
      <c r="DV30" s="339"/>
      <c r="DW30" s="339"/>
      <c r="DX30" s="339"/>
      <c r="DY30" s="339"/>
      <c r="DZ30" s="339"/>
      <c r="EA30" s="339"/>
      <c r="EB30" s="339"/>
      <c r="EC30" s="339"/>
      <c r="ED30" s="339"/>
      <c r="EE30" s="339"/>
      <c r="EF30" s="339"/>
      <c r="EG30" s="339"/>
      <c r="EH30" s="339"/>
      <c r="EI30" s="339"/>
      <c r="EJ30" s="339"/>
      <c r="EK30" s="339"/>
      <c r="EL30" s="339"/>
      <c r="EM30" s="339"/>
      <c r="EN30" s="339"/>
      <c r="EO30" s="339"/>
      <c r="EP30" s="339"/>
      <c r="EQ30" s="339"/>
      <c r="ER30" s="339"/>
      <c r="ES30" s="339"/>
      <c r="ET30" s="339"/>
      <c r="EU30" s="339"/>
      <c r="EV30" s="339"/>
      <c r="EW30" s="339"/>
      <c r="EX30" s="339"/>
      <c r="EY30" s="339"/>
      <c r="EZ30" s="339"/>
      <c r="FA30" s="339"/>
      <c r="FB30" s="339"/>
      <c r="FC30" s="339"/>
      <c r="FD30" s="339"/>
      <c r="FE30" s="339"/>
      <c r="FF30" s="339"/>
      <c r="FG30" s="339"/>
      <c r="FH30" s="339"/>
      <c r="FI30" s="339"/>
      <c r="FJ30" s="339"/>
      <c r="FK30" s="339"/>
      <c r="FL30" s="339"/>
      <c r="FM30" s="339"/>
      <c r="FN30" s="339"/>
      <c r="FO30" s="339"/>
      <c r="FP30" s="339"/>
      <c r="FQ30" s="339"/>
      <c r="FR30" s="339"/>
      <c r="FS30" s="339"/>
      <c r="FT30" s="339"/>
      <c r="FU30" s="339"/>
      <c r="FV30" s="339"/>
      <c r="FW30" s="339"/>
      <c r="FX30" s="339"/>
      <c r="FY30" s="339"/>
      <c r="FZ30" s="339"/>
      <c r="GA30" s="339"/>
      <c r="GB30" s="339"/>
      <c r="GC30" s="339"/>
      <c r="GD30" s="339"/>
      <c r="GE30" s="339"/>
      <c r="GF30" s="339"/>
      <c r="GG30" s="339"/>
      <c r="GH30" s="339"/>
      <c r="GI30" s="339"/>
      <c r="GJ30" s="339"/>
      <c r="GK30" s="339"/>
      <c r="GL30" s="339"/>
      <c r="GM30" s="339"/>
      <c r="GN30" s="339"/>
      <c r="GO30" s="339"/>
      <c r="GP30" s="339"/>
      <c r="GQ30" s="339"/>
      <c r="GR30" s="339"/>
      <c r="GS30" s="339"/>
      <c r="GT30" s="339"/>
      <c r="GU30" s="339"/>
      <c r="GV30" s="339"/>
      <c r="GW30" s="339"/>
      <c r="GX30" s="339"/>
      <c r="GY30" s="339"/>
      <c r="GZ30" s="339"/>
      <c r="HA30" s="339"/>
      <c r="HB30" s="339"/>
      <c r="HC30" s="339"/>
      <c r="HD30" s="339"/>
      <c r="HE30" s="339"/>
      <c r="HF30" s="339"/>
      <c r="HG30" s="339"/>
      <c r="HH30" s="339"/>
      <c r="HI30" s="339"/>
      <c r="HJ30" s="339"/>
      <c r="HK30" s="339"/>
      <c r="HL30" s="339"/>
      <c r="HM30" s="339"/>
      <c r="HN30" s="339"/>
      <c r="HO30" s="339"/>
      <c r="HP30" s="339"/>
      <c r="HQ30" s="339"/>
      <c r="HR30" s="339"/>
      <c r="HS30" s="339"/>
      <c r="HT30" s="339"/>
      <c r="HU30" s="339"/>
      <c r="HV30" s="339"/>
      <c r="HW30" s="339"/>
      <c r="HX30" s="339"/>
      <c r="HY30" s="339"/>
      <c r="HZ30" s="339"/>
      <c r="IA30" s="339"/>
      <c r="IB30" s="339"/>
      <c r="IC30" s="339"/>
      <c r="ID30" s="339"/>
      <c r="IE30" s="339"/>
      <c r="IF30" s="339"/>
      <c r="IG30" s="339"/>
      <c r="IH30" s="339"/>
      <c r="II30" s="339"/>
      <c r="IJ30" s="339"/>
      <c r="IK30" s="339"/>
      <c r="IL30" s="339"/>
      <c r="IM30" s="339"/>
      <c r="IN30" s="339"/>
      <c r="IO30" s="339"/>
      <c r="IP30" s="339"/>
      <c r="IQ30" s="339"/>
      <c r="IR30" s="339"/>
      <c r="IS30" s="339"/>
      <c r="IT30" s="339"/>
      <c r="IU30" s="339"/>
      <c r="IV30" s="339"/>
    </row>
    <row r="31" spans="1:256" s="403" customFormat="1" x14ac:dyDescent="0.25">
      <c r="A31" s="1379" t="s">
        <v>744</v>
      </c>
      <c r="B31" s="1383" t="s">
        <v>661</v>
      </c>
      <c r="C31" s="1383"/>
      <c r="D31" s="1383"/>
      <c r="E31" s="1384" t="s">
        <v>8</v>
      </c>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c r="BI31" s="339"/>
      <c r="BJ31" s="339"/>
      <c r="BK31" s="339"/>
      <c r="BL31" s="339"/>
      <c r="BM31" s="339"/>
      <c r="BN31" s="339"/>
      <c r="BO31" s="339"/>
      <c r="BP31" s="339"/>
      <c r="BQ31" s="339"/>
      <c r="BR31" s="339"/>
      <c r="BS31" s="339"/>
      <c r="BT31" s="339"/>
      <c r="BU31" s="339"/>
      <c r="BV31" s="339"/>
      <c r="BW31" s="339"/>
      <c r="BX31" s="339"/>
      <c r="BY31" s="339"/>
      <c r="BZ31" s="339"/>
      <c r="CA31" s="339"/>
      <c r="CB31" s="339"/>
      <c r="CC31" s="339"/>
      <c r="CD31" s="339"/>
      <c r="CE31" s="339"/>
      <c r="CF31" s="339"/>
      <c r="CG31" s="339"/>
      <c r="CH31" s="339"/>
      <c r="CI31" s="339"/>
      <c r="CJ31" s="339"/>
      <c r="CK31" s="339"/>
      <c r="CL31" s="339"/>
      <c r="CM31" s="339"/>
      <c r="CN31" s="339"/>
      <c r="CO31" s="339"/>
      <c r="CP31" s="339"/>
      <c r="CQ31" s="339"/>
      <c r="CR31" s="339"/>
      <c r="CS31" s="339"/>
      <c r="CT31" s="339"/>
      <c r="CU31" s="339"/>
      <c r="CV31" s="339"/>
      <c r="CW31" s="339"/>
      <c r="CX31" s="339"/>
      <c r="CY31" s="339"/>
      <c r="CZ31" s="339"/>
      <c r="DA31" s="339"/>
      <c r="DB31" s="339"/>
      <c r="DC31" s="339"/>
      <c r="DD31" s="339"/>
      <c r="DE31" s="339"/>
      <c r="DF31" s="339"/>
      <c r="DG31" s="339"/>
      <c r="DH31" s="339"/>
      <c r="DI31" s="339"/>
      <c r="DJ31" s="339"/>
      <c r="DK31" s="339"/>
      <c r="DL31" s="339"/>
      <c r="DM31" s="339"/>
      <c r="DN31" s="339"/>
      <c r="DO31" s="339"/>
      <c r="DP31" s="339"/>
      <c r="DQ31" s="339"/>
      <c r="DR31" s="339"/>
      <c r="DS31" s="339"/>
      <c r="DT31" s="339"/>
      <c r="DU31" s="339"/>
      <c r="DV31" s="339"/>
      <c r="DW31" s="339"/>
      <c r="DX31" s="339"/>
      <c r="DY31" s="339"/>
      <c r="DZ31" s="339"/>
      <c r="EA31" s="339"/>
      <c r="EB31" s="339"/>
      <c r="EC31" s="339"/>
      <c r="ED31" s="339"/>
      <c r="EE31" s="339"/>
      <c r="EF31" s="339"/>
      <c r="EG31" s="339"/>
      <c r="EH31" s="339"/>
      <c r="EI31" s="339"/>
      <c r="EJ31" s="339"/>
      <c r="EK31" s="339"/>
      <c r="EL31" s="339"/>
      <c r="EM31" s="339"/>
      <c r="EN31" s="339"/>
      <c r="EO31" s="339"/>
      <c r="EP31" s="339"/>
      <c r="EQ31" s="339"/>
      <c r="ER31" s="339"/>
      <c r="ES31" s="339"/>
      <c r="ET31" s="339"/>
      <c r="EU31" s="339"/>
      <c r="EV31" s="339"/>
      <c r="EW31" s="339"/>
      <c r="EX31" s="339"/>
      <c r="EY31" s="339"/>
      <c r="EZ31" s="339"/>
      <c r="FA31" s="339"/>
      <c r="FB31" s="339"/>
      <c r="FC31" s="339"/>
      <c r="FD31" s="339"/>
      <c r="FE31" s="339"/>
      <c r="FF31" s="339"/>
      <c r="FG31" s="339"/>
      <c r="FH31" s="339"/>
      <c r="FI31" s="339"/>
      <c r="FJ31" s="339"/>
      <c r="FK31" s="339"/>
      <c r="FL31" s="339"/>
      <c r="FM31" s="339"/>
      <c r="FN31" s="339"/>
      <c r="FO31" s="339"/>
      <c r="FP31" s="339"/>
      <c r="FQ31" s="339"/>
      <c r="FR31" s="339"/>
      <c r="FS31" s="339"/>
      <c r="FT31" s="339"/>
      <c r="FU31" s="339"/>
      <c r="FV31" s="339"/>
      <c r="FW31" s="339"/>
      <c r="FX31" s="339"/>
      <c r="FY31" s="339"/>
      <c r="FZ31" s="339"/>
      <c r="GA31" s="339"/>
      <c r="GB31" s="339"/>
      <c r="GC31" s="339"/>
      <c r="GD31" s="339"/>
      <c r="GE31" s="339"/>
      <c r="GF31" s="339"/>
      <c r="GG31" s="339"/>
      <c r="GH31" s="339"/>
      <c r="GI31" s="339"/>
      <c r="GJ31" s="339"/>
      <c r="GK31" s="339"/>
      <c r="GL31" s="339"/>
      <c r="GM31" s="339"/>
      <c r="GN31" s="339"/>
      <c r="GO31" s="339"/>
      <c r="GP31" s="339"/>
      <c r="GQ31" s="339"/>
      <c r="GR31" s="339"/>
      <c r="GS31" s="339"/>
      <c r="GT31" s="339"/>
      <c r="GU31" s="339"/>
      <c r="GV31" s="339"/>
      <c r="GW31" s="339"/>
      <c r="GX31" s="339"/>
      <c r="GY31" s="339"/>
      <c r="GZ31" s="339"/>
      <c r="HA31" s="339"/>
      <c r="HB31" s="339"/>
      <c r="HC31" s="339"/>
      <c r="HD31" s="339"/>
      <c r="HE31" s="339"/>
      <c r="HF31" s="339"/>
      <c r="HG31" s="339"/>
      <c r="HH31" s="339"/>
      <c r="HI31" s="339"/>
      <c r="HJ31" s="339"/>
      <c r="HK31" s="339"/>
      <c r="HL31" s="339"/>
      <c r="HM31" s="339"/>
      <c r="HN31" s="339"/>
      <c r="HO31" s="339"/>
      <c r="HP31" s="339"/>
      <c r="HQ31" s="339"/>
      <c r="HR31" s="339"/>
      <c r="HS31" s="339"/>
      <c r="HT31" s="339"/>
      <c r="HU31" s="339"/>
      <c r="HV31" s="339"/>
      <c r="HW31" s="339"/>
      <c r="HX31" s="339"/>
      <c r="HY31" s="339"/>
      <c r="HZ31" s="339"/>
      <c r="IA31" s="339"/>
      <c r="IB31" s="339"/>
      <c r="IC31" s="339"/>
      <c r="ID31" s="339"/>
      <c r="IE31" s="339"/>
      <c r="IF31" s="339"/>
      <c r="IG31" s="339"/>
      <c r="IH31" s="339"/>
      <c r="II31" s="339"/>
      <c r="IJ31" s="339"/>
      <c r="IK31" s="339"/>
      <c r="IL31" s="339"/>
      <c r="IM31" s="339"/>
      <c r="IN31" s="339"/>
      <c r="IO31" s="339"/>
      <c r="IP31" s="339"/>
      <c r="IQ31" s="339"/>
      <c r="IR31" s="339"/>
      <c r="IS31" s="339"/>
      <c r="IT31" s="339"/>
      <c r="IU31" s="339"/>
      <c r="IV31" s="339"/>
    </row>
    <row r="32" spans="1:256" s="403" customFormat="1" ht="25.5" x14ac:dyDescent="0.25">
      <c r="A32" s="1390"/>
      <c r="B32" s="350" t="s">
        <v>329</v>
      </c>
      <c r="C32" s="350" t="s">
        <v>330</v>
      </c>
      <c r="D32" s="350" t="s">
        <v>341</v>
      </c>
      <c r="E32" s="1391"/>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39"/>
      <c r="BM32" s="339"/>
      <c r="BN32" s="339"/>
      <c r="BO32" s="339"/>
      <c r="BP32" s="339"/>
      <c r="BQ32" s="339"/>
      <c r="BR32" s="339"/>
      <c r="BS32" s="339"/>
      <c r="BT32" s="339"/>
      <c r="BU32" s="339"/>
      <c r="BV32" s="339"/>
      <c r="BW32" s="339"/>
      <c r="BX32" s="339"/>
      <c r="BY32" s="339"/>
      <c r="BZ32" s="339"/>
      <c r="CA32" s="339"/>
      <c r="CB32" s="339"/>
      <c r="CC32" s="339"/>
      <c r="CD32" s="339"/>
      <c r="CE32" s="339"/>
      <c r="CF32" s="339"/>
      <c r="CG32" s="339"/>
      <c r="CH32" s="339"/>
      <c r="CI32" s="339"/>
      <c r="CJ32" s="339"/>
      <c r="CK32" s="339"/>
      <c r="CL32" s="339"/>
      <c r="CM32" s="339"/>
      <c r="CN32" s="339"/>
      <c r="CO32" s="339"/>
      <c r="CP32" s="339"/>
      <c r="CQ32" s="339"/>
      <c r="CR32" s="339"/>
      <c r="CS32" s="339"/>
      <c r="CT32" s="339"/>
      <c r="CU32" s="339"/>
      <c r="CV32" s="339"/>
      <c r="CW32" s="339"/>
      <c r="CX32" s="339"/>
      <c r="CY32" s="339"/>
      <c r="CZ32" s="339"/>
      <c r="DA32" s="339"/>
      <c r="DB32" s="339"/>
      <c r="DC32" s="339"/>
      <c r="DD32" s="339"/>
      <c r="DE32" s="339"/>
      <c r="DF32" s="339"/>
      <c r="DG32" s="339"/>
      <c r="DH32" s="339"/>
      <c r="DI32" s="339"/>
      <c r="DJ32" s="339"/>
      <c r="DK32" s="339"/>
      <c r="DL32" s="339"/>
      <c r="DM32" s="339"/>
      <c r="DN32" s="339"/>
      <c r="DO32" s="339"/>
      <c r="DP32" s="339"/>
      <c r="DQ32" s="339"/>
      <c r="DR32" s="339"/>
      <c r="DS32" s="339"/>
      <c r="DT32" s="339"/>
      <c r="DU32" s="339"/>
      <c r="DV32" s="339"/>
      <c r="DW32" s="339"/>
      <c r="DX32" s="339"/>
      <c r="DY32" s="339"/>
      <c r="DZ32" s="339"/>
      <c r="EA32" s="339"/>
      <c r="EB32" s="339"/>
      <c r="EC32" s="339"/>
      <c r="ED32" s="339"/>
      <c r="EE32" s="339"/>
      <c r="EF32" s="339"/>
      <c r="EG32" s="339"/>
      <c r="EH32" s="339"/>
      <c r="EI32" s="339"/>
      <c r="EJ32" s="339"/>
      <c r="EK32" s="339"/>
      <c r="EL32" s="339"/>
      <c r="EM32" s="339"/>
      <c r="EN32" s="339"/>
      <c r="EO32" s="339"/>
      <c r="EP32" s="339"/>
      <c r="EQ32" s="339"/>
      <c r="ER32" s="339"/>
      <c r="ES32" s="339"/>
      <c r="ET32" s="339"/>
      <c r="EU32" s="339"/>
      <c r="EV32" s="339"/>
      <c r="EW32" s="339"/>
      <c r="EX32" s="339"/>
      <c r="EY32" s="339"/>
      <c r="EZ32" s="339"/>
      <c r="FA32" s="339"/>
      <c r="FB32" s="339"/>
      <c r="FC32" s="339"/>
      <c r="FD32" s="339"/>
      <c r="FE32" s="339"/>
      <c r="FF32" s="339"/>
      <c r="FG32" s="339"/>
      <c r="FH32" s="339"/>
      <c r="FI32" s="339"/>
      <c r="FJ32" s="339"/>
      <c r="FK32" s="339"/>
      <c r="FL32" s="339"/>
      <c r="FM32" s="339"/>
      <c r="FN32" s="339"/>
      <c r="FO32" s="339"/>
      <c r="FP32" s="339"/>
      <c r="FQ32" s="339"/>
      <c r="FR32" s="339"/>
      <c r="FS32" s="339"/>
      <c r="FT32" s="339"/>
      <c r="FU32" s="339"/>
      <c r="FV32" s="339"/>
      <c r="FW32" s="339"/>
      <c r="FX32" s="339"/>
      <c r="FY32" s="339"/>
      <c r="FZ32" s="339"/>
      <c r="GA32" s="339"/>
      <c r="GB32" s="339"/>
      <c r="GC32" s="339"/>
      <c r="GD32" s="339"/>
      <c r="GE32" s="339"/>
      <c r="GF32" s="339"/>
      <c r="GG32" s="339"/>
      <c r="GH32" s="339"/>
      <c r="GI32" s="339"/>
      <c r="GJ32" s="339"/>
      <c r="GK32" s="339"/>
      <c r="GL32" s="339"/>
      <c r="GM32" s="339"/>
      <c r="GN32" s="339"/>
      <c r="GO32" s="339"/>
      <c r="GP32" s="339"/>
      <c r="GQ32" s="339"/>
      <c r="GR32" s="339"/>
      <c r="GS32" s="339"/>
      <c r="GT32" s="339"/>
      <c r="GU32" s="339"/>
      <c r="GV32" s="339"/>
      <c r="GW32" s="339"/>
      <c r="GX32" s="339"/>
      <c r="GY32" s="339"/>
      <c r="GZ32" s="339"/>
      <c r="HA32" s="339"/>
      <c r="HB32" s="339"/>
      <c r="HC32" s="339"/>
      <c r="HD32" s="339"/>
      <c r="HE32" s="339"/>
      <c r="HF32" s="339"/>
      <c r="HG32" s="339"/>
      <c r="HH32" s="339"/>
      <c r="HI32" s="339"/>
      <c r="HJ32" s="339"/>
      <c r="HK32" s="339"/>
      <c r="HL32" s="339"/>
      <c r="HM32" s="339"/>
      <c r="HN32" s="339"/>
      <c r="HO32" s="339"/>
      <c r="HP32" s="339"/>
      <c r="HQ32" s="339"/>
      <c r="HR32" s="339"/>
      <c r="HS32" s="339"/>
      <c r="HT32" s="339"/>
      <c r="HU32" s="339"/>
      <c r="HV32" s="339"/>
      <c r="HW32" s="339"/>
      <c r="HX32" s="339"/>
      <c r="HY32" s="339"/>
      <c r="HZ32" s="339"/>
      <c r="IA32" s="339"/>
      <c r="IB32" s="339"/>
      <c r="IC32" s="339"/>
      <c r="ID32" s="339"/>
      <c r="IE32" s="339"/>
      <c r="IF32" s="339"/>
      <c r="IG32" s="339"/>
      <c r="IH32" s="339"/>
      <c r="II32" s="339"/>
      <c r="IJ32" s="339"/>
      <c r="IK32" s="339"/>
      <c r="IL32" s="339"/>
      <c r="IM32" s="339"/>
      <c r="IN32" s="339"/>
      <c r="IO32" s="339"/>
      <c r="IP32" s="339"/>
      <c r="IQ32" s="339"/>
      <c r="IR32" s="339"/>
      <c r="IS32" s="339"/>
      <c r="IT32" s="339"/>
      <c r="IU32" s="339"/>
      <c r="IV32" s="339"/>
    </row>
    <row r="33" spans="1:256" s="403" customFormat="1" x14ac:dyDescent="0.25">
      <c r="A33" s="1023" t="s">
        <v>342</v>
      </c>
      <c r="B33" s="876">
        <v>26</v>
      </c>
      <c r="C33" s="876">
        <v>92</v>
      </c>
      <c r="D33" s="876">
        <v>507</v>
      </c>
      <c r="E33" s="850">
        <v>625</v>
      </c>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c r="BI33" s="339"/>
      <c r="BJ33" s="339"/>
      <c r="BK33" s="339"/>
      <c r="BL33" s="339"/>
      <c r="BM33" s="339"/>
      <c r="BN33" s="339"/>
      <c r="BO33" s="339"/>
      <c r="BP33" s="339"/>
      <c r="BQ33" s="339"/>
      <c r="BR33" s="339"/>
      <c r="BS33" s="339"/>
      <c r="BT33" s="339"/>
      <c r="BU33" s="339"/>
      <c r="BV33" s="339"/>
      <c r="BW33" s="339"/>
      <c r="BX33" s="339"/>
      <c r="BY33" s="339"/>
      <c r="BZ33" s="339"/>
      <c r="CA33" s="339"/>
      <c r="CB33" s="339"/>
      <c r="CC33" s="339"/>
      <c r="CD33" s="339"/>
      <c r="CE33" s="339"/>
      <c r="CF33" s="339"/>
      <c r="CG33" s="339"/>
      <c r="CH33" s="339"/>
      <c r="CI33" s="339"/>
      <c r="CJ33" s="339"/>
      <c r="CK33" s="339"/>
      <c r="CL33" s="339"/>
      <c r="CM33" s="339"/>
      <c r="CN33" s="339"/>
      <c r="CO33" s="339"/>
      <c r="CP33" s="339"/>
      <c r="CQ33" s="339"/>
      <c r="CR33" s="339"/>
      <c r="CS33" s="339"/>
      <c r="CT33" s="339"/>
      <c r="CU33" s="339"/>
      <c r="CV33" s="339"/>
      <c r="CW33" s="339"/>
      <c r="CX33" s="339"/>
      <c r="CY33" s="339"/>
      <c r="CZ33" s="339"/>
      <c r="DA33" s="339"/>
      <c r="DB33" s="339"/>
      <c r="DC33" s="339"/>
      <c r="DD33" s="339"/>
      <c r="DE33" s="339"/>
      <c r="DF33" s="339"/>
      <c r="DG33" s="339"/>
      <c r="DH33" s="339"/>
      <c r="DI33" s="339"/>
      <c r="DJ33" s="339"/>
      <c r="DK33" s="339"/>
      <c r="DL33" s="339"/>
      <c r="DM33" s="339"/>
      <c r="DN33" s="339"/>
      <c r="DO33" s="339"/>
      <c r="DP33" s="339"/>
      <c r="DQ33" s="339"/>
      <c r="DR33" s="339"/>
      <c r="DS33" s="339"/>
      <c r="DT33" s="339"/>
      <c r="DU33" s="339"/>
      <c r="DV33" s="339"/>
      <c r="DW33" s="339"/>
      <c r="DX33" s="339"/>
      <c r="DY33" s="339"/>
      <c r="DZ33" s="339"/>
      <c r="EA33" s="339"/>
      <c r="EB33" s="339"/>
      <c r="EC33" s="339"/>
      <c r="ED33" s="339"/>
      <c r="EE33" s="339"/>
      <c r="EF33" s="339"/>
      <c r="EG33" s="339"/>
      <c r="EH33" s="339"/>
      <c r="EI33" s="339"/>
      <c r="EJ33" s="339"/>
      <c r="EK33" s="339"/>
      <c r="EL33" s="339"/>
      <c r="EM33" s="339"/>
      <c r="EN33" s="339"/>
      <c r="EO33" s="339"/>
      <c r="EP33" s="339"/>
      <c r="EQ33" s="339"/>
      <c r="ER33" s="339"/>
      <c r="ES33" s="339"/>
      <c r="ET33" s="339"/>
      <c r="EU33" s="339"/>
      <c r="EV33" s="339"/>
      <c r="EW33" s="339"/>
      <c r="EX33" s="339"/>
      <c r="EY33" s="339"/>
      <c r="EZ33" s="339"/>
      <c r="FA33" s="339"/>
      <c r="FB33" s="339"/>
      <c r="FC33" s="339"/>
      <c r="FD33" s="339"/>
      <c r="FE33" s="339"/>
      <c r="FF33" s="339"/>
      <c r="FG33" s="339"/>
      <c r="FH33" s="339"/>
      <c r="FI33" s="339"/>
      <c r="FJ33" s="339"/>
      <c r="FK33" s="339"/>
      <c r="FL33" s="339"/>
      <c r="FM33" s="339"/>
      <c r="FN33" s="339"/>
      <c r="FO33" s="339"/>
      <c r="FP33" s="339"/>
      <c r="FQ33" s="339"/>
      <c r="FR33" s="339"/>
      <c r="FS33" s="339"/>
      <c r="FT33" s="339"/>
      <c r="FU33" s="339"/>
      <c r="FV33" s="339"/>
      <c r="FW33" s="339"/>
      <c r="FX33" s="339"/>
      <c r="FY33" s="339"/>
      <c r="FZ33" s="339"/>
      <c r="GA33" s="339"/>
      <c r="GB33" s="339"/>
      <c r="GC33" s="339"/>
      <c r="GD33" s="339"/>
      <c r="GE33" s="339"/>
      <c r="GF33" s="339"/>
      <c r="GG33" s="339"/>
      <c r="GH33" s="339"/>
      <c r="GI33" s="339"/>
      <c r="GJ33" s="339"/>
      <c r="GK33" s="339"/>
      <c r="GL33" s="339"/>
      <c r="GM33" s="339"/>
      <c r="GN33" s="339"/>
      <c r="GO33" s="339"/>
      <c r="GP33" s="339"/>
      <c r="GQ33" s="339"/>
      <c r="GR33" s="339"/>
      <c r="GS33" s="339"/>
      <c r="GT33" s="339"/>
      <c r="GU33" s="339"/>
      <c r="GV33" s="339"/>
      <c r="GW33" s="339"/>
      <c r="GX33" s="339"/>
      <c r="GY33" s="339"/>
      <c r="GZ33" s="339"/>
      <c r="HA33" s="339"/>
      <c r="HB33" s="339"/>
      <c r="HC33" s="339"/>
      <c r="HD33" s="339"/>
      <c r="HE33" s="339"/>
      <c r="HF33" s="339"/>
      <c r="HG33" s="339"/>
      <c r="HH33" s="339"/>
      <c r="HI33" s="339"/>
      <c r="HJ33" s="339"/>
      <c r="HK33" s="339"/>
      <c r="HL33" s="339"/>
      <c r="HM33" s="339"/>
      <c r="HN33" s="339"/>
      <c r="HO33" s="339"/>
      <c r="HP33" s="339"/>
      <c r="HQ33" s="339"/>
      <c r="HR33" s="339"/>
      <c r="HS33" s="339"/>
      <c r="HT33" s="339"/>
      <c r="HU33" s="339"/>
      <c r="HV33" s="339"/>
      <c r="HW33" s="339"/>
      <c r="HX33" s="339"/>
      <c r="HY33" s="339"/>
      <c r="HZ33" s="339"/>
      <c r="IA33" s="339"/>
      <c r="IB33" s="339"/>
      <c r="IC33" s="339"/>
      <c r="ID33" s="339"/>
      <c r="IE33" s="339"/>
      <c r="IF33" s="339"/>
      <c r="IG33" s="339"/>
      <c r="IH33" s="339"/>
      <c r="II33" s="339"/>
      <c r="IJ33" s="339"/>
      <c r="IK33" s="339"/>
      <c r="IL33" s="339"/>
      <c r="IM33" s="339"/>
      <c r="IN33" s="339"/>
      <c r="IO33" s="339"/>
      <c r="IP33" s="339"/>
      <c r="IQ33" s="339"/>
      <c r="IR33" s="339"/>
      <c r="IS33" s="339"/>
      <c r="IT33" s="339"/>
      <c r="IU33" s="339"/>
      <c r="IV33" s="339"/>
    </row>
    <row r="34" spans="1:256" s="403" customFormat="1" ht="25.5" x14ac:dyDescent="0.25">
      <c r="A34" s="1023" t="s">
        <v>343</v>
      </c>
      <c r="B34" s="876">
        <v>3</v>
      </c>
      <c r="C34" s="876">
        <v>4</v>
      </c>
      <c r="D34" s="876">
        <v>24</v>
      </c>
      <c r="E34" s="850">
        <v>31</v>
      </c>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c r="BR34" s="339"/>
      <c r="BS34" s="339"/>
      <c r="BT34" s="339"/>
      <c r="BU34" s="339"/>
      <c r="BV34" s="339"/>
      <c r="BW34" s="339"/>
      <c r="BX34" s="339"/>
      <c r="BY34" s="339"/>
      <c r="BZ34" s="339"/>
      <c r="CA34" s="339"/>
      <c r="CB34" s="339"/>
      <c r="CC34" s="339"/>
      <c r="CD34" s="339"/>
      <c r="CE34" s="339"/>
      <c r="CF34" s="339"/>
      <c r="CG34" s="339"/>
      <c r="CH34" s="339"/>
      <c r="CI34" s="339"/>
      <c r="CJ34" s="339"/>
      <c r="CK34" s="339"/>
      <c r="CL34" s="339"/>
      <c r="CM34" s="339"/>
      <c r="CN34" s="339"/>
      <c r="CO34" s="339"/>
      <c r="CP34" s="339"/>
      <c r="CQ34" s="339"/>
      <c r="CR34" s="339"/>
      <c r="CS34" s="339"/>
      <c r="CT34" s="339"/>
      <c r="CU34" s="339"/>
      <c r="CV34" s="339"/>
      <c r="CW34" s="339"/>
      <c r="CX34" s="339"/>
      <c r="CY34" s="339"/>
      <c r="CZ34" s="339"/>
      <c r="DA34" s="339"/>
      <c r="DB34" s="339"/>
      <c r="DC34" s="339"/>
      <c r="DD34" s="339"/>
      <c r="DE34" s="339"/>
      <c r="DF34" s="339"/>
      <c r="DG34" s="339"/>
      <c r="DH34" s="339"/>
      <c r="DI34" s="339"/>
      <c r="DJ34" s="339"/>
      <c r="DK34" s="339"/>
      <c r="DL34" s="339"/>
      <c r="DM34" s="339"/>
      <c r="DN34" s="339"/>
      <c r="DO34" s="339"/>
      <c r="DP34" s="339"/>
      <c r="DQ34" s="339"/>
      <c r="DR34" s="339"/>
      <c r="DS34" s="339"/>
      <c r="DT34" s="339"/>
      <c r="DU34" s="339"/>
      <c r="DV34" s="339"/>
      <c r="DW34" s="339"/>
      <c r="DX34" s="339"/>
      <c r="DY34" s="339"/>
      <c r="DZ34" s="339"/>
      <c r="EA34" s="339"/>
      <c r="EB34" s="339"/>
      <c r="EC34" s="339"/>
      <c r="ED34" s="339"/>
      <c r="EE34" s="339"/>
      <c r="EF34" s="339"/>
      <c r="EG34" s="339"/>
      <c r="EH34" s="339"/>
      <c r="EI34" s="339"/>
      <c r="EJ34" s="339"/>
      <c r="EK34" s="339"/>
      <c r="EL34" s="339"/>
      <c r="EM34" s="339"/>
      <c r="EN34" s="339"/>
      <c r="EO34" s="339"/>
      <c r="EP34" s="339"/>
      <c r="EQ34" s="339"/>
      <c r="ER34" s="339"/>
      <c r="ES34" s="339"/>
      <c r="ET34" s="339"/>
      <c r="EU34" s="339"/>
      <c r="EV34" s="339"/>
      <c r="EW34" s="339"/>
      <c r="EX34" s="339"/>
      <c r="EY34" s="339"/>
      <c r="EZ34" s="339"/>
      <c r="FA34" s="339"/>
      <c r="FB34" s="339"/>
      <c r="FC34" s="339"/>
      <c r="FD34" s="339"/>
      <c r="FE34" s="339"/>
      <c r="FF34" s="339"/>
      <c r="FG34" s="339"/>
      <c r="FH34" s="339"/>
      <c r="FI34" s="339"/>
      <c r="FJ34" s="339"/>
      <c r="FK34" s="339"/>
      <c r="FL34" s="339"/>
      <c r="FM34" s="339"/>
      <c r="FN34" s="339"/>
      <c r="FO34" s="339"/>
      <c r="FP34" s="339"/>
      <c r="FQ34" s="339"/>
      <c r="FR34" s="339"/>
      <c r="FS34" s="339"/>
      <c r="FT34" s="339"/>
      <c r="FU34" s="339"/>
      <c r="FV34" s="339"/>
      <c r="FW34" s="339"/>
      <c r="FX34" s="339"/>
      <c r="FY34" s="339"/>
      <c r="FZ34" s="339"/>
      <c r="GA34" s="339"/>
      <c r="GB34" s="339"/>
      <c r="GC34" s="339"/>
      <c r="GD34" s="339"/>
      <c r="GE34" s="339"/>
      <c r="GF34" s="339"/>
      <c r="GG34" s="339"/>
      <c r="GH34" s="339"/>
      <c r="GI34" s="339"/>
      <c r="GJ34" s="339"/>
      <c r="GK34" s="339"/>
      <c r="GL34" s="339"/>
      <c r="GM34" s="339"/>
      <c r="GN34" s="339"/>
      <c r="GO34" s="339"/>
      <c r="GP34" s="339"/>
      <c r="GQ34" s="339"/>
      <c r="GR34" s="339"/>
      <c r="GS34" s="339"/>
      <c r="GT34" s="339"/>
      <c r="GU34" s="339"/>
      <c r="GV34" s="339"/>
      <c r="GW34" s="339"/>
      <c r="GX34" s="339"/>
      <c r="GY34" s="339"/>
      <c r="GZ34" s="339"/>
      <c r="HA34" s="339"/>
      <c r="HB34" s="339"/>
      <c r="HC34" s="339"/>
      <c r="HD34" s="339"/>
      <c r="HE34" s="339"/>
      <c r="HF34" s="339"/>
      <c r="HG34" s="339"/>
      <c r="HH34" s="339"/>
      <c r="HI34" s="339"/>
      <c r="HJ34" s="339"/>
      <c r="HK34" s="339"/>
      <c r="HL34" s="339"/>
      <c r="HM34" s="339"/>
      <c r="HN34" s="339"/>
      <c r="HO34" s="339"/>
      <c r="HP34" s="339"/>
      <c r="HQ34" s="339"/>
      <c r="HR34" s="339"/>
      <c r="HS34" s="339"/>
      <c r="HT34" s="339"/>
      <c r="HU34" s="339"/>
      <c r="HV34" s="339"/>
      <c r="HW34" s="339"/>
      <c r="HX34" s="339"/>
      <c r="HY34" s="339"/>
      <c r="HZ34" s="339"/>
      <c r="IA34" s="339"/>
      <c r="IB34" s="339"/>
      <c r="IC34" s="339"/>
      <c r="ID34" s="339"/>
      <c r="IE34" s="339"/>
      <c r="IF34" s="339"/>
      <c r="IG34" s="339"/>
      <c r="IH34" s="339"/>
      <c r="II34" s="339"/>
      <c r="IJ34" s="339"/>
      <c r="IK34" s="339"/>
      <c r="IL34" s="339"/>
      <c r="IM34" s="339"/>
      <c r="IN34" s="339"/>
      <c r="IO34" s="339"/>
      <c r="IP34" s="339"/>
      <c r="IQ34" s="339"/>
      <c r="IR34" s="339"/>
      <c r="IS34" s="339"/>
      <c r="IT34" s="339"/>
      <c r="IU34" s="339"/>
      <c r="IV34" s="339"/>
    </row>
    <row r="35" spans="1:256" s="403" customFormat="1" ht="22.5" customHeight="1" x14ac:dyDescent="0.25">
      <c r="A35" s="846" t="s">
        <v>8</v>
      </c>
      <c r="B35" s="849">
        <v>29</v>
      </c>
      <c r="C35" s="849">
        <v>96</v>
      </c>
      <c r="D35" s="849">
        <v>531</v>
      </c>
      <c r="E35" s="849">
        <v>656</v>
      </c>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c r="BR35" s="339"/>
      <c r="BS35" s="339"/>
      <c r="BT35" s="339"/>
      <c r="BU35" s="339"/>
      <c r="BV35" s="339"/>
      <c r="BW35" s="339"/>
      <c r="BX35" s="339"/>
      <c r="BY35" s="339"/>
      <c r="BZ35" s="339"/>
      <c r="CA35" s="339"/>
      <c r="CB35" s="339"/>
      <c r="CC35" s="339"/>
      <c r="CD35" s="339"/>
      <c r="CE35" s="339"/>
      <c r="CF35" s="339"/>
      <c r="CG35" s="339"/>
      <c r="CH35" s="339"/>
      <c r="CI35" s="339"/>
      <c r="CJ35" s="339"/>
      <c r="CK35" s="339"/>
      <c r="CL35" s="339"/>
      <c r="CM35" s="339"/>
      <c r="CN35" s="339"/>
      <c r="CO35" s="339"/>
      <c r="CP35" s="339"/>
      <c r="CQ35" s="339"/>
      <c r="CR35" s="339"/>
      <c r="CS35" s="339"/>
      <c r="CT35" s="339"/>
      <c r="CU35" s="339"/>
      <c r="CV35" s="339"/>
      <c r="CW35" s="339"/>
      <c r="CX35" s="339"/>
      <c r="CY35" s="339"/>
      <c r="CZ35" s="339"/>
      <c r="DA35" s="339"/>
      <c r="DB35" s="339"/>
      <c r="DC35" s="339"/>
      <c r="DD35" s="339"/>
      <c r="DE35" s="339"/>
      <c r="DF35" s="339"/>
      <c r="DG35" s="339"/>
      <c r="DH35" s="339"/>
      <c r="DI35" s="339"/>
      <c r="DJ35" s="339"/>
      <c r="DK35" s="339"/>
      <c r="DL35" s="339"/>
      <c r="DM35" s="339"/>
      <c r="DN35" s="339"/>
      <c r="DO35" s="339"/>
      <c r="DP35" s="339"/>
      <c r="DQ35" s="339"/>
      <c r="DR35" s="339"/>
      <c r="DS35" s="339"/>
      <c r="DT35" s="339"/>
      <c r="DU35" s="339"/>
      <c r="DV35" s="339"/>
      <c r="DW35" s="339"/>
      <c r="DX35" s="339"/>
      <c r="DY35" s="339"/>
      <c r="DZ35" s="339"/>
      <c r="EA35" s="339"/>
      <c r="EB35" s="339"/>
      <c r="EC35" s="339"/>
      <c r="ED35" s="339"/>
      <c r="EE35" s="339"/>
      <c r="EF35" s="339"/>
      <c r="EG35" s="339"/>
      <c r="EH35" s="339"/>
      <c r="EI35" s="339"/>
      <c r="EJ35" s="339"/>
      <c r="EK35" s="339"/>
      <c r="EL35" s="339"/>
      <c r="EM35" s="339"/>
      <c r="EN35" s="339"/>
      <c r="EO35" s="339"/>
      <c r="EP35" s="339"/>
      <c r="EQ35" s="339"/>
      <c r="ER35" s="339"/>
      <c r="ES35" s="339"/>
      <c r="ET35" s="339"/>
      <c r="EU35" s="339"/>
      <c r="EV35" s="339"/>
      <c r="EW35" s="339"/>
      <c r="EX35" s="339"/>
      <c r="EY35" s="339"/>
      <c r="EZ35" s="339"/>
      <c r="FA35" s="339"/>
      <c r="FB35" s="339"/>
      <c r="FC35" s="339"/>
      <c r="FD35" s="339"/>
      <c r="FE35" s="339"/>
      <c r="FF35" s="339"/>
      <c r="FG35" s="339"/>
      <c r="FH35" s="339"/>
      <c r="FI35" s="339"/>
      <c r="FJ35" s="339"/>
      <c r="FK35" s="339"/>
      <c r="FL35" s="339"/>
      <c r="FM35" s="339"/>
      <c r="FN35" s="339"/>
      <c r="FO35" s="339"/>
      <c r="FP35" s="339"/>
      <c r="FQ35" s="339"/>
      <c r="FR35" s="339"/>
      <c r="FS35" s="339"/>
      <c r="FT35" s="339"/>
      <c r="FU35" s="339"/>
      <c r="FV35" s="339"/>
      <c r="FW35" s="339"/>
      <c r="FX35" s="339"/>
      <c r="FY35" s="339"/>
      <c r="FZ35" s="339"/>
      <c r="GA35" s="339"/>
      <c r="GB35" s="339"/>
      <c r="GC35" s="339"/>
      <c r="GD35" s="339"/>
      <c r="GE35" s="339"/>
      <c r="GF35" s="339"/>
      <c r="GG35" s="339"/>
      <c r="GH35" s="339"/>
      <c r="GI35" s="339"/>
      <c r="GJ35" s="339"/>
      <c r="GK35" s="339"/>
      <c r="GL35" s="339"/>
      <c r="GM35" s="339"/>
      <c r="GN35" s="339"/>
      <c r="GO35" s="339"/>
      <c r="GP35" s="339"/>
      <c r="GQ35" s="339"/>
      <c r="GR35" s="339"/>
      <c r="GS35" s="339"/>
      <c r="GT35" s="339"/>
      <c r="GU35" s="339"/>
      <c r="GV35" s="339"/>
      <c r="GW35" s="339"/>
      <c r="GX35" s="339"/>
      <c r="GY35" s="339"/>
      <c r="GZ35" s="339"/>
      <c r="HA35" s="339"/>
      <c r="HB35" s="339"/>
      <c r="HC35" s="339"/>
      <c r="HD35" s="339"/>
      <c r="HE35" s="339"/>
      <c r="HF35" s="339"/>
      <c r="HG35" s="339"/>
      <c r="HH35" s="339"/>
      <c r="HI35" s="339"/>
      <c r="HJ35" s="339"/>
      <c r="HK35" s="339"/>
      <c r="HL35" s="339"/>
      <c r="HM35" s="339"/>
      <c r="HN35" s="339"/>
      <c r="HO35" s="339"/>
      <c r="HP35" s="339"/>
      <c r="HQ35" s="339"/>
      <c r="HR35" s="339"/>
      <c r="HS35" s="339"/>
      <c r="HT35" s="339"/>
      <c r="HU35" s="339"/>
      <c r="HV35" s="339"/>
      <c r="HW35" s="339"/>
      <c r="HX35" s="339"/>
      <c r="HY35" s="339"/>
      <c r="HZ35" s="339"/>
      <c r="IA35" s="339"/>
      <c r="IB35" s="339"/>
      <c r="IC35" s="339"/>
      <c r="ID35" s="339"/>
      <c r="IE35" s="339"/>
      <c r="IF35" s="339"/>
      <c r="IG35" s="339"/>
      <c r="IH35" s="339"/>
      <c r="II35" s="339"/>
      <c r="IJ35" s="339"/>
      <c r="IK35" s="339"/>
      <c r="IL35" s="339"/>
      <c r="IM35" s="339"/>
      <c r="IN35" s="339"/>
      <c r="IO35" s="339"/>
      <c r="IP35" s="339"/>
      <c r="IQ35" s="339"/>
      <c r="IR35" s="339"/>
      <c r="IS35" s="339"/>
      <c r="IT35" s="339"/>
      <c r="IU35" s="339"/>
      <c r="IV35" s="339"/>
    </row>
    <row r="36" spans="1:256" s="403" customFormat="1" ht="22.5" customHeight="1" x14ac:dyDescent="0.25">
      <c r="A36" s="1042"/>
      <c r="B36" s="847"/>
      <c r="C36" s="847"/>
      <c r="D36" s="847"/>
      <c r="E36" s="845"/>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39"/>
      <c r="BR36" s="339"/>
      <c r="BS36" s="339"/>
      <c r="BT36" s="339"/>
      <c r="BU36" s="339"/>
      <c r="BV36" s="339"/>
      <c r="BW36" s="339"/>
      <c r="BX36" s="339"/>
      <c r="BY36" s="339"/>
      <c r="BZ36" s="339"/>
      <c r="CA36" s="339"/>
      <c r="CB36" s="339"/>
      <c r="CC36" s="339"/>
      <c r="CD36" s="339"/>
      <c r="CE36" s="339"/>
      <c r="CF36" s="339"/>
      <c r="CG36" s="339"/>
      <c r="CH36" s="339"/>
      <c r="CI36" s="339"/>
      <c r="CJ36" s="339"/>
      <c r="CK36" s="339"/>
      <c r="CL36" s="339"/>
      <c r="CM36" s="339"/>
      <c r="CN36" s="339"/>
      <c r="CO36" s="339"/>
      <c r="CP36" s="339"/>
      <c r="CQ36" s="339"/>
      <c r="CR36" s="339"/>
      <c r="CS36" s="339"/>
      <c r="CT36" s="339"/>
      <c r="CU36" s="339"/>
      <c r="CV36" s="339"/>
      <c r="CW36" s="339"/>
      <c r="CX36" s="339"/>
      <c r="CY36" s="339"/>
      <c r="CZ36" s="339"/>
      <c r="DA36" s="339"/>
      <c r="DB36" s="339"/>
      <c r="DC36" s="339"/>
      <c r="DD36" s="339"/>
      <c r="DE36" s="339"/>
      <c r="DF36" s="339"/>
      <c r="DG36" s="339"/>
      <c r="DH36" s="339"/>
      <c r="DI36" s="339"/>
      <c r="DJ36" s="339"/>
      <c r="DK36" s="339"/>
      <c r="DL36" s="339"/>
      <c r="DM36" s="339"/>
      <c r="DN36" s="339"/>
      <c r="DO36" s="339"/>
      <c r="DP36" s="339"/>
      <c r="DQ36" s="339"/>
      <c r="DR36" s="339"/>
      <c r="DS36" s="339"/>
      <c r="DT36" s="339"/>
      <c r="DU36" s="339"/>
      <c r="DV36" s="339"/>
      <c r="DW36" s="339"/>
      <c r="DX36" s="339"/>
      <c r="DY36" s="339"/>
      <c r="DZ36" s="339"/>
      <c r="EA36" s="339"/>
      <c r="EB36" s="339"/>
      <c r="EC36" s="339"/>
      <c r="ED36" s="339"/>
      <c r="EE36" s="339"/>
      <c r="EF36" s="339"/>
      <c r="EG36" s="339"/>
      <c r="EH36" s="339"/>
      <c r="EI36" s="339"/>
      <c r="EJ36" s="339"/>
      <c r="EK36" s="339"/>
      <c r="EL36" s="339"/>
      <c r="EM36" s="339"/>
      <c r="EN36" s="339"/>
      <c r="EO36" s="339"/>
      <c r="EP36" s="339"/>
      <c r="EQ36" s="339"/>
      <c r="ER36" s="339"/>
      <c r="ES36" s="339"/>
      <c r="ET36" s="339"/>
      <c r="EU36" s="339"/>
      <c r="EV36" s="339"/>
      <c r="EW36" s="339"/>
      <c r="EX36" s="339"/>
      <c r="EY36" s="339"/>
      <c r="EZ36" s="339"/>
      <c r="FA36" s="339"/>
      <c r="FB36" s="339"/>
      <c r="FC36" s="339"/>
      <c r="FD36" s="339"/>
      <c r="FE36" s="339"/>
      <c r="FF36" s="339"/>
      <c r="FG36" s="339"/>
      <c r="FH36" s="339"/>
      <c r="FI36" s="339"/>
      <c r="FJ36" s="339"/>
      <c r="FK36" s="339"/>
      <c r="FL36" s="339"/>
      <c r="FM36" s="339"/>
      <c r="FN36" s="339"/>
      <c r="FO36" s="339"/>
      <c r="FP36" s="339"/>
      <c r="FQ36" s="339"/>
      <c r="FR36" s="339"/>
      <c r="FS36" s="339"/>
      <c r="FT36" s="339"/>
      <c r="FU36" s="339"/>
      <c r="FV36" s="339"/>
      <c r="FW36" s="339"/>
      <c r="FX36" s="339"/>
      <c r="FY36" s="339"/>
      <c r="FZ36" s="339"/>
      <c r="GA36" s="339"/>
      <c r="GB36" s="339"/>
      <c r="GC36" s="339"/>
      <c r="GD36" s="339"/>
      <c r="GE36" s="339"/>
      <c r="GF36" s="339"/>
      <c r="GG36" s="339"/>
      <c r="GH36" s="339"/>
      <c r="GI36" s="339"/>
      <c r="GJ36" s="339"/>
      <c r="GK36" s="339"/>
      <c r="GL36" s="339"/>
      <c r="GM36" s="339"/>
      <c r="GN36" s="339"/>
      <c r="GO36" s="339"/>
      <c r="GP36" s="339"/>
      <c r="GQ36" s="339"/>
      <c r="GR36" s="339"/>
      <c r="GS36" s="339"/>
      <c r="GT36" s="339"/>
      <c r="GU36" s="339"/>
      <c r="GV36" s="339"/>
      <c r="GW36" s="339"/>
      <c r="GX36" s="339"/>
      <c r="GY36" s="339"/>
      <c r="GZ36" s="339"/>
      <c r="HA36" s="339"/>
      <c r="HB36" s="339"/>
      <c r="HC36" s="339"/>
      <c r="HD36" s="339"/>
      <c r="HE36" s="339"/>
      <c r="HF36" s="339"/>
      <c r="HG36" s="339"/>
      <c r="HH36" s="339"/>
      <c r="HI36" s="339"/>
      <c r="HJ36" s="339"/>
      <c r="HK36" s="339"/>
      <c r="HL36" s="339"/>
      <c r="HM36" s="339"/>
      <c r="HN36" s="339"/>
      <c r="HO36" s="339"/>
      <c r="HP36" s="339"/>
      <c r="HQ36" s="339"/>
      <c r="HR36" s="339"/>
      <c r="HS36" s="339"/>
      <c r="HT36" s="339"/>
      <c r="HU36" s="339"/>
      <c r="HV36" s="339"/>
      <c r="HW36" s="339"/>
      <c r="HX36" s="339"/>
      <c r="HY36" s="339"/>
      <c r="HZ36" s="339"/>
      <c r="IA36" s="339"/>
      <c r="IB36" s="339"/>
      <c r="IC36" s="339"/>
      <c r="ID36" s="339"/>
      <c r="IE36" s="339"/>
      <c r="IF36" s="339"/>
      <c r="IG36" s="339"/>
      <c r="IH36" s="339"/>
      <c r="II36" s="339"/>
      <c r="IJ36" s="339"/>
      <c r="IK36" s="339"/>
      <c r="IL36" s="339"/>
      <c r="IM36" s="339"/>
      <c r="IN36" s="339"/>
      <c r="IO36" s="339"/>
      <c r="IP36" s="339"/>
      <c r="IQ36" s="339"/>
      <c r="IR36" s="339"/>
      <c r="IS36" s="339"/>
      <c r="IT36" s="339"/>
      <c r="IU36" s="339"/>
      <c r="IV36" s="339"/>
    </row>
    <row r="37" spans="1:256" s="403" customFormat="1" x14ac:dyDescent="0.25">
      <c r="A37" s="1379" t="s">
        <v>673</v>
      </c>
      <c r="B37" s="1383" t="s">
        <v>661</v>
      </c>
      <c r="C37" s="1383"/>
      <c r="D37" s="1383"/>
      <c r="E37" s="1384" t="s">
        <v>8</v>
      </c>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339"/>
      <c r="CL37" s="339"/>
      <c r="CM37" s="339"/>
      <c r="CN37" s="339"/>
      <c r="CO37" s="339"/>
      <c r="CP37" s="339"/>
      <c r="CQ37" s="339"/>
      <c r="CR37" s="339"/>
      <c r="CS37" s="339"/>
      <c r="CT37" s="339"/>
      <c r="CU37" s="339"/>
      <c r="CV37" s="339"/>
      <c r="CW37" s="339"/>
      <c r="CX37" s="339"/>
      <c r="CY37" s="339"/>
      <c r="CZ37" s="339"/>
      <c r="DA37" s="339"/>
      <c r="DB37" s="339"/>
      <c r="DC37" s="339"/>
      <c r="DD37" s="339"/>
      <c r="DE37" s="339"/>
      <c r="DF37" s="339"/>
      <c r="DG37" s="339"/>
      <c r="DH37" s="339"/>
      <c r="DI37" s="339"/>
      <c r="DJ37" s="339"/>
      <c r="DK37" s="339"/>
      <c r="DL37" s="339"/>
      <c r="DM37" s="339"/>
      <c r="DN37" s="339"/>
      <c r="DO37" s="339"/>
      <c r="DP37" s="339"/>
      <c r="DQ37" s="339"/>
      <c r="DR37" s="339"/>
      <c r="DS37" s="339"/>
      <c r="DT37" s="339"/>
      <c r="DU37" s="339"/>
      <c r="DV37" s="339"/>
      <c r="DW37" s="339"/>
      <c r="DX37" s="339"/>
      <c r="DY37" s="339"/>
      <c r="DZ37" s="339"/>
      <c r="EA37" s="339"/>
      <c r="EB37" s="339"/>
      <c r="EC37" s="339"/>
      <c r="ED37" s="339"/>
      <c r="EE37" s="339"/>
      <c r="EF37" s="339"/>
      <c r="EG37" s="339"/>
      <c r="EH37" s="339"/>
      <c r="EI37" s="339"/>
      <c r="EJ37" s="339"/>
      <c r="EK37" s="339"/>
      <c r="EL37" s="339"/>
      <c r="EM37" s="339"/>
      <c r="EN37" s="339"/>
      <c r="EO37" s="339"/>
      <c r="EP37" s="339"/>
      <c r="EQ37" s="339"/>
      <c r="ER37" s="339"/>
      <c r="ES37" s="339"/>
      <c r="ET37" s="339"/>
      <c r="EU37" s="339"/>
      <c r="EV37" s="339"/>
      <c r="EW37" s="339"/>
      <c r="EX37" s="339"/>
      <c r="EY37" s="339"/>
      <c r="EZ37" s="339"/>
      <c r="FA37" s="339"/>
      <c r="FB37" s="339"/>
      <c r="FC37" s="339"/>
      <c r="FD37" s="339"/>
      <c r="FE37" s="339"/>
      <c r="FF37" s="339"/>
      <c r="FG37" s="339"/>
      <c r="FH37" s="339"/>
      <c r="FI37" s="339"/>
      <c r="FJ37" s="339"/>
      <c r="FK37" s="339"/>
      <c r="FL37" s="339"/>
      <c r="FM37" s="339"/>
      <c r="FN37" s="339"/>
      <c r="FO37" s="339"/>
      <c r="FP37" s="339"/>
      <c r="FQ37" s="339"/>
      <c r="FR37" s="339"/>
      <c r="FS37" s="339"/>
      <c r="FT37" s="339"/>
      <c r="FU37" s="339"/>
      <c r="FV37" s="339"/>
      <c r="FW37" s="339"/>
      <c r="FX37" s="339"/>
      <c r="FY37" s="339"/>
      <c r="FZ37" s="339"/>
      <c r="GA37" s="339"/>
      <c r="GB37" s="339"/>
      <c r="GC37" s="339"/>
      <c r="GD37" s="339"/>
      <c r="GE37" s="339"/>
      <c r="GF37" s="339"/>
      <c r="GG37" s="339"/>
      <c r="GH37" s="339"/>
      <c r="GI37" s="339"/>
      <c r="GJ37" s="339"/>
      <c r="GK37" s="339"/>
      <c r="GL37" s="339"/>
      <c r="GM37" s="339"/>
      <c r="GN37" s="339"/>
      <c r="GO37" s="339"/>
      <c r="GP37" s="339"/>
      <c r="GQ37" s="339"/>
      <c r="GR37" s="339"/>
      <c r="GS37" s="339"/>
      <c r="GT37" s="339"/>
      <c r="GU37" s="339"/>
      <c r="GV37" s="339"/>
      <c r="GW37" s="339"/>
      <c r="GX37" s="339"/>
      <c r="GY37" s="339"/>
      <c r="GZ37" s="339"/>
      <c r="HA37" s="339"/>
      <c r="HB37" s="339"/>
      <c r="HC37" s="339"/>
      <c r="HD37" s="339"/>
      <c r="HE37" s="339"/>
      <c r="HF37" s="339"/>
      <c r="HG37" s="339"/>
      <c r="HH37" s="339"/>
      <c r="HI37" s="339"/>
      <c r="HJ37" s="339"/>
      <c r="HK37" s="339"/>
      <c r="HL37" s="339"/>
      <c r="HM37" s="339"/>
      <c r="HN37" s="339"/>
      <c r="HO37" s="339"/>
      <c r="HP37" s="339"/>
      <c r="HQ37" s="339"/>
      <c r="HR37" s="339"/>
      <c r="HS37" s="339"/>
      <c r="HT37" s="339"/>
      <c r="HU37" s="339"/>
      <c r="HV37" s="339"/>
      <c r="HW37" s="339"/>
      <c r="HX37" s="339"/>
      <c r="HY37" s="339"/>
      <c r="HZ37" s="339"/>
      <c r="IA37" s="339"/>
      <c r="IB37" s="339"/>
      <c r="IC37" s="339"/>
      <c r="ID37" s="339"/>
      <c r="IE37" s="339"/>
      <c r="IF37" s="339"/>
      <c r="IG37" s="339"/>
      <c r="IH37" s="339"/>
      <c r="II37" s="339"/>
      <c r="IJ37" s="339"/>
      <c r="IK37" s="339"/>
      <c r="IL37" s="339"/>
      <c r="IM37" s="339"/>
      <c r="IN37" s="339"/>
      <c r="IO37" s="339"/>
      <c r="IP37" s="339"/>
      <c r="IQ37" s="339"/>
      <c r="IR37" s="339"/>
      <c r="IS37" s="339"/>
      <c r="IT37" s="339"/>
      <c r="IU37" s="339"/>
      <c r="IV37" s="339"/>
    </row>
    <row r="38" spans="1:256" s="403" customFormat="1" ht="25.5" x14ac:dyDescent="0.25">
      <c r="A38" s="1390"/>
      <c r="B38" s="350" t="s">
        <v>329</v>
      </c>
      <c r="C38" s="350" t="s">
        <v>330</v>
      </c>
      <c r="D38" s="350" t="s">
        <v>341</v>
      </c>
      <c r="E38" s="1391"/>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c r="CN38" s="339"/>
      <c r="CO38" s="339"/>
      <c r="CP38" s="339"/>
      <c r="CQ38" s="339"/>
      <c r="CR38" s="339"/>
      <c r="CS38" s="339"/>
      <c r="CT38" s="339"/>
      <c r="CU38" s="339"/>
      <c r="CV38" s="339"/>
      <c r="CW38" s="339"/>
      <c r="CX38" s="339"/>
      <c r="CY38" s="339"/>
      <c r="CZ38" s="339"/>
      <c r="DA38" s="339"/>
      <c r="DB38" s="339"/>
      <c r="DC38" s="339"/>
      <c r="DD38" s="339"/>
      <c r="DE38" s="339"/>
      <c r="DF38" s="339"/>
      <c r="DG38" s="339"/>
      <c r="DH38" s="339"/>
      <c r="DI38" s="339"/>
      <c r="DJ38" s="339"/>
      <c r="DK38" s="339"/>
      <c r="DL38" s="339"/>
      <c r="DM38" s="339"/>
      <c r="DN38" s="339"/>
      <c r="DO38" s="339"/>
      <c r="DP38" s="339"/>
      <c r="DQ38" s="339"/>
      <c r="DR38" s="339"/>
      <c r="DS38" s="339"/>
      <c r="DT38" s="339"/>
      <c r="DU38" s="339"/>
      <c r="DV38" s="339"/>
      <c r="DW38" s="339"/>
      <c r="DX38" s="339"/>
      <c r="DY38" s="339"/>
      <c r="DZ38" s="339"/>
      <c r="EA38" s="339"/>
      <c r="EB38" s="339"/>
      <c r="EC38" s="339"/>
      <c r="ED38" s="339"/>
      <c r="EE38" s="339"/>
      <c r="EF38" s="339"/>
      <c r="EG38" s="339"/>
      <c r="EH38" s="339"/>
      <c r="EI38" s="339"/>
      <c r="EJ38" s="339"/>
      <c r="EK38" s="339"/>
      <c r="EL38" s="339"/>
      <c r="EM38" s="339"/>
      <c r="EN38" s="339"/>
      <c r="EO38" s="339"/>
      <c r="EP38" s="339"/>
      <c r="EQ38" s="339"/>
      <c r="ER38" s="339"/>
      <c r="ES38" s="339"/>
      <c r="ET38" s="339"/>
      <c r="EU38" s="339"/>
      <c r="EV38" s="339"/>
      <c r="EW38" s="339"/>
      <c r="EX38" s="339"/>
      <c r="EY38" s="339"/>
      <c r="EZ38" s="339"/>
      <c r="FA38" s="339"/>
      <c r="FB38" s="339"/>
      <c r="FC38" s="339"/>
      <c r="FD38" s="339"/>
      <c r="FE38" s="339"/>
      <c r="FF38" s="339"/>
      <c r="FG38" s="339"/>
      <c r="FH38" s="339"/>
      <c r="FI38" s="339"/>
      <c r="FJ38" s="339"/>
      <c r="FK38" s="339"/>
      <c r="FL38" s="339"/>
      <c r="FM38" s="339"/>
      <c r="FN38" s="339"/>
      <c r="FO38" s="339"/>
      <c r="FP38" s="339"/>
      <c r="FQ38" s="339"/>
      <c r="FR38" s="339"/>
      <c r="FS38" s="339"/>
      <c r="FT38" s="339"/>
      <c r="FU38" s="339"/>
      <c r="FV38" s="339"/>
      <c r="FW38" s="339"/>
      <c r="FX38" s="339"/>
      <c r="FY38" s="339"/>
      <c r="FZ38" s="339"/>
      <c r="GA38" s="339"/>
      <c r="GB38" s="339"/>
      <c r="GC38" s="339"/>
      <c r="GD38" s="339"/>
      <c r="GE38" s="339"/>
      <c r="GF38" s="339"/>
      <c r="GG38" s="339"/>
      <c r="GH38" s="339"/>
      <c r="GI38" s="339"/>
      <c r="GJ38" s="339"/>
      <c r="GK38" s="339"/>
      <c r="GL38" s="339"/>
      <c r="GM38" s="339"/>
      <c r="GN38" s="339"/>
      <c r="GO38" s="339"/>
      <c r="GP38" s="339"/>
      <c r="GQ38" s="339"/>
      <c r="GR38" s="339"/>
      <c r="GS38" s="339"/>
      <c r="GT38" s="339"/>
      <c r="GU38" s="339"/>
      <c r="GV38" s="339"/>
      <c r="GW38" s="339"/>
      <c r="GX38" s="339"/>
      <c r="GY38" s="339"/>
      <c r="GZ38" s="339"/>
      <c r="HA38" s="339"/>
      <c r="HB38" s="339"/>
      <c r="HC38" s="339"/>
      <c r="HD38" s="339"/>
      <c r="HE38" s="339"/>
      <c r="HF38" s="339"/>
      <c r="HG38" s="339"/>
      <c r="HH38" s="339"/>
      <c r="HI38" s="339"/>
      <c r="HJ38" s="339"/>
      <c r="HK38" s="339"/>
      <c r="HL38" s="339"/>
      <c r="HM38" s="339"/>
      <c r="HN38" s="339"/>
      <c r="HO38" s="339"/>
      <c r="HP38" s="339"/>
      <c r="HQ38" s="339"/>
      <c r="HR38" s="339"/>
      <c r="HS38" s="339"/>
      <c r="HT38" s="339"/>
      <c r="HU38" s="339"/>
      <c r="HV38" s="339"/>
      <c r="HW38" s="339"/>
      <c r="HX38" s="339"/>
      <c r="HY38" s="339"/>
      <c r="HZ38" s="339"/>
      <c r="IA38" s="339"/>
      <c r="IB38" s="339"/>
      <c r="IC38" s="339"/>
      <c r="ID38" s="339"/>
      <c r="IE38" s="339"/>
      <c r="IF38" s="339"/>
      <c r="IG38" s="339"/>
      <c r="IH38" s="339"/>
      <c r="II38" s="339"/>
      <c r="IJ38" s="339"/>
      <c r="IK38" s="339"/>
      <c r="IL38" s="339"/>
      <c r="IM38" s="339"/>
      <c r="IN38" s="339"/>
      <c r="IO38" s="339"/>
      <c r="IP38" s="339"/>
      <c r="IQ38" s="339"/>
      <c r="IR38" s="339"/>
      <c r="IS38" s="339"/>
      <c r="IT38" s="339"/>
      <c r="IU38" s="339"/>
      <c r="IV38" s="339"/>
    </row>
    <row r="39" spans="1:256" s="403" customFormat="1" x14ac:dyDescent="0.25">
      <c r="A39" s="1023" t="s">
        <v>342</v>
      </c>
      <c r="B39" s="634">
        <v>63</v>
      </c>
      <c r="C39" s="634">
        <v>38</v>
      </c>
      <c r="D39" s="634">
        <v>569</v>
      </c>
      <c r="E39" s="845">
        <v>670</v>
      </c>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c r="CN39" s="339"/>
      <c r="CO39" s="339"/>
      <c r="CP39" s="339"/>
      <c r="CQ39" s="339"/>
      <c r="CR39" s="339"/>
      <c r="CS39" s="339"/>
      <c r="CT39" s="339"/>
      <c r="CU39" s="339"/>
      <c r="CV39" s="339"/>
      <c r="CW39" s="339"/>
      <c r="CX39" s="339"/>
      <c r="CY39" s="339"/>
      <c r="CZ39" s="339"/>
      <c r="DA39" s="339"/>
      <c r="DB39" s="339"/>
      <c r="DC39" s="339"/>
      <c r="DD39" s="339"/>
      <c r="DE39" s="339"/>
      <c r="DF39" s="339"/>
      <c r="DG39" s="339"/>
      <c r="DH39" s="339"/>
      <c r="DI39" s="339"/>
      <c r="DJ39" s="339"/>
      <c r="DK39" s="339"/>
      <c r="DL39" s="339"/>
      <c r="DM39" s="339"/>
      <c r="DN39" s="339"/>
      <c r="DO39" s="339"/>
      <c r="DP39" s="339"/>
      <c r="DQ39" s="339"/>
      <c r="DR39" s="339"/>
      <c r="DS39" s="339"/>
      <c r="DT39" s="339"/>
      <c r="DU39" s="339"/>
      <c r="DV39" s="339"/>
      <c r="DW39" s="339"/>
      <c r="DX39" s="339"/>
      <c r="DY39" s="339"/>
      <c r="DZ39" s="339"/>
      <c r="EA39" s="339"/>
      <c r="EB39" s="339"/>
      <c r="EC39" s="339"/>
      <c r="ED39" s="339"/>
      <c r="EE39" s="339"/>
      <c r="EF39" s="339"/>
      <c r="EG39" s="339"/>
      <c r="EH39" s="339"/>
      <c r="EI39" s="339"/>
      <c r="EJ39" s="339"/>
      <c r="EK39" s="339"/>
      <c r="EL39" s="339"/>
      <c r="EM39" s="339"/>
      <c r="EN39" s="339"/>
      <c r="EO39" s="339"/>
      <c r="EP39" s="339"/>
      <c r="EQ39" s="339"/>
      <c r="ER39" s="339"/>
      <c r="ES39" s="339"/>
      <c r="ET39" s="339"/>
      <c r="EU39" s="339"/>
      <c r="EV39" s="339"/>
      <c r="EW39" s="339"/>
      <c r="EX39" s="339"/>
      <c r="EY39" s="339"/>
      <c r="EZ39" s="339"/>
      <c r="FA39" s="339"/>
      <c r="FB39" s="339"/>
      <c r="FC39" s="339"/>
      <c r="FD39" s="339"/>
      <c r="FE39" s="339"/>
      <c r="FF39" s="339"/>
      <c r="FG39" s="339"/>
      <c r="FH39" s="339"/>
      <c r="FI39" s="339"/>
      <c r="FJ39" s="339"/>
      <c r="FK39" s="339"/>
      <c r="FL39" s="339"/>
      <c r="FM39" s="339"/>
      <c r="FN39" s="339"/>
      <c r="FO39" s="339"/>
      <c r="FP39" s="339"/>
      <c r="FQ39" s="339"/>
      <c r="FR39" s="339"/>
      <c r="FS39" s="339"/>
      <c r="FT39" s="339"/>
      <c r="FU39" s="339"/>
      <c r="FV39" s="339"/>
      <c r="FW39" s="339"/>
      <c r="FX39" s="339"/>
      <c r="FY39" s="339"/>
      <c r="FZ39" s="339"/>
      <c r="GA39" s="339"/>
      <c r="GB39" s="339"/>
      <c r="GC39" s="339"/>
      <c r="GD39" s="339"/>
      <c r="GE39" s="339"/>
      <c r="GF39" s="339"/>
      <c r="GG39" s="339"/>
      <c r="GH39" s="339"/>
      <c r="GI39" s="339"/>
      <c r="GJ39" s="339"/>
      <c r="GK39" s="339"/>
      <c r="GL39" s="339"/>
      <c r="GM39" s="339"/>
      <c r="GN39" s="339"/>
      <c r="GO39" s="339"/>
      <c r="GP39" s="339"/>
      <c r="GQ39" s="339"/>
      <c r="GR39" s="339"/>
      <c r="GS39" s="339"/>
      <c r="GT39" s="339"/>
      <c r="GU39" s="339"/>
      <c r="GV39" s="339"/>
      <c r="GW39" s="339"/>
      <c r="GX39" s="339"/>
      <c r="GY39" s="339"/>
      <c r="GZ39" s="339"/>
      <c r="HA39" s="339"/>
      <c r="HB39" s="339"/>
      <c r="HC39" s="339"/>
      <c r="HD39" s="339"/>
      <c r="HE39" s="339"/>
      <c r="HF39" s="339"/>
      <c r="HG39" s="339"/>
      <c r="HH39" s="339"/>
      <c r="HI39" s="339"/>
      <c r="HJ39" s="339"/>
      <c r="HK39" s="339"/>
      <c r="HL39" s="339"/>
      <c r="HM39" s="339"/>
      <c r="HN39" s="339"/>
      <c r="HO39" s="339"/>
      <c r="HP39" s="339"/>
      <c r="HQ39" s="339"/>
      <c r="HR39" s="339"/>
      <c r="HS39" s="339"/>
      <c r="HT39" s="339"/>
      <c r="HU39" s="339"/>
      <c r="HV39" s="339"/>
      <c r="HW39" s="339"/>
      <c r="HX39" s="339"/>
      <c r="HY39" s="339"/>
      <c r="HZ39" s="339"/>
      <c r="IA39" s="339"/>
      <c r="IB39" s="339"/>
      <c r="IC39" s="339"/>
      <c r="ID39" s="339"/>
      <c r="IE39" s="339"/>
      <c r="IF39" s="339"/>
      <c r="IG39" s="339"/>
      <c r="IH39" s="339"/>
      <c r="II39" s="339"/>
      <c r="IJ39" s="339"/>
      <c r="IK39" s="339"/>
      <c r="IL39" s="339"/>
      <c r="IM39" s="339"/>
      <c r="IN39" s="339"/>
      <c r="IO39" s="339"/>
      <c r="IP39" s="339"/>
      <c r="IQ39" s="339"/>
      <c r="IR39" s="339"/>
      <c r="IS39" s="339"/>
      <c r="IT39" s="339"/>
      <c r="IU39" s="339"/>
      <c r="IV39" s="339"/>
    </row>
    <row r="40" spans="1:256" s="403" customFormat="1" ht="25.5" x14ac:dyDescent="0.25">
      <c r="A40" s="1023" t="s">
        <v>343</v>
      </c>
      <c r="B40" s="634">
        <v>0</v>
      </c>
      <c r="C40" s="634">
        <v>1</v>
      </c>
      <c r="D40" s="634">
        <v>9</v>
      </c>
      <c r="E40" s="845">
        <v>10</v>
      </c>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39"/>
      <c r="CS40" s="339"/>
      <c r="CT40" s="339"/>
      <c r="CU40" s="339"/>
      <c r="CV40" s="339"/>
      <c r="CW40" s="339"/>
      <c r="CX40" s="339"/>
      <c r="CY40" s="339"/>
      <c r="CZ40" s="339"/>
      <c r="DA40" s="339"/>
      <c r="DB40" s="339"/>
      <c r="DC40" s="339"/>
      <c r="DD40" s="339"/>
      <c r="DE40" s="339"/>
      <c r="DF40" s="339"/>
      <c r="DG40" s="339"/>
      <c r="DH40" s="339"/>
      <c r="DI40" s="339"/>
      <c r="DJ40" s="339"/>
      <c r="DK40" s="339"/>
      <c r="DL40" s="339"/>
      <c r="DM40" s="339"/>
      <c r="DN40" s="339"/>
      <c r="DO40" s="339"/>
      <c r="DP40" s="339"/>
      <c r="DQ40" s="339"/>
      <c r="DR40" s="339"/>
      <c r="DS40" s="339"/>
      <c r="DT40" s="339"/>
      <c r="DU40" s="339"/>
      <c r="DV40" s="339"/>
      <c r="DW40" s="339"/>
      <c r="DX40" s="339"/>
      <c r="DY40" s="339"/>
      <c r="DZ40" s="339"/>
      <c r="EA40" s="339"/>
      <c r="EB40" s="339"/>
      <c r="EC40" s="339"/>
      <c r="ED40" s="339"/>
      <c r="EE40" s="339"/>
      <c r="EF40" s="339"/>
      <c r="EG40" s="339"/>
      <c r="EH40" s="339"/>
      <c r="EI40" s="339"/>
      <c r="EJ40" s="339"/>
      <c r="EK40" s="339"/>
      <c r="EL40" s="339"/>
      <c r="EM40" s="339"/>
      <c r="EN40" s="339"/>
      <c r="EO40" s="339"/>
      <c r="EP40" s="339"/>
      <c r="EQ40" s="339"/>
      <c r="ER40" s="339"/>
      <c r="ES40" s="339"/>
      <c r="ET40" s="339"/>
      <c r="EU40" s="339"/>
      <c r="EV40" s="339"/>
      <c r="EW40" s="339"/>
      <c r="EX40" s="339"/>
      <c r="EY40" s="339"/>
      <c r="EZ40" s="339"/>
      <c r="FA40" s="339"/>
      <c r="FB40" s="339"/>
      <c r="FC40" s="339"/>
      <c r="FD40" s="339"/>
      <c r="FE40" s="339"/>
      <c r="FF40" s="339"/>
      <c r="FG40" s="339"/>
      <c r="FH40" s="339"/>
      <c r="FI40" s="339"/>
      <c r="FJ40" s="339"/>
      <c r="FK40" s="339"/>
      <c r="FL40" s="339"/>
      <c r="FM40" s="339"/>
      <c r="FN40" s="339"/>
      <c r="FO40" s="339"/>
      <c r="FP40" s="339"/>
      <c r="FQ40" s="339"/>
      <c r="FR40" s="339"/>
      <c r="FS40" s="339"/>
      <c r="FT40" s="339"/>
      <c r="FU40" s="339"/>
      <c r="FV40" s="339"/>
      <c r="FW40" s="339"/>
      <c r="FX40" s="339"/>
      <c r="FY40" s="339"/>
      <c r="FZ40" s="339"/>
      <c r="GA40" s="339"/>
      <c r="GB40" s="339"/>
      <c r="GC40" s="339"/>
      <c r="GD40" s="339"/>
      <c r="GE40" s="339"/>
      <c r="GF40" s="339"/>
      <c r="GG40" s="339"/>
      <c r="GH40" s="339"/>
      <c r="GI40" s="339"/>
      <c r="GJ40" s="339"/>
      <c r="GK40" s="339"/>
      <c r="GL40" s="339"/>
      <c r="GM40" s="339"/>
      <c r="GN40" s="339"/>
      <c r="GO40" s="339"/>
      <c r="GP40" s="339"/>
      <c r="GQ40" s="339"/>
      <c r="GR40" s="339"/>
      <c r="GS40" s="339"/>
      <c r="GT40" s="339"/>
      <c r="GU40" s="339"/>
      <c r="GV40" s="339"/>
      <c r="GW40" s="339"/>
      <c r="GX40" s="339"/>
      <c r="GY40" s="339"/>
      <c r="GZ40" s="339"/>
      <c r="HA40" s="339"/>
      <c r="HB40" s="339"/>
      <c r="HC40" s="339"/>
      <c r="HD40" s="339"/>
      <c r="HE40" s="339"/>
      <c r="HF40" s="339"/>
      <c r="HG40" s="339"/>
      <c r="HH40" s="339"/>
      <c r="HI40" s="339"/>
      <c r="HJ40" s="339"/>
      <c r="HK40" s="339"/>
      <c r="HL40" s="339"/>
      <c r="HM40" s="339"/>
      <c r="HN40" s="339"/>
      <c r="HO40" s="339"/>
      <c r="HP40" s="339"/>
      <c r="HQ40" s="339"/>
      <c r="HR40" s="339"/>
      <c r="HS40" s="339"/>
      <c r="HT40" s="339"/>
      <c r="HU40" s="339"/>
      <c r="HV40" s="339"/>
      <c r="HW40" s="339"/>
      <c r="HX40" s="339"/>
      <c r="HY40" s="339"/>
      <c r="HZ40" s="339"/>
      <c r="IA40" s="339"/>
      <c r="IB40" s="339"/>
      <c r="IC40" s="339"/>
      <c r="ID40" s="339"/>
      <c r="IE40" s="339"/>
      <c r="IF40" s="339"/>
      <c r="IG40" s="339"/>
      <c r="IH40" s="339"/>
      <c r="II40" s="339"/>
      <c r="IJ40" s="339"/>
      <c r="IK40" s="339"/>
      <c r="IL40" s="339"/>
      <c r="IM40" s="339"/>
      <c r="IN40" s="339"/>
      <c r="IO40" s="339"/>
      <c r="IP40" s="339"/>
      <c r="IQ40" s="339"/>
      <c r="IR40" s="339"/>
      <c r="IS40" s="339"/>
      <c r="IT40" s="339"/>
      <c r="IU40" s="339"/>
      <c r="IV40" s="339"/>
    </row>
    <row r="41" spans="1:256" ht="22.5" customHeight="1" x14ac:dyDescent="0.25">
      <c r="A41" s="846" t="s">
        <v>8</v>
      </c>
      <c r="B41" s="847">
        <v>63</v>
      </c>
      <c r="C41" s="847">
        <v>39</v>
      </c>
      <c r="D41" s="847">
        <v>578</v>
      </c>
      <c r="E41" s="847">
        <v>680</v>
      </c>
    </row>
    <row r="42" spans="1:256" x14ac:dyDescent="0.25">
      <c r="A42" s="1042"/>
      <c r="B42" s="847"/>
      <c r="C42" s="847"/>
      <c r="D42" s="847"/>
      <c r="E42" s="845"/>
    </row>
    <row r="43" spans="1:256" x14ac:dyDescent="0.25">
      <c r="A43" s="1379" t="s">
        <v>662</v>
      </c>
      <c r="B43" s="1383" t="s">
        <v>661</v>
      </c>
      <c r="C43" s="1383"/>
      <c r="D43" s="1383"/>
      <c r="E43" s="1384" t="s">
        <v>8</v>
      </c>
    </row>
    <row r="44" spans="1:256" ht="25.5" x14ac:dyDescent="0.25">
      <c r="A44" s="1390"/>
      <c r="B44" s="350" t="s">
        <v>329</v>
      </c>
      <c r="C44" s="350" t="s">
        <v>330</v>
      </c>
      <c r="D44" s="350" t="s">
        <v>341</v>
      </c>
      <c r="E44" s="1391"/>
    </row>
    <row r="45" spans="1:256" x14ac:dyDescent="0.25">
      <c r="A45" s="1023" t="s">
        <v>342</v>
      </c>
      <c r="B45" s="634">
        <v>1</v>
      </c>
      <c r="C45" s="634">
        <v>58</v>
      </c>
      <c r="D45" s="634">
        <v>648</v>
      </c>
      <c r="E45" s="845">
        <v>707</v>
      </c>
      <c r="H45" s="374"/>
      <c r="I45" s="851"/>
    </row>
    <row r="46" spans="1:256" ht="13.5" customHeight="1" x14ac:dyDescent="0.25">
      <c r="A46" s="1023" t="s">
        <v>343</v>
      </c>
      <c r="B46" s="634" t="s">
        <v>40</v>
      </c>
      <c r="C46" s="634">
        <v>1</v>
      </c>
      <c r="D46" s="634">
        <v>9</v>
      </c>
      <c r="E46" s="845">
        <v>10</v>
      </c>
      <c r="H46" s="374"/>
      <c r="I46" s="851"/>
    </row>
    <row r="47" spans="1:256" x14ac:dyDescent="0.25">
      <c r="A47" s="846" t="s">
        <v>8</v>
      </c>
      <c r="B47" s="847">
        <v>1</v>
      </c>
      <c r="C47" s="847">
        <v>59</v>
      </c>
      <c r="D47" s="847">
        <v>657</v>
      </c>
      <c r="E47" s="847">
        <v>717</v>
      </c>
      <c r="H47" s="374"/>
      <c r="I47" s="851"/>
    </row>
    <row r="48" spans="1:256" x14ac:dyDescent="0.25">
      <c r="A48" s="848"/>
      <c r="B48" s="849"/>
      <c r="C48" s="849"/>
      <c r="D48" s="849"/>
      <c r="E48" s="850"/>
      <c r="H48" s="851"/>
      <c r="I48" s="851"/>
      <c r="J48" s="851"/>
      <c r="K48" s="851"/>
    </row>
    <row r="49" spans="1:11" ht="12.75" customHeight="1" x14ac:dyDescent="0.25">
      <c r="A49" s="1379" t="s">
        <v>663</v>
      </c>
      <c r="B49" s="1383" t="s">
        <v>661</v>
      </c>
      <c r="C49" s="1383"/>
      <c r="D49" s="1383"/>
      <c r="E49" s="1384" t="s">
        <v>8</v>
      </c>
    </row>
    <row r="50" spans="1:11" ht="25.5" x14ac:dyDescent="0.25">
      <c r="A50" s="1390"/>
      <c r="B50" s="382" t="s">
        <v>329</v>
      </c>
      <c r="C50" s="382" t="s">
        <v>330</v>
      </c>
      <c r="D50" s="382" t="s">
        <v>341</v>
      </c>
      <c r="E50" s="1382"/>
    </row>
    <row r="51" spans="1:11" x14ac:dyDescent="0.25">
      <c r="A51" s="342"/>
      <c r="B51" s="350"/>
      <c r="C51" s="350"/>
      <c r="D51" s="350"/>
      <c r="E51" s="837"/>
    </row>
    <row r="52" spans="1:11" x14ac:dyDescent="0.25">
      <c r="A52" s="1023" t="s">
        <v>342</v>
      </c>
      <c r="B52" s="840">
        <v>46</v>
      </c>
      <c r="C52" s="840">
        <v>161</v>
      </c>
      <c r="D52" s="840">
        <v>737</v>
      </c>
      <c r="E52" s="841">
        <v>944</v>
      </c>
    </row>
    <row r="53" spans="1:11" ht="25.5" x14ac:dyDescent="0.25">
      <c r="A53" s="1023" t="s">
        <v>343</v>
      </c>
      <c r="B53" s="634" t="s">
        <v>40</v>
      </c>
      <c r="C53" s="634" t="s">
        <v>40</v>
      </c>
      <c r="D53" s="634" t="s">
        <v>40</v>
      </c>
      <c r="E53" s="837" t="s">
        <v>40</v>
      </c>
      <c r="H53" s="374"/>
      <c r="I53" s="851"/>
    </row>
    <row r="54" spans="1:11" ht="13.5" customHeight="1" x14ac:dyDescent="0.25">
      <c r="A54" s="1023"/>
      <c r="B54" s="342"/>
      <c r="C54" s="469"/>
      <c r="D54" s="469"/>
      <c r="E54" s="841"/>
      <c r="H54" s="374"/>
      <c r="I54" s="851"/>
    </row>
    <row r="55" spans="1:11" x14ac:dyDescent="0.25">
      <c r="A55" s="846" t="s">
        <v>8</v>
      </c>
      <c r="B55" s="847">
        <v>46</v>
      </c>
      <c r="C55" s="847">
        <v>161</v>
      </c>
      <c r="D55" s="847">
        <v>737</v>
      </c>
      <c r="E55" s="844">
        <v>944</v>
      </c>
      <c r="H55" s="374"/>
      <c r="I55" s="851"/>
    </row>
    <row r="56" spans="1:11" x14ac:dyDescent="0.25">
      <c r="A56" s="1042"/>
      <c r="B56" s="467"/>
      <c r="C56" s="467"/>
      <c r="D56" s="467"/>
      <c r="E56" s="467"/>
      <c r="H56" s="851"/>
      <c r="I56" s="851"/>
      <c r="J56" s="851"/>
      <c r="K56" s="851"/>
    </row>
    <row r="57" spans="1:11" ht="12.75" customHeight="1" x14ac:dyDescent="0.25">
      <c r="A57" s="1379" t="s">
        <v>664</v>
      </c>
      <c r="B57" s="1383" t="s">
        <v>661</v>
      </c>
      <c r="C57" s="1383"/>
      <c r="D57" s="1383"/>
      <c r="E57" s="1384" t="s">
        <v>8</v>
      </c>
    </row>
    <row r="58" spans="1:11" ht="25.5" x14ac:dyDescent="0.25">
      <c r="A58" s="1390"/>
      <c r="B58" s="382" t="s">
        <v>329</v>
      </c>
      <c r="C58" s="382" t="s">
        <v>330</v>
      </c>
      <c r="D58" s="382" t="s">
        <v>341</v>
      </c>
      <c r="E58" s="1382"/>
    </row>
    <row r="59" spans="1:11" x14ac:dyDescent="0.25">
      <c r="A59" s="342"/>
      <c r="B59" s="350"/>
      <c r="C59" s="350"/>
      <c r="D59" s="350"/>
      <c r="E59" s="837"/>
    </row>
    <row r="60" spans="1:11" x14ac:dyDescent="0.25">
      <c r="A60" s="1023" t="s">
        <v>342</v>
      </c>
      <c r="B60" s="840">
        <v>20</v>
      </c>
      <c r="C60" s="840">
        <v>233</v>
      </c>
      <c r="D60" s="840">
        <v>497</v>
      </c>
      <c r="E60" s="841">
        <v>750</v>
      </c>
    </row>
    <row r="61" spans="1:11" ht="25.5" x14ac:dyDescent="0.25">
      <c r="A61" s="1023" t="s">
        <v>343</v>
      </c>
      <c r="B61" s="634" t="s">
        <v>40</v>
      </c>
      <c r="C61" s="634" t="s">
        <v>40</v>
      </c>
      <c r="D61" s="634" t="s">
        <v>40</v>
      </c>
      <c r="E61" s="837" t="s">
        <v>40</v>
      </c>
      <c r="H61" s="374"/>
      <c r="I61" s="851"/>
    </row>
    <row r="62" spans="1:11" ht="13.5" customHeight="1" x14ac:dyDescent="0.25">
      <c r="A62" s="1023"/>
      <c r="B62" s="342"/>
      <c r="C62" s="469"/>
      <c r="D62" s="469"/>
      <c r="E62" s="841"/>
      <c r="H62" s="374"/>
      <c r="I62" s="851"/>
    </row>
    <row r="63" spans="1:11" x14ac:dyDescent="0.25">
      <c r="A63" s="846" t="s">
        <v>8</v>
      </c>
      <c r="B63" s="847">
        <v>20</v>
      </c>
      <c r="C63" s="847">
        <v>233</v>
      </c>
      <c r="D63" s="847">
        <v>497</v>
      </c>
      <c r="E63" s="844">
        <v>750</v>
      </c>
      <c r="H63" s="374"/>
      <c r="I63" s="851"/>
    </row>
    <row r="64" spans="1:11" x14ac:dyDescent="0.25">
      <c r="A64" s="1042"/>
      <c r="B64" s="467"/>
      <c r="C64" s="467"/>
      <c r="D64" s="467"/>
      <c r="E64" s="467"/>
      <c r="H64" s="851"/>
      <c r="I64" s="851"/>
      <c r="J64" s="851"/>
      <c r="K64" s="851"/>
    </row>
    <row r="65" spans="1:256" x14ac:dyDescent="0.25">
      <c r="A65" s="1379" t="s">
        <v>665</v>
      </c>
      <c r="B65" s="1383" t="s">
        <v>661</v>
      </c>
      <c r="C65" s="1383"/>
      <c r="D65" s="1383"/>
      <c r="E65" s="1384" t="s">
        <v>8</v>
      </c>
    </row>
    <row r="66" spans="1:256" ht="25.5" x14ac:dyDescent="0.25">
      <c r="A66" s="1390"/>
      <c r="B66" s="382" t="s">
        <v>329</v>
      </c>
      <c r="C66" s="382" t="s">
        <v>330</v>
      </c>
      <c r="D66" s="382" t="s">
        <v>341</v>
      </c>
      <c r="E66" s="1382"/>
    </row>
    <row r="67" spans="1:256" x14ac:dyDescent="0.25">
      <c r="A67" s="342"/>
      <c r="B67" s="350"/>
      <c r="C67" s="350"/>
      <c r="D67" s="350"/>
      <c r="E67" s="837"/>
    </row>
    <row r="68" spans="1:256" x14ac:dyDescent="0.25">
      <c r="A68" s="1023" t="s">
        <v>342</v>
      </c>
      <c r="B68" s="840">
        <v>53</v>
      </c>
      <c r="C68" s="840">
        <v>175</v>
      </c>
      <c r="D68" s="840">
        <v>569</v>
      </c>
      <c r="E68" s="841">
        <v>797</v>
      </c>
    </row>
    <row r="69" spans="1:256" ht="25.5" x14ac:dyDescent="0.25">
      <c r="A69" s="1023" t="s">
        <v>343</v>
      </c>
      <c r="B69" s="342">
        <v>1</v>
      </c>
      <c r="C69" s="469">
        <v>4</v>
      </c>
      <c r="D69" s="469">
        <v>10</v>
      </c>
      <c r="E69" s="841">
        <v>15</v>
      </c>
    </row>
    <row r="70" spans="1:256" x14ac:dyDescent="0.25">
      <c r="A70" s="1023"/>
      <c r="B70" s="342"/>
      <c r="C70" s="469"/>
      <c r="D70" s="469"/>
      <c r="E70" s="841"/>
    </row>
    <row r="71" spans="1:256" x14ac:dyDescent="0.25">
      <c r="A71" s="846" t="s">
        <v>8</v>
      </c>
      <c r="B71" s="847">
        <v>54</v>
      </c>
      <c r="C71" s="847">
        <v>179</v>
      </c>
      <c r="D71" s="847">
        <v>579</v>
      </c>
      <c r="E71" s="844">
        <v>812</v>
      </c>
    </row>
    <row r="72" spans="1:256" x14ac:dyDescent="0.25">
      <c r="A72" s="846"/>
      <c r="B72" s="852" t="s">
        <v>15</v>
      </c>
      <c r="C72" s="852" t="s">
        <v>15</v>
      </c>
      <c r="D72" s="852" t="s">
        <v>15</v>
      </c>
      <c r="E72" s="852" t="s">
        <v>15</v>
      </c>
    </row>
    <row r="73" spans="1:256" s="403" customFormat="1" x14ac:dyDescent="0.25">
      <c r="A73" s="1379" t="s">
        <v>666</v>
      </c>
      <c r="B73" s="1383" t="s">
        <v>661</v>
      </c>
      <c r="C73" s="1383"/>
      <c r="D73" s="1383"/>
      <c r="E73" s="1384" t="s">
        <v>8</v>
      </c>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c r="BR73" s="339"/>
      <c r="BS73" s="339"/>
      <c r="BT73" s="339"/>
      <c r="BU73" s="339"/>
      <c r="BV73" s="339"/>
      <c r="BW73" s="339"/>
      <c r="BX73" s="339"/>
      <c r="BY73" s="339"/>
      <c r="BZ73" s="339"/>
      <c r="CA73" s="339"/>
      <c r="CB73" s="339"/>
      <c r="CC73" s="339"/>
      <c r="CD73" s="339"/>
      <c r="CE73" s="339"/>
      <c r="CF73" s="339"/>
      <c r="CG73" s="339"/>
      <c r="CH73" s="339"/>
      <c r="CI73" s="339"/>
      <c r="CJ73" s="339"/>
      <c r="CK73" s="339"/>
      <c r="CL73" s="339"/>
      <c r="CM73" s="339"/>
      <c r="CN73" s="339"/>
      <c r="CO73" s="339"/>
      <c r="CP73" s="339"/>
      <c r="CQ73" s="339"/>
      <c r="CR73" s="339"/>
      <c r="CS73" s="339"/>
      <c r="CT73" s="339"/>
      <c r="CU73" s="339"/>
      <c r="CV73" s="339"/>
      <c r="CW73" s="339"/>
      <c r="CX73" s="339"/>
      <c r="CY73" s="339"/>
      <c r="CZ73" s="339"/>
      <c r="DA73" s="339"/>
      <c r="DB73" s="339"/>
      <c r="DC73" s="339"/>
      <c r="DD73" s="339"/>
      <c r="DE73" s="339"/>
      <c r="DF73" s="339"/>
      <c r="DG73" s="339"/>
      <c r="DH73" s="339"/>
      <c r="DI73" s="339"/>
      <c r="DJ73" s="339"/>
      <c r="DK73" s="339"/>
      <c r="DL73" s="339"/>
      <c r="DM73" s="339"/>
      <c r="DN73" s="339"/>
      <c r="DO73" s="339"/>
      <c r="DP73" s="339"/>
      <c r="DQ73" s="339"/>
      <c r="DR73" s="339"/>
      <c r="DS73" s="339"/>
      <c r="DT73" s="339"/>
      <c r="DU73" s="339"/>
      <c r="DV73" s="339"/>
      <c r="DW73" s="339"/>
      <c r="DX73" s="339"/>
      <c r="DY73" s="339"/>
      <c r="DZ73" s="339"/>
      <c r="EA73" s="339"/>
      <c r="EB73" s="339"/>
      <c r="EC73" s="339"/>
      <c r="ED73" s="339"/>
      <c r="EE73" s="339"/>
      <c r="EF73" s="339"/>
      <c r="EG73" s="339"/>
      <c r="EH73" s="339"/>
      <c r="EI73" s="339"/>
      <c r="EJ73" s="339"/>
      <c r="EK73" s="339"/>
      <c r="EL73" s="339"/>
      <c r="EM73" s="339"/>
      <c r="EN73" s="339"/>
      <c r="EO73" s="339"/>
      <c r="EP73" s="339"/>
      <c r="EQ73" s="339"/>
      <c r="ER73" s="339"/>
      <c r="ES73" s="339"/>
      <c r="ET73" s="339"/>
      <c r="EU73" s="339"/>
      <c r="EV73" s="339"/>
      <c r="EW73" s="339"/>
      <c r="EX73" s="339"/>
      <c r="EY73" s="339"/>
      <c r="EZ73" s="339"/>
      <c r="FA73" s="339"/>
      <c r="FB73" s="339"/>
      <c r="FC73" s="339"/>
      <c r="FD73" s="339"/>
      <c r="FE73" s="339"/>
      <c r="FF73" s="339"/>
      <c r="FG73" s="339"/>
      <c r="FH73" s="339"/>
      <c r="FI73" s="339"/>
      <c r="FJ73" s="339"/>
      <c r="FK73" s="339"/>
      <c r="FL73" s="339"/>
      <c r="FM73" s="339"/>
      <c r="FN73" s="339"/>
      <c r="FO73" s="339"/>
      <c r="FP73" s="339"/>
      <c r="FQ73" s="339"/>
      <c r="FR73" s="339"/>
      <c r="FS73" s="339"/>
      <c r="FT73" s="339"/>
      <c r="FU73" s="339"/>
      <c r="FV73" s="339"/>
      <c r="FW73" s="339"/>
      <c r="FX73" s="339"/>
      <c r="FY73" s="339"/>
      <c r="FZ73" s="339"/>
      <c r="GA73" s="339"/>
      <c r="GB73" s="339"/>
      <c r="GC73" s="339"/>
      <c r="GD73" s="339"/>
      <c r="GE73" s="339"/>
      <c r="GF73" s="339"/>
      <c r="GG73" s="339"/>
      <c r="GH73" s="339"/>
      <c r="GI73" s="339"/>
      <c r="GJ73" s="339"/>
      <c r="GK73" s="339"/>
      <c r="GL73" s="339"/>
      <c r="GM73" s="339"/>
      <c r="GN73" s="339"/>
      <c r="GO73" s="339"/>
      <c r="GP73" s="339"/>
      <c r="GQ73" s="339"/>
      <c r="GR73" s="339"/>
      <c r="GS73" s="339"/>
      <c r="GT73" s="339"/>
      <c r="GU73" s="339"/>
      <c r="GV73" s="339"/>
      <c r="GW73" s="339"/>
      <c r="GX73" s="339"/>
      <c r="GY73" s="339"/>
      <c r="GZ73" s="339"/>
      <c r="HA73" s="339"/>
      <c r="HB73" s="339"/>
      <c r="HC73" s="339"/>
      <c r="HD73" s="339"/>
      <c r="HE73" s="339"/>
      <c r="HF73" s="339"/>
      <c r="HG73" s="339"/>
      <c r="HH73" s="339"/>
      <c r="HI73" s="339"/>
      <c r="HJ73" s="339"/>
      <c r="HK73" s="339"/>
      <c r="HL73" s="339"/>
      <c r="HM73" s="339"/>
      <c r="HN73" s="339"/>
      <c r="HO73" s="339"/>
      <c r="HP73" s="339"/>
      <c r="HQ73" s="339"/>
      <c r="HR73" s="339"/>
      <c r="HS73" s="339"/>
      <c r="HT73" s="339"/>
      <c r="HU73" s="339"/>
      <c r="HV73" s="339"/>
      <c r="HW73" s="339"/>
      <c r="HX73" s="339"/>
      <c r="HY73" s="339"/>
      <c r="HZ73" s="339"/>
      <c r="IA73" s="339"/>
      <c r="IB73" s="339"/>
      <c r="IC73" s="339"/>
      <c r="ID73" s="339"/>
      <c r="IE73" s="339"/>
      <c r="IF73" s="339"/>
      <c r="IG73" s="339"/>
      <c r="IH73" s="339"/>
      <c r="II73" s="339"/>
      <c r="IJ73" s="339"/>
      <c r="IK73" s="339"/>
      <c r="IL73" s="339"/>
      <c r="IM73" s="339"/>
      <c r="IN73" s="339"/>
      <c r="IO73" s="339"/>
      <c r="IP73" s="339"/>
      <c r="IQ73" s="339"/>
      <c r="IR73" s="339"/>
      <c r="IS73" s="339"/>
      <c r="IT73" s="339"/>
      <c r="IU73" s="339"/>
      <c r="IV73" s="339"/>
    </row>
    <row r="74" spans="1:256" s="403" customFormat="1" ht="25.5" x14ac:dyDescent="0.25">
      <c r="A74" s="1390"/>
      <c r="B74" s="382" t="s">
        <v>329</v>
      </c>
      <c r="C74" s="382" t="s">
        <v>330</v>
      </c>
      <c r="D74" s="382" t="s">
        <v>341</v>
      </c>
      <c r="E74" s="1382"/>
      <c r="G74" s="339"/>
      <c r="H74" s="339"/>
      <c r="I74" s="339"/>
      <c r="J74" s="339"/>
      <c r="K74" s="339"/>
      <c r="L74" s="339"/>
      <c r="M74" s="339"/>
      <c r="N74" s="339"/>
      <c r="O74" s="339"/>
      <c r="P74" s="339"/>
      <c r="Q74" s="339"/>
      <c r="R74" s="339"/>
      <c r="S74" s="339"/>
      <c r="T74" s="339"/>
      <c r="U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c r="BR74" s="339"/>
      <c r="BS74" s="339"/>
      <c r="BT74" s="339"/>
      <c r="BU74" s="339"/>
      <c r="BV74" s="339"/>
      <c r="BW74" s="339"/>
      <c r="BX74" s="339"/>
      <c r="BY74" s="339"/>
      <c r="BZ74" s="339"/>
      <c r="CA74" s="339"/>
      <c r="CB74" s="339"/>
      <c r="CC74" s="339"/>
      <c r="CD74" s="339"/>
      <c r="CE74" s="339"/>
      <c r="CF74" s="339"/>
      <c r="CG74" s="339"/>
      <c r="CH74" s="339"/>
      <c r="CI74" s="339"/>
      <c r="CJ74" s="339"/>
      <c r="CK74" s="339"/>
      <c r="CL74" s="339"/>
      <c r="CM74" s="339"/>
      <c r="CN74" s="339"/>
      <c r="CO74" s="339"/>
      <c r="CP74" s="339"/>
      <c r="CQ74" s="339"/>
      <c r="CR74" s="339"/>
      <c r="CS74" s="339"/>
      <c r="CT74" s="339"/>
      <c r="CU74" s="339"/>
      <c r="CV74" s="339"/>
      <c r="CW74" s="339"/>
      <c r="CX74" s="339"/>
      <c r="CY74" s="339"/>
      <c r="CZ74" s="339"/>
      <c r="DA74" s="339"/>
      <c r="DB74" s="339"/>
      <c r="DC74" s="339"/>
      <c r="DD74" s="339"/>
      <c r="DE74" s="339"/>
      <c r="DF74" s="339"/>
      <c r="DG74" s="339"/>
      <c r="DH74" s="339"/>
      <c r="DI74" s="339"/>
      <c r="DJ74" s="339"/>
      <c r="DK74" s="339"/>
      <c r="DL74" s="339"/>
      <c r="DM74" s="339"/>
      <c r="DN74" s="339"/>
      <c r="DO74" s="339"/>
      <c r="DP74" s="339"/>
      <c r="DQ74" s="339"/>
      <c r="DR74" s="339"/>
      <c r="DS74" s="339"/>
      <c r="DT74" s="339"/>
      <c r="DU74" s="339"/>
      <c r="DV74" s="339"/>
      <c r="DW74" s="339"/>
      <c r="DX74" s="339"/>
      <c r="DY74" s="339"/>
      <c r="DZ74" s="339"/>
      <c r="EA74" s="339"/>
      <c r="EB74" s="339"/>
      <c r="EC74" s="339"/>
      <c r="ED74" s="339"/>
      <c r="EE74" s="339"/>
      <c r="EF74" s="339"/>
      <c r="EG74" s="339"/>
      <c r="EH74" s="339"/>
      <c r="EI74" s="339"/>
      <c r="EJ74" s="339"/>
      <c r="EK74" s="339"/>
      <c r="EL74" s="339"/>
      <c r="EM74" s="339"/>
      <c r="EN74" s="339"/>
      <c r="EO74" s="339"/>
      <c r="EP74" s="339"/>
      <c r="EQ74" s="339"/>
      <c r="ER74" s="339"/>
      <c r="ES74" s="339"/>
      <c r="ET74" s="339"/>
      <c r="EU74" s="339"/>
      <c r="EV74" s="339"/>
      <c r="EW74" s="339"/>
      <c r="EX74" s="339"/>
      <c r="EY74" s="339"/>
      <c r="EZ74" s="339"/>
      <c r="FA74" s="339"/>
      <c r="FB74" s="339"/>
      <c r="FC74" s="339"/>
      <c r="FD74" s="339"/>
      <c r="FE74" s="339"/>
      <c r="FF74" s="339"/>
      <c r="FG74" s="339"/>
      <c r="FH74" s="339"/>
      <c r="FI74" s="339"/>
      <c r="FJ74" s="339"/>
      <c r="FK74" s="339"/>
      <c r="FL74" s="339"/>
      <c r="FM74" s="339"/>
      <c r="FN74" s="339"/>
      <c r="FO74" s="339"/>
      <c r="FP74" s="339"/>
      <c r="FQ74" s="339"/>
      <c r="FR74" s="339"/>
      <c r="FS74" s="339"/>
      <c r="FT74" s="339"/>
      <c r="FU74" s="339"/>
      <c r="FV74" s="339"/>
      <c r="FW74" s="339"/>
      <c r="FX74" s="339"/>
      <c r="FY74" s="339"/>
      <c r="FZ74" s="339"/>
      <c r="GA74" s="339"/>
      <c r="GB74" s="339"/>
      <c r="GC74" s="339"/>
      <c r="GD74" s="339"/>
      <c r="GE74" s="339"/>
      <c r="GF74" s="339"/>
      <c r="GG74" s="339"/>
      <c r="GH74" s="339"/>
      <c r="GI74" s="339"/>
      <c r="GJ74" s="339"/>
      <c r="GK74" s="339"/>
      <c r="GL74" s="339"/>
      <c r="GM74" s="339"/>
      <c r="GN74" s="339"/>
      <c r="GO74" s="339"/>
      <c r="GP74" s="339"/>
      <c r="GQ74" s="339"/>
      <c r="GR74" s="339"/>
      <c r="GS74" s="339"/>
      <c r="GT74" s="339"/>
      <c r="GU74" s="339"/>
      <c r="GV74" s="339"/>
      <c r="GW74" s="339"/>
      <c r="GX74" s="339"/>
      <c r="GY74" s="339"/>
      <c r="GZ74" s="339"/>
      <c r="HA74" s="339"/>
      <c r="HB74" s="339"/>
      <c r="HC74" s="339"/>
      <c r="HD74" s="339"/>
      <c r="HE74" s="339"/>
      <c r="HF74" s="339"/>
      <c r="HG74" s="339"/>
      <c r="HH74" s="339"/>
      <c r="HI74" s="339"/>
      <c r="HJ74" s="339"/>
      <c r="HK74" s="339"/>
      <c r="HL74" s="339"/>
      <c r="HM74" s="339"/>
      <c r="HN74" s="339"/>
      <c r="HO74" s="339"/>
      <c r="HP74" s="339"/>
      <c r="HQ74" s="339"/>
      <c r="HR74" s="339"/>
      <c r="HS74" s="339"/>
      <c r="HT74" s="339"/>
      <c r="HU74" s="339"/>
      <c r="HV74" s="339"/>
      <c r="HW74" s="339"/>
      <c r="HX74" s="339"/>
      <c r="HY74" s="339"/>
      <c r="HZ74" s="339"/>
      <c r="IA74" s="339"/>
      <c r="IB74" s="339"/>
      <c r="IC74" s="339"/>
      <c r="ID74" s="339"/>
      <c r="IE74" s="339"/>
      <c r="IF74" s="339"/>
      <c r="IG74" s="339"/>
      <c r="IH74" s="339"/>
      <c r="II74" s="339"/>
      <c r="IJ74" s="339"/>
      <c r="IK74" s="339"/>
      <c r="IL74" s="339"/>
      <c r="IM74" s="339"/>
      <c r="IN74" s="339"/>
      <c r="IO74" s="339"/>
      <c r="IP74" s="339"/>
      <c r="IQ74" s="339"/>
      <c r="IR74" s="339"/>
      <c r="IS74" s="339"/>
      <c r="IT74" s="339"/>
      <c r="IU74" s="339"/>
      <c r="IV74" s="339"/>
    </row>
    <row r="75" spans="1:256" s="403" customFormat="1" x14ac:dyDescent="0.25">
      <c r="A75" s="339"/>
      <c r="B75" s="350"/>
      <c r="C75" s="350"/>
      <c r="D75" s="350"/>
      <c r="E75" s="837"/>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c r="AY75" s="339"/>
      <c r="AZ75" s="339"/>
      <c r="BA75" s="339"/>
      <c r="BB75" s="339"/>
      <c r="BC75" s="339"/>
      <c r="BD75" s="339"/>
      <c r="BE75" s="339"/>
      <c r="BF75" s="339"/>
      <c r="BG75" s="339"/>
      <c r="BH75" s="339"/>
      <c r="BI75" s="339"/>
      <c r="BJ75" s="339"/>
      <c r="BK75" s="339"/>
      <c r="BL75" s="339"/>
      <c r="BM75" s="339"/>
      <c r="BN75" s="339"/>
      <c r="BO75" s="339"/>
      <c r="BP75" s="339"/>
      <c r="BQ75" s="339"/>
      <c r="BR75" s="339"/>
      <c r="BS75" s="339"/>
      <c r="BT75" s="339"/>
      <c r="BU75" s="339"/>
      <c r="BV75" s="339"/>
      <c r="BW75" s="339"/>
      <c r="BX75" s="339"/>
      <c r="BY75" s="339"/>
      <c r="BZ75" s="339"/>
      <c r="CA75" s="339"/>
      <c r="CB75" s="339"/>
      <c r="CC75" s="339"/>
      <c r="CD75" s="339"/>
      <c r="CE75" s="339"/>
      <c r="CF75" s="339"/>
      <c r="CG75" s="339"/>
      <c r="CH75" s="339"/>
      <c r="CI75" s="339"/>
      <c r="CJ75" s="339"/>
      <c r="CK75" s="339"/>
      <c r="CL75" s="339"/>
      <c r="CM75" s="339"/>
      <c r="CN75" s="339"/>
      <c r="CO75" s="339"/>
      <c r="CP75" s="339"/>
      <c r="CQ75" s="339"/>
      <c r="CR75" s="339"/>
      <c r="CS75" s="339"/>
      <c r="CT75" s="339"/>
      <c r="CU75" s="339"/>
      <c r="CV75" s="339"/>
      <c r="CW75" s="339"/>
      <c r="CX75" s="339"/>
      <c r="CY75" s="339"/>
      <c r="CZ75" s="339"/>
      <c r="DA75" s="339"/>
      <c r="DB75" s="339"/>
      <c r="DC75" s="339"/>
      <c r="DD75" s="339"/>
      <c r="DE75" s="339"/>
      <c r="DF75" s="339"/>
      <c r="DG75" s="339"/>
      <c r="DH75" s="339"/>
      <c r="DI75" s="339"/>
      <c r="DJ75" s="339"/>
      <c r="DK75" s="339"/>
      <c r="DL75" s="339"/>
      <c r="DM75" s="339"/>
      <c r="DN75" s="339"/>
      <c r="DO75" s="339"/>
      <c r="DP75" s="339"/>
      <c r="DQ75" s="339"/>
      <c r="DR75" s="339"/>
      <c r="DS75" s="339"/>
      <c r="DT75" s="339"/>
      <c r="DU75" s="339"/>
      <c r="DV75" s="339"/>
      <c r="DW75" s="339"/>
      <c r="DX75" s="339"/>
      <c r="DY75" s="339"/>
      <c r="DZ75" s="339"/>
      <c r="EA75" s="339"/>
      <c r="EB75" s="339"/>
      <c r="EC75" s="339"/>
      <c r="ED75" s="339"/>
      <c r="EE75" s="339"/>
      <c r="EF75" s="339"/>
      <c r="EG75" s="339"/>
      <c r="EH75" s="339"/>
      <c r="EI75" s="339"/>
      <c r="EJ75" s="339"/>
      <c r="EK75" s="339"/>
      <c r="EL75" s="339"/>
      <c r="EM75" s="339"/>
      <c r="EN75" s="339"/>
      <c r="EO75" s="339"/>
      <c r="EP75" s="339"/>
      <c r="EQ75" s="339"/>
      <c r="ER75" s="339"/>
      <c r="ES75" s="339"/>
      <c r="ET75" s="339"/>
      <c r="EU75" s="339"/>
      <c r="EV75" s="339"/>
      <c r="EW75" s="339"/>
      <c r="EX75" s="339"/>
      <c r="EY75" s="339"/>
      <c r="EZ75" s="339"/>
      <c r="FA75" s="339"/>
      <c r="FB75" s="339"/>
      <c r="FC75" s="339"/>
      <c r="FD75" s="339"/>
      <c r="FE75" s="339"/>
      <c r="FF75" s="339"/>
      <c r="FG75" s="339"/>
      <c r="FH75" s="339"/>
      <c r="FI75" s="339"/>
      <c r="FJ75" s="339"/>
      <c r="FK75" s="339"/>
      <c r="FL75" s="339"/>
      <c r="FM75" s="339"/>
      <c r="FN75" s="339"/>
      <c r="FO75" s="339"/>
      <c r="FP75" s="339"/>
      <c r="FQ75" s="339"/>
      <c r="FR75" s="339"/>
      <c r="FS75" s="339"/>
      <c r="FT75" s="339"/>
      <c r="FU75" s="339"/>
      <c r="FV75" s="339"/>
      <c r="FW75" s="339"/>
      <c r="FX75" s="339"/>
      <c r="FY75" s="339"/>
      <c r="FZ75" s="339"/>
      <c r="GA75" s="339"/>
      <c r="GB75" s="339"/>
      <c r="GC75" s="339"/>
      <c r="GD75" s="339"/>
      <c r="GE75" s="339"/>
      <c r="GF75" s="339"/>
      <c r="GG75" s="339"/>
      <c r="GH75" s="339"/>
      <c r="GI75" s="339"/>
      <c r="GJ75" s="339"/>
      <c r="GK75" s="339"/>
      <c r="GL75" s="339"/>
      <c r="GM75" s="339"/>
      <c r="GN75" s="339"/>
      <c r="GO75" s="339"/>
      <c r="GP75" s="339"/>
      <c r="GQ75" s="339"/>
      <c r="GR75" s="339"/>
      <c r="GS75" s="339"/>
      <c r="GT75" s="339"/>
      <c r="GU75" s="339"/>
      <c r="GV75" s="339"/>
      <c r="GW75" s="339"/>
      <c r="GX75" s="339"/>
      <c r="GY75" s="339"/>
      <c r="GZ75" s="339"/>
      <c r="HA75" s="339"/>
      <c r="HB75" s="339"/>
      <c r="HC75" s="339"/>
      <c r="HD75" s="339"/>
      <c r="HE75" s="339"/>
      <c r="HF75" s="339"/>
      <c r="HG75" s="339"/>
      <c r="HH75" s="339"/>
      <c r="HI75" s="339"/>
      <c r="HJ75" s="339"/>
      <c r="HK75" s="339"/>
      <c r="HL75" s="339"/>
      <c r="HM75" s="339"/>
      <c r="HN75" s="339"/>
      <c r="HO75" s="339"/>
      <c r="HP75" s="339"/>
      <c r="HQ75" s="339"/>
      <c r="HR75" s="339"/>
      <c r="HS75" s="339"/>
      <c r="HT75" s="339"/>
      <c r="HU75" s="339"/>
      <c r="HV75" s="339"/>
      <c r="HW75" s="339"/>
      <c r="HX75" s="339"/>
      <c r="HY75" s="339"/>
      <c r="HZ75" s="339"/>
      <c r="IA75" s="339"/>
      <c r="IB75" s="339"/>
      <c r="IC75" s="339"/>
      <c r="ID75" s="339"/>
      <c r="IE75" s="339"/>
      <c r="IF75" s="339"/>
      <c r="IG75" s="339"/>
      <c r="IH75" s="339"/>
      <c r="II75" s="339"/>
      <c r="IJ75" s="339"/>
      <c r="IK75" s="339"/>
      <c r="IL75" s="339"/>
      <c r="IM75" s="339"/>
      <c r="IN75" s="339"/>
      <c r="IO75" s="339"/>
      <c r="IP75" s="339"/>
      <c r="IQ75" s="339"/>
      <c r="IR75" s="339"/>
      <c r="IS75" s="339"/>
      <c r="IT75" s="339"/>
      <c r="IU75" s="339"/>
      <c r="IV75" s="339"/>
    </row>
    <row r="76" spans="1:256" s="403" customFormat="1" x14ac:dyDescent="0.25">
      <c r="A76" s="1023" t="s">
        <v>342</v>
      </c>
      <c r="B76" s="787">
        <v>81</v>
      </c>
      <c r="C76" s="787">
        <v>367</v>
      </c>
      <c r="D76" s="787">
        <v>633</v>
      </c>
      <c r="E76" s="841">
        <v>1081</v>
      </c>
      <c r="G76" s="339"/>
      <c r="H76" s="339"/>
      <c r="I76" s="339"/>
      <c r="J76" s="339"/>
      <c r="K76" s="339"/>
      <c r="L76" s="339"/>
      <c r="M76" s="339"/>
      <c r="N76" s="339"/>
      <c r="O76" s="339"/>
      <c r="P76" s="339"/>
      <c r="Q76" s="339"/>
      <c r="R76" s="339"/>
      <c r="S76" s="339"/>
      <c r="T76" s="339"/>
      <c r="U76" s="339"/>
      <c r="V76" s="339"/>
      <c r="W76" s="339"/>
      <c r="X76" s="339"/>
      <c r="Y76" s="339"/>
      <c r="Z76" s="339"/>
      <c r="AA76" s="339"/>
      <c r="AB76" s="339"/>
      <c r="AC76" s="339"/>
      <c r="AD76" s="339"/>
      <c r="AE76" s="339"/>
      <c r="AF76" s="339"/>
      <c r="AG76" s="339"/>
      <c r="AH76" s="339"/>
      <c r="AI76" s="339"/>
      <c r="AJ76" s="339"/>
      <c r="AK76" s="339"/>
      <c r="AL76" s="339"/>
      <c r="AM76" s="339"/>
      <c r="AN76" s="339"/>
      <c r="AO76" s="339"/>
      <c r="AP76" s="339"/>
      <c r="AQ76" s="339"/>
      <c r="AR76" s="339"/>
      <c r="AS76" s="339"/>
      <c r="AT76" s="339"/>
      <c r="AU76" s="339"/>
      <c r="AV76" s="339"/>
      <c r="AW76" s="339"/>
      <c r="AX76" s="339"/>
      <c r="AY76" s="339"/>
      <c r="AZ76" s="339"/>
      <c r="BA76" s="339"/>
      <c r="BB76" s="339"/>
      <c r="BC76" s="339"/>
      <c r="BD76" s="339"/>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c r="CD76" s="339"/>
      <c r="CE76" s="339"/>
      <c r="CF76" s="339"/>
      <c r="CG76" s="339"/>
      <c r="CH76" s="339"/>
      <c r="CI76" s="339"/>
      <c r="CJ76" s="339"/>
      <c r="CK76" s="339"/>
      <c r="CL76" s="339"/>
      <c r="CM76" s="339"/>
      <c r="CN76" s="339"/>
      <c r="CO76" s="339"/>
      <c r="CP76" s="339"/>
      <c r="CQ76" s="339"/>
      <c r="CR76" s="339"/>
      <c r="CS76" s="339"/>
      <c r="CT76" s="339"/>
      <c r="CU76" s="339"/>
      <c r="CV76" s="339"/>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39"/>
      <c r="DW76" s="339"/>
      <c r="DX76" s="339"/>
      <c r="DY76" s="339"/>
      <c r="DZ76" s="339"/>
      <c r="EA76" s="339"/>
      <c r="EB76" s="339"/>
      <c r="EC76" s="339"/>
      <c r="ED76" s="339"/>
      <c r="EE76" s="339"/>
      <c r="EF76" s="339"/>
      <c r="EG76" s="339"/>
      <c r="EH76" s="339"/>
      <c r="EI76" s="339"/>
      <c r="EJ76" s="339"/>
      <c r="EK76" s="339"/>
      <c r="EL76" s="339"/>
      <c r="EM76" s="339"/>
      <c r="EN76" s="339"/>
      <c r="EO76" s="339"/>
      <c r="EP76" s="339"/>
      <c r="EQ76" s="339"/>
      <c r="ER76" s="339"/>
      <c r="ES76" s="339"/>
      <c r="ET76" s="339"/>
      <c r="EU76" s="339"/>
      <c r="EV76" s="339"/>
      <c r="EW76" s="339"/>
      <c r="EX76" s="339"/>
      <c r="EY76" s="339"/>
      <c r="EZ76" s="339"/>
      <c r="FA76" s="339"/>
      <c r="FB76" s="339"/>
      <c r="FC76" s="339"/>
      <c r="FD76" s="339"/>
      <c r="FE76" s="339"/>
      <c r="FF76" s="339"/>
      <c r="FG76" s="339"/>
      <c r="FH76" s="339"/>
      <c r="FI76" s="339"/>
      <c r="FJ76" s="339"/>
      <c r="FK76" s="339"/>
      <c r="FL76" s="339"/>
      <c r="FM76" s="339"/>
      <c r="FN76" s="339"/>
      <c r="FO76" s="339"/>
      <c r="FP76" s="339"/>
      <c r="FQ76" s="339"/>
      <c r="FR76" s="339"/>
      <c r="FS76" s="339"/>
      <c r="FT76" s="339"/>
      <c r="FU76" s="339"/>
      <c r="FV76" s="339"/>
      <c r="FW76" s="339"/>
      <c r="FX76" s="339"/>
      <c r="FY76" s="339"/>
      <c r="FZ76" s="339"/>
      <c r="GA76" s="339"/>
      <c r="GB76" s="339"/>
      <c r="GC76" s="339"/>
      <c r="GD76" s="339"/>
      <c r="GE76" s="339"/>
      <c r="GF76" s="339"/>
      <c r="GG76" s="339"/>
      <c r="GH76" s="339"/>
      <c r="GI76" s="339"/>
      <c r="GJ76" s="339"/>
      <c r="GK76" s="339"/>
      <c r="GL76" s="339"/>
      <c r="GM76" s="339"/>
      <c r="GN76" s="339"/>
      <c r="GO76" s="339"/>
      <c r="GP76" s="339"/>
      <c r="GQ76" s="339"/>
      <c r="GR76" s="339"/>
      <c r="GS76" s="339"/>
      <c r="GT76" s="339"/>
      <c r="GU76" s="339"/>
      <c r="GV76" s="339"/>
      <c r="GW76" s="339"/>
      <c r="GX76" s="339"/>
      <c r="GY76" s="339"/>
      <c r="GZ76" s="339"/>
      <c r="HA76" s="339"/>
      <c r="HB76" s="339"/>
      <c r="HC76" s="339"/>
      <c r="HD76" s="339"/>
      <c r="HE76" s="339"/>
      <c r="HF76" s="339"/>
      <c r="HG76" s="339"/>
      <c r="HH76" s="339"/>
      <c r="HI76" s="339"/>
      <c r="HJ76" s="339"/>
      <c r="HK76" s="339"/>
      <c r="HL76" s="339"/>
      <c r="HM76" s="339"/>
      <c r="HN76" s="339"/>
      <c r="HO76" s="339"/>
      <c r="HP76" s="339"/>
      <c r="HQ76" s="339"/>
      <c r="HR76" s="339"/>
      <c r="HS76" s="339"/>
      <c r="HT76" s="339"/>
      <c r="HU76" s="339"/>
      <c r="HV76" s="339"/>
      <c r="HW76" s="339"/>
      <c r="HX76" s="339"/>
      <c r="HY76" s="339"/>
      <c r="HZ76" s="339"/>
      <c r="IA76" s="339"/>
      <c r="IB76" s="339"/>
      <c r="IC76" s="339"/>
      <c r="ID76" s="339"/>
      <c r="IE76" s="339"/>
      <c r="IF76" s="339"/>
      <c r="IG76" s="339"/>
      <c r="IH76" s="339"/>
      <c r="II76" s="339"/>
      <c r="IJ76" s="339"/>
      <c r="IK76" s="339"/>
      <c r="IL76" s="339"/>
      <c r="IM76" s="339"/>
      <c r="IN76" s="339"/>
      <c r="IO76" s="339"/>
      <c r="IP76" s="339"/>
      <c r="IQ76" s="339"/>
      <c r="IR76" s="339"/>
      <c r="IS76" s="339"/>
      <c r="IT76" s="339"/>
      <c r="IU76" s="339"/>
      <c r="IV76" s="339"/>
    </row>
    <row r="77" spans="1:256" s="403" customFormat="1" ht="25.5" x14ac:dyDescent="0.25">
      <c r="A77" s="1023" t="s">
        <v>343</v>
      </c>
      <c r="B77" s="634" t="s">
        <v>40</v>
      </c>
      <c r="C77" s="634" t="s">
        <v>40</v>
      </c>
      <c r="D77" s="634" t="s">
        <v>40</v>
      </c>
      <c r="E77" s="853" t="s">
        <v>40</v>
      </c>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39"/>
      <c r="AI77" s="339"/>
      <c r="AJ77" s="339"/>
      <c r="AK77" s="339"/>
      <c r="AL77" s="339"/>
      <c r="AM77" s="339"/>
      <c r="AN77" s="339"/>
      <c r="AO77" s="339"/>
      <c r="AP77" s="339"/>
      <c r="AQ77" s="339"/>
      <c r="AR77" s="339"/>
      <c r="AS77" s="339"/>
      <c r="AT77" s="339"/>
      <c r="AU77" s="339"/>
      <c r="AV77" s="339"/>
      <c r="AW77" s="339"/>
      <c r="AX77" s="339"/>
      <c r="AY77" s="339"/>
      <c r="AZ77" s="339"/>
      <c r="BA77" s="339"/>
      <c r="BB77" s="339"/>
      <c r="BC77" s="339"/>
      <c r="BD77" s="339"/>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c r="CD77" s="339"/>
      <c r="CE77" s="339"/>
      <c r="CF77" s="339"/>
      <c r="CG77" s="339"/>
      <c r="CH77" s="339"/>
      <c r="CI77" s="339"/>
      <c r="CJ77" s="339"/>
      <c r="CK77" s="339"/>
      <c r="CL77" s="339"/>
      <c r="CM77" s="339"/>
      <c r="CN77" s="339"/>
      <c r="CO77" s="339"/>
      <c r="CP77" s="339"/>
      <c r="CQ77" s="339"/>
      <c r="CR77" s="339"/>
      <c r="CS77" s="339"/>
      <c r="CT77" s="339"/>
      <c r="CU77" s="339"/>
      <c r="CV77" s="339"/>
      <c r="CW77" s="339"/>
      <c r="CX77" s="339"/>
      <c r="CY77" s="339"/>
      <c r="CZ77" s="339"/>
      <c r="DA77" s="339"/>
      <c r="DB77" s="339"/>
      <c r="DC77" s="339"/>
      <c r="DD77" s="339"/>
      <c r="DE77" s="339"/>
      <c r="DF77" s="339"/>
      <c r="DG77" s="339"/>
      <c r="DH77" s="339"/>
      <c r="DI77" s="339"/>
      <c r="DJ77" s="339"/>
      <c r="DK77" s="339"/>
      <c r="DL77" s="339"/>
      <c r="DM77" s="339"/>
      <c r="DN77" s="339"/>
      <c r="DO77" s="339"/>
      <c r="DP77" s="339"/>
      <c r="DQ77" s="339"/>
      <c r="DR77" s="339"/>
      <c r="DS77" s="339"/>
      <c r="DT77" s="339"/>
      <c r="DU77" s="339"/>
      <c r="DV77" s="339"/>
      <c r="DW77" s="339"/>
      <c r="DX77" s="339"/>
      <c r="DY77" s="339"/>
      <c r="DZ77" s="339"/>
      <c r="EA77" s="339"/>
      <c r="EB77" s="339"/>
      <c r="EC77" s="339"/>
      <c r="ED77" s="339"/>
      <c r="EE77" s="339"/>
      <c r="EF77" s="339"/>
      <c r="EG77" s="339"/>
      <c r="EH77" s="339"/>
      <c r="EI77" s="339"/>
      <c r="EJ77" s="339"/>
      <c r="EK77" s="339"/>
      <c r="EL77" s="339"/>
      <c r="EM77" s="339"/>
      <c r="EN77" s="339"/>
      <c r="EO77" s="339"/>
      <c r="EP77" s="339"/>
      <c r="EQ77" s="339"/>
      <c r="ER77" s="339"/>
      <c r="ES77" s="339"/>
      <c r="ET77" s="339"/>
      <c r="EU77" s="339"/>
      <c r="EV77" s="339"/>
      <c r="EW77" s="339"/>
      <c r="EX77" s="339"/>
      <c r="EY77" s="339"/>
      <c r="EZ77" s="339"/>
      <c r="FA77" s="339"/>
      <c r="FB77" s="339"/>
      <c r="FC77" s="339"/>
      <c r="FD77" s="339"/>
      <c r="FE77" s="339"/>
      <c r="FF77" s="339"/>
      <c r="FG77" s="339"/>
      <c r="FH77" s="339"/>
      <c r="FI77" s="339"/>
      <c r="FJ77" s="339"/>
      <c r="FK77" s="339"/>
      <c r="FL77" s="339"/>
      <c r="FM77" s="339"/>
      <c r="FN77" s="339"/>
      <c r="FO77" s="339"/>
      <c r="FP77" s="339"/>
      <c r="FQ77" s="339"/>
      <c r="FR77" s="339"/>
      <c r="FS77" s="339"/>
      <c r="FT77" s="339"/>
      <c r="FU77" s="339"/>
      <c r="FV77" s="339"/>
      <c r="FW77" s="339"/>
      <c r="FX77" s="339"/>
      <c r="FY77" s="339"/>
      <c r="FZ77" s="339"/>
      <c r="GA77" s="339"/>
      <c r="GB77" s="339"/>
      <c r="GC77" s="339"/>
      <c r="GD77" s="339"/>
      <c r="GE77" s="339"/>
      <c r="GF77" s="339"/>
      <c r="GG77" s="339"/>
      <c r="GH77" s="339"/>
      <c r="GI77" s="339"/>
      <c r="GJ77" s="339"/>
      <c r="GK77" s="339"/>
      <c r="GL77" s="339"/>
      <c r="GM77" s="339"/>
      <c r="GN77" s="339"/>
      <c r="GO77" s="339"/>
      <c r="GP77" s="339"/>
      <c r="GQ77" s="339"/>
      <c r="GR77" s="339"/>
      <c r="GS77" s="339"/>
      <c r="GT77" s="339"/>
      <c r="GU77" s="339"/>
      <c r="GV77" s="339"/>
      <c r="GW77" s="339"/>
      <c r="GX77" s="339"/>
      <c r="GY77" s="339"/>
      <c r="GZ77" s="339"/>
      <c r="HA77" s="339"/>
      <c r="HB77" s="339"/>
      <c r="HC77" s="339"/>
      <c r="HD77" s="339"/>
      <c r="HE77" s="339"/>
      <c r="HF77" s="339"/>
      <c r="HG77" s="339"/>
      <c r="HH77" s="339"/>
      <c r="HI77" s="339"/>
      <c r="HJ77" s="339"/>
      <c r="HK77" s="339"/>
      <c r="HL77" s="339"/>
      <c r="HM77" s="339"/>
      <c r="HN77" s="339"/>
      <c r="HO77" s="339"/>
      <c r="HP77" s="339"/>
      <c r="HQ77" s="339"/>
      <c r="HR77" s="339"/>
      <c r="HS77" s="339"/>
      <c r="HT77" s="339"/>
      <c r="HU77" s="339"/>
      <c r="HV77" s="339"/>
      <c r="HW77" s="339"/>
      <c r="HX77" s="339"/>
      <c r="HY77" s="339"/>
      <c r="HZ77" s="339"/>
      <c r="IA77" s="339"/>
      <c r="IB77" s="339"/>
      <c r="IC77" s="339"/>
      <c r="ID77" s="339"/>
      <c r="IE77" s="339"/>
      <c r="IF77" s="339"/>
      <c r="IG77" s="339"/>
      <c r="IH77" s="339"/>
      <c r="II77" s="339"/>
      <c r="IJ77" s="339"/>
      <c r="IK77" s="339"/>
      <c r="IL77" s="339"/>
      <c r="IM77" s="339"/>
      <c r="IN77" s="339"/>
      <c r="IO77" s="339"/>
      <c r="IP77" s="339"/>
      <c r="IQ77" s="339"/>
      <c r="IR77" s="339"/>
      <c r="IS77" s="339"/>
      <c r="IT77" s="339"/>
      <c r="IU77" s="339"/>
      <c r="IV77" s="339"/>
    </row>
    <row r="78" spans="1:256" s="403" customFormat="1" x14ac:dyDescent="0.25">
      <c r="A78" s="1023"/>
      <c r="B78" s="840"/>
      <c r="C78" s="840"/>
      <c r="D78" s="840"/>
      <c r="E78" s="841"/>
      <c r="G78" s="339"/>
      <c r="H78" s="339"/>
      <c r="I78" s="339"/>
      <c r="J78" s="339"/>
      <c r="K78" s="339"/>
      <c r="L78" s="339"/>
      <c r="M78" s="339"/>
      <c r="N78" s="339"/>
      <c r="O78" s="339"/>
      <c r="P78" s="339"/>
      <c r="Q78" s="339"/>
      <c r="R78" s="339"/>
      <c r="S78" s="339"/>
      <c r="T78" s="339"/>
      <c r="U78" s="339"/>
      <c r="V78" s="339"/>
      <c r="W78" s="339"/>
      <c r="X78" s="339"/>
      <c r="Y78" s="339"/>
      <c r="Z78" s="339"/>
      <c r="AA78" s="339"/>
      <c r="AB78" s="339"/>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39"/>
      <c r="AY78" s="339"/>
      <c r="AZ78" s="339"/>
      <c r="BA78" s="339"/>
      <c r="BB78" s="339"/>
      <c r="BC78" s="339"/>
      <c r="BD78" s="339"/>
      <c r="BE78" s="339"/>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c r="CD78" s="339"/>
      <c r="CE78" s="339"/>
      <c r="CF78" s="339"/>
      <c r="CG78" s="339"/>
      <c r="CH78" s="339"/>
      <c r="CI78" s="339"/>
      <c r="CJ78" s="339"/>
      <c r="CK78" s="339"/>
      <c r="CL78" s="339"/>
      <c r="CM78" s="339"/>
      <c r="CN78" s="339"/>
      <c r="CO78" s="339"/>
      <c r="CP78" s="339"/>
      <c r="CQ78" s="339"/>
      <c r="CR78" s="339"/>
      <c r="CS78" s="339"/>
      <c r="CT78" s="339"/>
      <c r="CU78" s="339"/>
      <c r="CV78" s="339"/>
      <c r="CW78" s="339"/>
      <c r="CX78" s="339"/>
      <c r="CY78" s="339"/>
      <c r="CZ78" s="339"/>
      <c r="DA78" s="339"/>
      <c r="DB78" s="339"/>
      <c r="DC78" s="339"/>
      <c r="DD78" s="339"/>
      <c r="DE78" s="339"/>
      <c r="DF78" s="339"/>
      <c r="DG78" s="339"/>
      <c r="DH78" s="339"/>
      <c r="DI78" s="339"/>
      <c r="DJ78" s="339"/>
      <c r="DK78" s="339"/>
      <c r="DL78" s="339"/>
      <c r="DM78" s="339"/>
      <c r="DN78" s="339"/>
      <c r="DO78" s="339"/>
      <c r="DP78" s="339"/>
      <c r="DQ78" s="339"/>
      <c r="DR78" s="339"/>
      <c r="DS78" s="339"/>
      <c r="DT78" s="339"/>
      <c r="DU78" s="339"/>
      <c r="DV78" s="339"/>
      <c r="DW78" s="339"/>
      <c r="DX78" s="339"/>
      <c r="DY78" s="339"/>
      <c r="DZ78" s="339"/>
      <c r="EA78" s="339"/>
      <c r="EB78" s="339"/>
      <c r="EC78" s="339"/>
      <c r="ED78" s="339"/>
      <c r="EE78" s="339"/>
      <c r="EF78" s="339"/>
      <c r="EG78" s="339"/>
      <c r="EH78" s="339"/>
      <c r="EI78" s="339"/>
      <c r="EJ78" s="339"/>
      <c r="EK78" s="339"/>
      <c r="EL78" s="339"/>
      <c r="EM78" s="339"/>
      <c r="EN78" s="339"/>
      <c r="EO78" s="339"/>
      <c r="EP78" s="339"/>
      <c r="EQ78" s="339"/>
      <c r="ER78" s="339"/>
      <c r="ES78" s="339"/>
      <c r="ET78" s="339"/>
      <c r="EU78" s="339"/>
      <c r="EV78" s="339"/>
      <c r="EW78" s="339"/>
      <c r="EX78" s="339"/>
      <c r="EY78" s="339"/>
      <c r="EZ78" s="339"/>
      <c r="FA78" s="339"/>
      <c r="FB78" s="339"/>
      <c r="FC78" s="339"/>
      <c r="FD78" s="339"/>
      <c r="FE78" s="339"/>
      <c r="FF78" s="339"/>
      <c r="FG78" s="339"/>
      <c r="FH78" s="339"/>
      <c r="FI78" s="339"/>
      <c r="FJ78" s="339"/>
      <c r="FK78" s="339"/>
      <c r="FL78" s="339"/>
      <c r="FM78" s="339"/>
      <c r="FN78" s="339"/>
      <c r="FO78" s="339"/>
      <c r="FP78" s="339"/>
      <c r="FQ78" s="339"/>
      <c r="FR78" s="339"/>
      <c r="FS78" s="339"/>
      <c r="FT78" s="339"/>
      <c r="FU78" s="339"/>
      <c r="FV78" s="339"/>
      <c r="FW78" s="339"/>
      <c r="FX78" s="339"/>
      <c r="FY78" s="339"/>
      <c r="FZ78" s="339"/>
      <c r="GA78" s="339"/>
      <c r="GB78" s="339"/>
      <c r="GC78" s="339"/>
      <c r="GD78" s="339"/>
      <c r="GE78" s="339"/>
      <c r="GF78" s="339"/>
      <c r="GG78" s="339"/>
      <c r="GH78" s="339"/>
      <c r="GI78" s="339"/>
      <c r="GJ78" s="339"/>
      <c r="GK78" s="339"/>
      <c r="GL78" s="339"/>
      <c r="GM78" s="339"/>
      <c r="GN78" s="339"/>
      <c r="GO78" s="339"/>
      <c r="GP78" s="339"/>
      <c r="GQ78" s="339"/>
      <c r="GR78" s="339"/>
      <c r="GS78" s="339"/>
      <c r="GT78" s="339"/>
      <c r="GU78" s="339"/>
      <c r="GV78" s="339"/>
      <c r="GW78" s="339"/>
      <c r="GX78" s="339"/>
      <c r="GY78" s="339"/>
      <c r="GZ78" s="339"/>
      <c r="HA78" s="339"/>
      <c r="HB78" s="339"/>
      <c r="HC78" s="339"/>
      <c r="HD78" s="339"/>
      <c r="HE78" s="339"/>
      <c r="HF78" s="339"/>
      <c r="HG78" s="339"/>
      <c r="HH78" s="339"/>
      <c r="HI78" s="339"/>
      <c r="HJ78" s="339"/>
      <c r="HK78" s="339"/>
      <c r="HL78" s="339"/>
      <c r="HM78" s="339"/>
      <c r="HN78" s="339"/>
      <c r="HO78" s="339"/>
      <c r="HP78" s="339"/>
      <c r="HQ78" s="339"/>
      <c r="HR78" s="339"/>
      <c r="HS78" s="339"/>
      <c r="HT78" s="339"/>
      <c r="HU78" s="339"/>
      <c r="HV78" s="339"/>
      <c r="HW78" s="339"/>
      <c r="HX78" s="339"/>
      <c r="HY78" s="339"/>
      <c r="HZ78" s="339"/>
      <c r="IA78" s="339"/>
      <c r="IB78" s="339"/>
      <c r="IC78" s="339"/>
      <c r="ID78" s="339"/>
      <c r="IE78" s="339"/>
      <c r="IF78" s="339"/>
      <c r="IG78" s="339"/>
      <c r="IH78" s="339"/>
      <c r="II78" s="339"/>
      <c r="IJ78" s="339"/>
      <c r="IK78" s="339"/>
      <c r="IL78" s="339"/>
      <c r="IM78" s="339"/>
      <c r="IN78" s="339"/>
      <c r="IO78" s="339"/>
      <c r="IP78" s="339"/>
      <c r="IQ78" s="339"/>
      <c r="IR78" s="339"/>
      <c r="IS78" s="339"/>
      <c r="IT78" s="339"/>
      <c r="IU78" s="339"/>
      <c r="IV78" s="339"/>
    </row>
    <row r="79" spans="1:256" s="403" customFormat="1" x14ac:dyDescent="0.25">
      <c r="A79" s="1042" t="s">
        <v>8</v>
      </c>
      <c r="B79" s="854">
        <v>81</v>
      </c>
      <c r="C79" s="854">
        <v>367</v>
      </c>
      <c r="D79" s="854">
        <v>633</v>
      </c>
      <c r="E79" s="841">
        <v>1081</v>
      </c>
      <c r="G79" s="339"/>
      <c r="H79" s="339"/>
      <c r="I79" s="339"/>
      <c r="J79" s="339"/>
      <c r="K79" s="339"/>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39"/>
      <c r="AY79" s="339"/>
      <c r="AZ79" s="339"/>
      <c r="BA79" s="339"/>
      <c r="BB79" s="339"/>
      <c r="BC79" s="339"/>
      <c r="BD79" s="339"/>
      <c r="BE79" s="339"/>
      <c r="BF79" s="339"/>
      <c r="BG79" s="339"/>
      <c r="BH79" s="339"/>
      <c r="BI79" s="339"/>
      <c r="BJ79" s="339"/>
      <c r="BK79" s="339"/>
      <c r="BL79" s="339"/>
      <c r="BM79" s="339"/>
      <c r="BN79" s="339"/>
      <c r="BO79" s="339"/>
      <c r="BP79" s="339"/>
      <c r="BQ79" s="339"/>
      <c r="BR79" s="339"/>
      <c r="BS79" s="339"/>
      <c r="BT79" s="339"/>
      <c r="BU79" s="339"/>
      <c r="BV79" s="339"/>
      <c r="BW79" s="339"/>
      <c r="BX79" s="339"/>
      <c r="BY79" s="339"/>
      <c r="BZ79" s="339"/>
      <c r="CA79" s="339"/>
      <c r="CB79" s="339"/>
      <c r="CC79" s="339"/>
      <c r="CD79" s="339"/>
      <c r="CE79" s="339"/>
      <c r="CF79" s="339"/>
      <c r="CG79" s="339"/>
      <c r="CH79" s="339"/>
      <c r="CI79" s="339"/>
      <c r="CJ79" s="339"/>
      <c r="CK79" s="339"/>
      <c r="CL79" s="339"/>
      <c r="CM79" s="339"/>
      <c r="CN79" s="339"/>
      <c r="CO79" s="339"/>
      <c r="CP79" s="339"/>
      <c r="CQ79" s="339"/>
      <c r="CR79" s="339"/>
      <c r="CS79" s="339"/>
      <c r="CT79" s="339"/>
      <c r="CU79" s="339"/>
      <c r="CV79" s="339"/>
      <c r="CW79" s="339"/>
      <c r="CX79" s="339"/>
      <c r="CY79" s="339"/>
      <c r="CZ79" s="339"/>
      <c r="DA79" s="339"/>
      <c r="DB79" s="339"/>
      <c r="DC79" s="339"/>
      <c r="DD79" s="339"/>
      <c r="DE79" s="339"/>
      <c r="DF79" s="339"/>
      <c r="DG79" s="339"/>
      <c r="DH79" s="339"/>
      <c r="DI79" s="339"/>
      <c r="DJ79" s="339"/>
      <c r="DK79" s="339"/>
      <c r="DL79" s="339"/>
      <c r="DM79" s="339"/>
      <c r="DN79" s="339"/>
      <c r="DO79" s="339"/>
      <c r="DP79" s="339"/>
      <c r="DQ79" s="339"/>
      <c r="DR79" s="339"/>
      <c r="DS79" s="339"/>
      <c r="DT79" s="339"/>
      <c r="DU79" s="339"/>
      <c r="DV79" s="339"/>
      <c r="DW79" s="339"/>
      <c r="DX79" s="339"/>
      <c r="DY79" s="339"/>
      <c r="DZ79" s="339"/>
      <c r="EA79" s="339"/>
      <c r="EB79" s="339"/>
      <c r="EC79" s="339"/>
      <c r="ED79" s="339"/>
      <c r="EE79" s="339"/>
      <c r="EF79" s="339"/>
      <c r="EG79" s="339"/>
      <c r="EH79" s="339"/>
      <c r="EI79" s="339"/>
      <c r="EJ79" s="339"/>
      <c r="EK79" s="339"/>
      <c r="EL79" s="339"/>
      <c r="EM79" s="339"/>
      <c r="EN79" s="339"/>
      <c r="EO79" s="339"/>
      <c r="EP79" s="339"/>
      <c r="EQ79" s="339"/>
      <c r="ER79" s="339"/>
      <c r="ES79" s="339"/>
      <c r="ET79" s="339"/>
      <c r="EU79" s="339"/>
      <c r="EV79" s="339"/>
      <c r="EW79" s="339"/>
      <c r="EX79" s="339"/>
      <c r="EY79" s="339"/>
      <c r="EZ79" s="339"/>
      <c r="FA79" s="339"/>
      <c r="FB79" s="339"/>
      <c r="FC79" s="339"/>
      <c r="FD79" s="339"/>
      <c r="FE79" s="339"/>
      <c r="FF79" s="339"/>
      <c r="FG79" s="339"/>
      <c r="FH79" s="339"/>
      <c r="FI79" s="339"/>
      <c r="FJ79" s="339"/>
      <c r="FK79" s="339"/>
      <c r="FL79" s="339"/>
      <c r="FM79" s="339"/>
      <c r="FN79" s="339"/>
      <c r="FO79" s="339"/>
      <c r="FP79" s="339"/>
      <c r="FQ79" s="339"/>
      <c r="FR79" s="339"/>
      <c r="FS79" s="339"/>
      <c r="FT79" s="339"/>
      <c r="FU79" s="339"/>
      <c r="FV79" s="339"/>
      <c r="FW79" s="339"/>
      <c r="FX79" s="339"/>
      <c r="FY79" s="339"/>
      <c r="FZ79" s="339"/>
      <c r="GA79" s="339"/>
      <c r="GB79" s="339"/>
      <c r="GC79" s="339"/>
      <c r="GD79" s="339"/>
      <c r="GE79" s="339"/>
      <c r="GF79" s="339"/>
      <c r="GG79" s="339"/>
      <c r="GH79" s="339"/>
      <c r="GI79" s="339"/>
      <c r="GJ79" s="339"/>
      <c r="GK79" s="339"/>
      <c r="GL79" s="339"/>
      <c r="GM79" s="339"/>
      <c r="GN79" s="339"/>
      <c r="GO79" s="339"/>
      <c r="GP79" s="339"/>
      <c r="GQ79" s="339"/>
      <c r="GR79" s="339"/>
      <c r="GS79" s="339"/>
      <c r="GT79" s="339"/>
      <c r="GU79" s="339"/>
      <c r="GV79" s="339"/>
      <c r="GW79" s="339"/>
      <c r="GX79" s="339"/>
      <c r="GY79" s="339"/>
      <c r="GZ79" s="339"/>
      <c r="HA79" s="339"/>
      <c r="HB79" s="339"/>
      <c r="HC79" s="339"/>
      <c r="HD79" s="339"/>
      <c r="HE79" s="339"/>
      <c r="HF79" s="339"/>
      <c r="HG79" s="339"/>
      <c r="HH79" s="339"/>
      <c r="HI79" s="339"/>
      <c r="HJ79" s="339"/>
      <c r="HK79" s="339"/>
      <c r="HL79" s="339"/>
      <c r="HM79" s="339"/>
      <c r="HN79" s="339"/>
      <c r="HO79" s="339"/>
      <c r="HP79" s="339"/>
      <c r="HQ79" s="339"/>
      <c r="HR79" s="339"/>
      <c r="HS79" s="339"/>
      <c r="HT79" s="339"/>
      <c r="HU79" s="339"/>
      <c r="HV79" s="339"/>
      <c r="HW79" s="339"/>
      <c r="HX79" s="339"/>
      <c r="HY79" s="339"/>
      <c r="HZ79" s="339"/>
      <c r="IA79" s="339"/>
      <c r="IB79" s="339"/>
      <c r="IC79" s="339"/>
      <c r="ID79" s="339"/>
      <c r="IE79" s="339"/>
      <c r="IF79" s="339"/>
      <c r="IG79" s="339"/>
      <c r="IH79" s="339"/>
      <c r="II79" s="339"/>
      <c r="IJ79" s="339"/>
      <c r="IK79" s="339"/>
      <c r="IL79" s="339"/>
      <c r="IM79" s="339"/>
      <c r="IN79" s="339"/>
      <c r="IO79" s="339"/>
      <c r="IP79" s="339"/>
      <c r="IQ79" s="339"/>
      <c r="IR79" s="339"/>
      <c r="IS79" s="339"/>
      <c r="IT79" s="339"/>
      <c r="IU79" s="339"/>
      <c r="IV79" s="339"/>
    </row>
    <row r="80" spans="1:256" s="403" customFormat="1" x14ac:dyDescent="0.25">
      <c r="A80" s="846"/>
      <c r="B80" s="852" t="s">
        <v>15</v>
      </c>
      <c r="C80" s="852" t="s">
        <v>15</v>
      </c>
      <c r="D80" s="852" t="s">
        <v>15</v>
      </c>
      <c r="E80" s="855" t="s">
        <v>15</v>
      </c>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39"/>
      <c r="AY80" s="339"/>
      <c r="AZ80" s="339"/>
      <c r="BA80" s="339"/>
      <c r="BB80" s="339"/>
      <c r="BC80" s="339"/>
      <c r="BD80" s="339"/>
      <c r="BE80" s="339"/>
      <c r="BF80" s="339"/>
      <c r="BG80" s="339"/>
      <c r="BH80" s="339"/>
      <c r="BI80" s="339"/>
      <c r="BJ80" s="339"/>
      <c r="BK80" s="339"/>
      <c r="BL80" s="339"/>
      <c r="BM80" s="339"/>
      <c r="BN80" s="339"/>
      <c r="BO80" s="339"/>
      <c r="BP80" s="339"/>
      <c r="BQ80" s="339"/>
      <c r="BR80" s="339"/>
      <c r="BS80" s="339"/>
      <c r="BT80" s="339"/>
      <c r="BU80" s="339"/>
      <c r="BV80" s="339"/>
      <c r="BW80" s="339"/>
      <c r="BX80" s="339"/>
      <c r="BY80" s="339"/>
      <c r="BZ80" s="339"/>
      <c r="CA80" s="339"/>
      <c r="CB80" s="339"/>
      <c r="CC80" s="339"/>
      <c r="CD80" s="339"/>
      <c r="CE80" s="339"/>
      <c r="CF80" s="339"/>
      <c r="CG80" s="339"/>
      <c r="CH80" s="339"/>
      <c r="CI80" s="339"/>
      <c r="CJ80" s="339"/>
      <c r="CK80" s="339"/>
      <c r="CL80" s="339"/>
      <c r="CM80" s="339"/>
      <c r="CN80" s="339"/>
      <c r="CO80" s="339"/>
      <c r="CP80" s="339"/>
      <c r="CQ80" s="339"/>
      <c r="CR80" s="339"/>
      <c r="CS80" s="339"/>
      <c r="CT80" s="339"/>
      <c r="CU80" s="339"/>
      <c r="CV80" s="339"/>
      <c r="CW80" s="339"/>
      <c r="CX80" s="339"/>
      <c r="CY80" s="339"/>
      <c r="CZ80" s="339"/>
      <c r="DA80" s="339"/>
      <c r="DB80" s="339"/>
      <c r="DC80" s="339"/>
      <c r="DD80" s="339"/>
      <c r="DE80" s="339"/>
      <c r="DF80" s="339"/>
      <c r="DG80" s="339"/>
      <c r="DH80" s="339"/>
      <c r="DI80" s="339"/>
      <c r="DJ80" s="339"/>
      <c r="DK80" s="339"/>
      <c r="DL80" s="339"/>
      <c r="DM80" s="339"/>
      <c r="DN80" s="339"/>
      <c r="DO80" s="339"/>
      <c r="DP80" s="339"/>
      <c r="DQ80" s="339"/>
      <c r="DR80" s="339"/>
      <c r="DS80" s="339"/>
      <c r="DT80" s="339"/>
      <c r="DU80" s="339"/>
      <c r="DV80" s="339"/>
      <c r="DW80" s="339"/>
      <c r="DX80" s="339"/>
      <c r="DY80" s="339"/>
      <c r="DZ80" s="339"/>
      <c r="EA80" s="339"/>
      <c r="EB80" s="339"/>
      <c r="EC80" s="339"/>
      <c r="ED80" s="339"/>
      <c r="EE80" s="339"/>
      <c r="EF80" s="339"/>
      <c r="EG80" s="339"/>
      <c r="EH80" s="339"/>
      <c r="EI80" s="339"/>
      <c r="EJ80" s="339"/>
      <c r="EK80" s="339"/>
      <c r="EL80" s="339"/>
      <c r="EM80" s="339"/>
      <c r="EN80" s="339"/>
      <c r="EO80" s="339"/>
      <c r="EP80" s="339"/>
      <c r="EQ80" s="339"/>
      <c r="ER80" s="339"/>
      <c r="ES80" s="339"/>
      <c r="ET80" s="339"/>
      <c r="EU80" s="339"/>
      <c r="EV80" s="339"/>
      <c r="EW80" s="339"/>
      <c r="EX80" s="339"/>
      <c r="EY80" s="339"/>
      <c r="EZ80" s="339"/>
      <c r="FA80" s="339"/>
      <c r="FB80" s="339"/>
      <c r="FC80" s="339"/>
      <c r="FD80" s="339"/>
      <c r="FE80" s="339"/>
      <c r="FF80" s="339"/>
      <c r="FG80" s="339"/>
      <c r="FH80" s="339"/>
      <c r="FI80" s="339"/>
      <c r="FJ80" s="339"/>
      <c r="FK80" s="339"/>
      <c r="FL80" s="339"/>
      <c r="FM80" s="339"/>
      <c r="FN80" s="339"/>
      <c r="FO80" s="339"/>
      <c r="FP80" s="339"/>
      <c r="FQ80" s="339"/>
      <c r="FR80" s="339"/>
      <c r="FS80" s="339"/>
      <c r="FT80" s="339"/>
      <c r="FU80" s="339"/>
      <c r="FV80" s="339"/>
      <c r="FW80" s="339"/>
      <c r="FX80" s="339"/>
      <c r="FY80" s="339"/>
      <c r="FZ80" s="339"/>
      <c r="GA80" s="339"/>
      <c r="GB80" s="339"/>
      <c r="GC80" s="339"/>
      <c r="GD80" s="339"/>
      <c r="GE80" s="339"/>
      <c r="GF80" s="339"/>
      <c r="GG80" s="339"/>
      <c r="GH80" s="339"/>
      <c r="GI80" s="339"/>
      <c r="GJ80" s="339"/>
      <c r="GK80" s="339"/>
      <c r="GL80" s="339"/>
      <c r="GM80" s="339"/>
      <c r="GN80" s="339"/>
      <c r="GO80" s="339"/>
      <c r="GP80" s="339"/>
      <c r="GQ80" s="339"/>
      <c r="GR80" s="339"/>
      <c r="GS80" s="339"/>
      <c r="GT80" s="339"/>
      <c r="GU80" s="339"/>
      <c r="GV80" s="339"/>
      <c r="GW80" s="339"/>
      <c r="GX80" s="339"/>
      <c r="GY80" s="339"/>
      <c r="GZ80" s="339"/>
      <c r="HA80" s="339"/>
      <c r="HB80" s="339"/>
      <c r="HC80" s="339"/>
      <c r="HD80" s="339"/>
      <c r="HE80" s="339"/>
      <c r="HF80" s="339"/>
      <c r="HG80" s="339"/>
      <c r="HH80" s="339"/>
      <c r="HI80" s="339"/>
      <c r="HJ80" s="339"/>
      <c r="HK80" s="339"/>
      <c r="HL80" s="339"/>
      <c r="HM80" s="339"/>
      <c r="HN80" s="339"/>
      <c r="HO80" s="339"/>
      <c r="HP80" s="339"/>
      <c r="HQ80" s="339"/>
      <c r="HR80" s="339"/>
      <c r="HS80" s="339"/>
      <c r="HT80" s="339"/>
      <c r="HU80" s="339"/>
      <c r="HV80" s="339"/>
      <c r="HW80" s="339"/>
      <c r="HX80" s="339"/>
      <c r="HY80" s="339"/>
      <c r="HZ80" s="339"/>
      <c r="IA80" s="339"/>
      <c r="IB80" s="339"/>
      <c r="IC80" s="339"/>
      <c r="ID80" s="339"/>
      <c r="IE80" s="339"/>
      <c r="IF80" s="339"/>
      <c r="IG80" s="339"/>
      <c r="IH80" s="339"/>
      <c r="II80" s="339"/>
      <c r="IJ80" s="339"/>
      <c r="IK80" s="339"/>
      <c r="IL80" s="339"/>
      <c r="IM80" s="339"/>
      <c r="IN80" s="339"/>
      <c r="IO80" s="339"/>
      <c r="IP80" s="339"/>
      <c r="IQ80" s="339"/>
      <c r="IR80" s="339"/>
      <c r="IS80" s="339"/>
      <c r="IT80" s="339"/>
      <c r="IU80" s="339"/>
      <c r="IV80" s="339"/>
    </row>
    <row r="81" spans="1:256" s="403" customFormat="1" x14ac:dyDescent="0.25">
      <c r="A81" s="1042"/>
      <c r="B81" s="467"/>
      <c r="C81" s="467"/>
      <c r="D81" s="467"/>
      <c r="E81" s="467"/>
      <c r="G81" s="339"/>
      <c r="H81" s="339"/>
      <c r="I81" s="339"/>
      <c r="J81" s="339"/>
      <c r="K81" s="339"/>
      <c r="L81" s="339"/>
      <c r="M81" s="339"/>
      <c r="N81" s="339"/>
      <c r="O81" s="339"/>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39"/>
      <c r="AM81" s="339"/>
      <c r="AN81" s="339"/>
      <c r="AO81" s="339"/>
      <c r="AP81" s="339"/>
      <c r="AQ81" s="339"/>
      <c r="AR81" s="339"/>
      <c r="AS81" s="339"/>
      <c r="AT81" s="339"/>
      <c r="AU81" s="339"/>
      <c r="AV81" s="339"/>
      <c r="AW81" s="339"/>
      <c r="AX81" s="339"/>
      <c r="AY81" s="339"/>
      <c r="AZ81" s="339"/>
      <c r="BA81" s="339"/>
      <c r="BB81" s="339"/>
      <c r="BC81" s="339"/>
      <c r="BD81" s="339"/>
      <c r="BE81" s="339"/>
      <c r="BF81" s="339"/>
      <c r="BG81" s="339"/>
      <c r="BH81" s="339"/>
      <c r="BI81" s="339"/>
      <c r="BJ81" s="339"/>
      <c r="BK81" s="339"/>
      <c r="BL81" s="339"/>
      <c r="BM81" s="339"/>
      <c r="BN81" s="339"/>
      <c r="BO81" s="339"/>
      <c r="BP81" s="339"/>
      <c r="BQ81" s="339"/>
      <c r="BR81" s="339"/>
      <c r="BS81" s="339"/>
      <c r="BT81" s="339"/>
      <c r="BU81" s="339"/>
      <c r="BV81" s="339"/>
      <c r="BW81" s="339"/>
      <c r="BX81" s="339"/>
      <c r="BY81" s="339"/>
      <c r="BZ81" s="339"/>
      <c r="CA81" s="339"/>
      <c r="CB81" s="339"/>
      <c r="CC81" s="339"/>
      <c r="CD81" s="339"/>
      <c r="CE81" s="339"/>
      <c r="CF81" s="339"/>
      <c r="CG81" s="339"/>
      <c r="CH81" s="339"/>
      <c r="CI81" s="339"/>
      <c r="CJ81" s="339"/>
      <c r="CK81" s="339"/>
      <c r="CL81" s="339"/>
      <c r="CM81" s="339"/>
      <c r="CN81" s="339"/>
      <c r="CO81" s="339"/>
      <c r="CP81" s="339"/>
      <c r="CQ81" s="339"/>
      <c r="CR81" s="339"/>
      <c r="CS81" s="339"/>
      <c r="CT81" s="339"/>
      <c r="CU81" s="339"/>
      <c r="CV81" s="339"/>
      <c r="CW81" s="339"/>
      <c r="CX81" s="339"/>
      <c r="CY81" s="339"/>
      <c r="CZ81" s="339"/>
      <c r="DA81" s="339"/>
      <c r="DB81" s="339"/>
      <c r="DC81" s="339"/>
      <c r="DD81" s="339"/>
      <c r="DE81" s="339"/>
      <c r="DF81" s="339"/>
      <c r="DG81" s="339"/>
      <c r="DH81" s="339"/>
      <c r="DI81" s="339"/>
      <c r="DJ81" s="339"/>
      <c r="DK81" s="339"/>
      <c r="DL81" s="339"/>
      <c r="DM81" s="339"/>
      <c r="DN81" s="339"/>
      <c r="DO81" s="339"/>
      <c r="DP81" s="339"/>
      <c r="DQ81" s="339"/>
      <c r="DR81" s="339"/>
      <c r="DS81" s="339"/>
      <c r="DT81" s="339"/>
      <c r="DU81" s="339"/>
      <c r="DV81" s="339"/>
      <c r="DW81" s="339"/>
      <c r="DX81" s="339"/>
      <c r="DY81" s="339"/>
      <c r="DZ81" s="339"/>
      <c r="EA81" s="339"/>
      <c r="EB81" s="339"/>
      <c r="EC81" s="339"/>
      <c r="ED81" s="339"/>
      <c r="EE81" s="339"/>
      <c r="EF81" s="339"/>
      <c r="EG81" s="339"/>
      <c r="EH81" s="339"/>
      <c r="EI81" s="339"/>
      <c r="EJ81" s="339"/>
      <c r="EK81" s="339"/>
      <c r="EL81" s="339"/>
      <c r="EM81" s="339"/>
      <c r="EN81" s="339"/>
      <c r="EO81" s="339"/>
      <c r="EP81" s="339"/>
      <c r="EQ81" s="339"/>
      <c r="ER81" s="339"/>
      <c r="ES81" s="339"/>
      <c r="ET81" s="339"/>
      <c r="EU81" s="339"/>
      <c r="EV81" s="339"/>
      <c r="EW81" s="339"/>
      <c r="EX81" s="339"/>
      <c r="EY81" s="339"/>
      <c r="EZ81" s="339"/>
      <c r="FA81" s="339"/>
      <c r="FB81" s="339"/>
      <c r="FC81" s="339"/>
      <c r="FD81" s="339"/>
      <c r="FE81" s="339"/>
      <c r="FF81" s="339"/>
      <c r="FG81" s="339"/>
      <c r="FH81" s="339"/>
      <c r="FI81" s="339"/>
      <c r="FJ81" s="339"/>
      <c r="FK81" s="339"/>
      <c r="FL81" s="339"/>
      <c r="FM81" s="339"/>
      <c r="FN81" s="339"/>
      <c r="FO81" s="339"/>
      <c r="FP81" s="339"/>
      <c r="FQ81" s="339"/>
      <c r="FR81" s="339"/>
      <c r="FS81" s="339"/>
      <c r="FT81" s="339"/>
      <c r="FU81" s="339"/>
      <c r="FV81" s="339"/>
      <c r="FW81" s="339"/>
      <c r="FX81" s="339"/>
      <c r="FY81" s="339"/>
      <c r="FZ81" s="339"/>
      <c r="GA81" s="339"/>
      <c r="GB81" s="339"/>
      <c r="GC81" s="339"/>
      <c r="GD81" s="339"/>
      <c r="GE81" s="339"/>
      <c r="GF81" s="339"/>
      <c r="GG81" s="339"/>
      <c r="GH81" s="339"/>
      <c r="GI81" s="339"/>
      <c r="GJ81" s="339"/>
      <c r="GK81" s="339"/>
      <c r="GL81" s="339"/>
      <c r="GM81" s="339"/>
      <c r="GN81" s="339"/>
      <c r="GO81" s="339"/>
      <c r="GP81" s="339"/>
      <c r="GQ81" s="339"/>
      <c r="GR81" s="339"/>
      <c r="GS81" s="339"/>
      <c r="GT81" s="339"/>
      <c r="GU81" s="339"/>
      <c r="GV81" s="339"/>
      <c r="GW81" s="339"/>
      <c r="GX81" s="339"/>
      <c r="GY81" s="339"/>
      <c r="GZ81" s="339"/>
      <c r="HA81" s="339"/>
      <c r="HB81" s="339"/>
      <c r="HC81" s="339"/>
      <c r="HD81" s="339"/>
      <c r="HE81" s="339"/>
      <c r="HF81" s="339"/>
      <c r="HG81" s="339"/>
      <c r="HH81" s="339"/>
      <c r="HI81" s="339"/>
      <c r="HJ81" s="339"/>
      <c r="HK81" s="339"/>
      <c r="HL81" s="339"/>
      <c r="HM81" s="339"/>
      <c r="HN81" s="339"/>
      <c r="HO81" s="339"/>
      <c r="HP81" s="339"/>
      <c r="HQ81" s="339"/>
      <c r="HR81" s="339"/>
      <c r="HS81" s="339"/>
      <c r="HT81" s="339"/>
      <c r="HU81" s="339"/>
      <c r="HV81" s="339"/>
      <c r="HW81" s="339"/>
      <c r="HX81" s="339"/>
      <c r="HY81" s="339"/>
      <c r="HZ81" s="339"/>
      <c r="IA81" s="339"/>
      <c r="IB81" s="339"/>
      <c r="IC81" s="339"/>
      <c r="ID81" s="339"/>
      <c r="IE81" s="339"/>
      <c r="IF81" s="339"/>
      <c r="IG81" s="339"/>
      <c r="IH81" s="339"/>
      <c r="II81" s="339"/>
      <c r="IJ81" s="339"/>
      <c r="IK81" s="339"/>
      <c r="IL81" s="339"/>
      <c r="IM81" s="339"/>
      <c r="IN81" s="339"/>
      <c r="IO81" s="339"/>
      <c r="IP81" s="339"/>
      <c r="IQ81" s="339"/>
      <c r="IR81" s="339"/>
      <c r="IS81" s="339"/>
      <c r="IT81" s="339"/>
      <c r="IU81" s="339"/>
      <c r="IV81" s="339"/>
    </row>
    <row r="82" spans="1:256" s="403" customFormat="1" x14ac:dyDescent="0.25">
      <c r="A82" s="1379" t="s">
        <v>667</v>
      </c>
      <c r="B82" s="1383" t="s">
        <v>661</v>
      </c>
      <c r="C82" s="1383"/>
      <c r="D82" s="1383"/>
      <c r="E82" s="1384" t="s">
        <v>8</v>
      </c>
      <c r="G82" s="339"/>
      <c r="H82" s="339"/>
      <c r="I82" s="339"/>
      <c r="J82" s="339"/>
      <c r="K82" s="339"/>
      <c r="L82" s="339"/>
      <c r="M82" s="339"/>
      <c r="N82" s="339"/>
      <c r="O82" s="339"/>
      <c r="P82" s="339"/>
      <c r="Q82" s="339"/>
      <c r="R82" s="339"/>
      <c r="S82" s="339"/>
      <c r="T82" s="339"/>
      <c r="U82" s="339"/>
      <c r="V82" s="339"/>
      <c r="W82" s="339"/>
      <c r="X82" s="339"/>
      <c r="Y82" s="339"/>
      <c r="Z82" s="339"/>
      <c r="AA82" s="339"/>
      <c r="AB82" s="339"/>
      <c r="AC82" s="339"/>
      <c r="AD82" s="339"/>
      <c r="AE82" s="339"/>
      <c r="AF82" s="339"/>
      <c r="AG82" s="339"/>
      <c r="AH82" s="339"/>
      <c r="AI82" s="339"/>
      <c r="AJ82" s="339"/>
      <c r="AK82" s="339"/>
      <c r="AL82" s="339"/>
      <c r="AM82" s="339"/>
      <c r="AN82" s="339"/>
      <c r="AO82" s="339"/>
      <c r="AP82" s="339"/>
      <c r="AQ82" s="339"/>
      <c r="AR82" s="339"/>
      <c r="AS82" s="339"/>
      <c r="AT82" s="339"/>
      <c r="AU82" s="339"/>
      <c r="AV82" s="339"/>
      <c r="AW82" s="339"/>
      <c r="AX82" s="339"/>
      <c r="AY82" s="339"/>
      <c r="AZ82" s="339"/>
      <c r="BA82" s="339"/>
      <c r="BB82" s="339"/>
      <c r="BC82" s="339"/>
      <c r="BD82" s="339"/>
      <c r="BE82" s="339"/>
      <c r="BF82" s="339"/>
      <c r="BG82" s="339"/>
      <c r="BH82" s="339"/>
      <c r="BI82" s="339"/>
      <c r="BJ82" s="339"/>
      <c r="BK82" s="339"/>
      <c r="BL82" s="339"/>
      <c r="BM82" s="339"/>
      <c r="BN82" s="339"/>
      <c r="BO82" s="339"/>
      <c r="BP82" s="339"/>
      <c r="BQ82" s="339"/>
      <c r="BR82" s="339"/>
      <c r="BS82" s="339"/>
      <c r="BT82" s="339"/>
      <c r="BU82" s="339"/>
      <c r="BV82" s="339"/>
      <c r="BW82" s="339"/>
      <c r="BX82" s="339"/>
      <c r="BY82" s="339"/>
      <c r="BZ82" s="339"/>
      <c r="CA82" s="339"/>
      <c r="CB82" s="339"/>
      <c r="CC82" s="339"/>
      <c r="CD82" s="339"/>
      <c r="CE82" s="339"/>
      <c r="CF82" s="339"/>
      <c r="CG82" s="339"/>
      <c r="CH82" s="339"/>
      <c r="CI82" s="339"/>
      <c r="CJ82" s="339"/>
      <c r="CK82" s="339"/>
      <c r="CL82" s="339"/>
      <c r="CM82" s="339"/>
      <c r="CN82" s="339"/>
      <c r="CO82" s="339"/>
      <c r="CP82" s="339"/>
      <c r="CQ82" s="339"/>
      <c r="CR82" s="339"/>
      <c r="CS82" s="339"/>
      <c r="CT82" s="339"/>
      <c r="CU82" s="339"/>
      <c r="CV82" s="339"/>
      <c r="CW82" s="339"/>
      <c r="CX82" s="339"/>
      <c r="CY82" s="339"/>
      <c r="CZ82" s="339"/>
      <c r="DA82" s="339"/>
      <c r="DB82" s="339"/>
      <c r="DC82" s="339"/>
      <c r="DD82" s="339"/>
      <c r="DE82" s="339"/>
      <c r="DF82" s="339"/>
      <c r="DG82" s="339"/>
      <c r="DH82" s="339"/>
      <c r="DI82" s="339"/>
      <c r="DJ82" s="339"/>
      <c r="DK82" s="339"/>
      <c r="DL82" s="339"/>
      <c r="DM82" s="339"/>
      <c r="DN82" s="339"/>
      <c r="DO82" s="339"/>
      <c r="DP82" s="339"/>
      <c r="DQ82" s="339"/>
      <c r="DR82" s="339"/>
      <c r="DS82" s="339"/>
      <c r="DT82" s="339"/>
      <c r="DU82" s="339"/>
      <c r="DV82" s="339"/>
      <c r="DW82" s="339"/>
      <c r="DX82" s="339"/>
      <c r="DY82" s="339"/>
      <c r="DZ82" s="339"/>
      <c r="EA82" s="339"/>
      <c r="EB82" s="339"/>
      <c r="EC82" s="339"/>
      <c r="ED82" s="339"/>
      <c r="EE82" s="339"/>
      <c r="EF82" s="339"/>
      <c r="EG82" s="339"/>
      <c r="EH82" s="339"/>
      <c r="EI82" s="339"/>
      <c r="EJ82" s="339"/>
      <c r="EK82" s="339"/>
      <c r="EL82" s="339"/>
      <c r="EM82" s="339"/>
      <c r="EN82" s="339"/>
      <c r="EO82" s="339"/>
      <c r="EP82" s="339"/>
      <c r="EQ82" s="339"/>
      <c r="ER82" s="339"/>
      <c r="ES82" s="339"/>
      <c r="ET82" s="339"/>
      <c r="EU82" s="339"/>
      <c r="EV82" s="339"/>
      <c r="EW82" s="339"/>
      <c r="EX82" s="339"/>
      <c r="EY82" s="339"/>
      <c r="EZ82" s="339"/>
      <c r="FA82" s="339"/>
      <c r="FB82" s="339"/>
      <c r="FC82" s="339"/>
      <c r="FD82" s="339"/>
      <c r="FE82" s="339"/>
      <c r="FF82" s="339"/>
      <c r="FG82" s="339"/>
      <c r="FH82" s="339"/>
      <c r="FI82" s="339"/>
      <c r="FJ82" s="339"/>
      <c r="FK82" s="339"/>
      <c r="FL82" s="339"/>
      <c r="FM82" s="339"/>
      <c r="FN82" s="339"/>
      <c r="FO82" s="339"/>
      <c r="FP82" s="339"/>
      <c r="FQ82" s="339"/>
      <c r="FR82" s="339"/>
      <c r="FS82" s="339"/>
      <c r="FT82" s="339"/>
      <c r="FU82" s="339"/>
      <c r="FV82" s="339"/>
      <c r="FW82" s="339"/>
      <c r="FX82" s="339"/>
      <c r="FY82" s="339"/>
      <c r="FZ82" s="339"/>
      <c r="GA82" s="339"/>
      <c r="GB82" s="339"/>
      <c r="GC82" s="339"/>
      <c r="GD82" s="339"/>
      <c r="GE82" s="339"/>
      <c r="GF82" s="339"/>
      <c r="GG82" s="339"/>
      <c r="GH82" s="339"/>
      <c r="GI82" s="339"/>
      <c r="GJ82" s="339"/>
      <c r="GK82" s="339"/>
      <c r="GL82" s="339"/>
      <c r="GM82" s="339"/>
      <c r="GN82" s="339"/>
      <c r="GO82" s="339"/>
      <c r="GP82" s="339"/>
      <c r="GQ82" s="339"/>
      <c r="GR82" s="339"/>
      <c r="GS82" s="339"/>
      <c r="GT82" s="339"/>
      <c r="GU82" s="339"/>
      <c r="GV82" s="339"/>
      <c r="GW82" s="339"/>
      <c r="GX82" s="339"/>
      <c r="GY82" s="339"/>
      <c r="GZ82" s="339"/>
      <c r="HA82" s="339"/>
      <c r="HB82" s="339"/>
      <c r="HC82" s="339"/>
      <c r="HD82" s="339"/>
      <c r="HE82" s="339"/>
      <c r="HF82" s="339"/>
      <c r="HG82" s="339"/>
      <c r="HH82" s="339"/>
      <c r="HI82" s="339"/>
      <c r="HJ82" s="339"/>
      <c r="HK82" s="339"/>
      <c r="HL82" s="339"/>
      <c r="HM82" s="339"/>
      <c r="HN82" s="339"/>
      <c r="HO82" s="339"/>
      <c r="HP82" s="339"/>
      <c r="HQ82" s="339"/>
      <c r="HR82" s="339"/>
      <c r="HS82" s="339"/>
      <c r="HT82" s="339"/>
      <c r="HU82" s="339"/>
      <c r="HV82" s="339"/>
      <c r="HW82" s="339"/>
      <c r="HX82" s="339"/>
      <c r="HY82" s="339"/>
      <c r="HZ82" s="339"/>
      <c r="IA82" s="339"/>
      <c r="IB82" s="339"/>
      <c r="IC82" s="339"/>
      <c r="ID82" s="339"/>
      <c r="IE82" s="339"/>
      <c r="IF82" s="339"/>
      <c r="IG82" s="339"/>
      <c r="IH82" s="339"/>
      <c r="II82" s="339"/>
      <c r="IJ82" s="339"/>
      <c r="IK82" s="339"/>
      <c r="IL82" s="339"/>
      <c r="IM82" s="339"/>
      <c r="IN82" s="339"/>
      <c r="IO82" s="339"/>
      <c r="IP82" s="339"/>
      <c r="IQ82" s="339"/>
      <c r="IR82" s="339"/>
      <c r="IS82" s="339"/>
      <c r="IT82" s="339"/>
      <c r="IU82" s="339"/>
      <c r="IV82" s="339"/>
    </row>
    <row r="83" spans="1:256" s="403" customFormat="1" ht="25.5" x14ac:dyDescent="0.25">
      <c r="A83" s="1390"/>
      <c r="B83" s="382" t="s">
        <v>329</v>
      </c>
      <c r="C83" s="382" t="s">
        <v>330</v>
      </c>
      <c r="D83" s="382" t="s">
        <v>341</v>
      </c>
      <c r="E83" s="1382"/>
      <c r="G83" s="339"/>
      <c r="H83" s="339"/>
      <c r="I83" s="339"/>
      <c r="J83" s="339"/>
      <c r="K83" s="339"/>
      <c r="L83" s="339"/>
      <c r="M83" s="339"/>
      <c r="N83" s="339"/>
      <c r="O83" s="339"/>
      <c r="P83" s="339"/>
      <c r="Q83" s="339"/>
      <c r="R83" s="339"/>
      <c r="S83" s="339"/>
      <c r="T83" s="339"/>
      <c r="U83" s="339"/>
      <c r="V83" s="339"/>
      <c r="W83" s="339"/>
      <c r="X83" s="339"/>
      <c r="Y83" s="339"/>
      <c r="Z83" s="339"/>
      <c r="AA83" s="339"/>
      <c r="AB83" s="339"/>
      <c r="AC83" s="339"/>
      <c r="AD83" s="339"/>
      <c r="AE83" s="339"/>
      <c r="AF83" s="339"/>
      <c r="AG83" s="339"/>
      <c r="AH83" s="339"/>
      <c r="AI83" s="339"/>
      <c r="AJ83" s="339"/>
      <c r="AK83" s="339"/>
      <c r="AL83" s="339"/>
      <c r="AM83" s="339"/>
      <c r="AN83" s="339"/>
      <c r="AO83" s="339"/>
      <c r="AP83" s="339"/>
      <c r="AQ83" s="339"/>
      <c r="AR83" s="339"/>
      <c r="AS83" s="339"/>
      <c r="AT83" s="339"/>
      <c r="AU83" s="339"/>
      <c r="AV83" s="339"/>
      <c r="AW83" s="339"/>
      <c r="AX83" s="339"/>
      <c r="AY83" s="339"/>
      <c r="AZ83" s="339"/>
      <c r="BA83" s="339"/>
      <c r="BB83" s="339"/>
      <c r="BC83" s="339"/>
      <c r="BD83" s="339"/>
      <c r="BE83" s="339"/>
      <c r="BF83" s="339"/>
      <c r="BG83" s="339"/>
      <c r="BH83" s="339"/>
      <c r="BI83" s="339"/>
      <c r="BJ83" s="339"/>
      <c r="BK83" s="339"/>
      <c r="BL83" s="339"/>
      <c r="BM83" s="339"/>
      <c r="BN83" s="339"/>
      <c r="BO83" s="339"/>
      <c r="BP83" s="339"/>
      <c r="BQ83" s="339"/>
      <c r="BR83" s="339"/>
      <c r="BS83" s="339"/>
      <c r="BT83" s="339"/>
      <c r="BU83" s="339"/>
      <c r="BV83" s="339"/>
      <c r="BW83" s="339"/>
      <c r="BX83" s="339"/>
      <c r="BY83" s="339"/>
      <c r="BZ83" s="339"/>
      <c r="CA83" s="339"/>
      <c r="CB83" s="339"/>
      <c r="CC83" s="339"/>
      <c r="CD83" s="339"/>
      <c r="CE83" s="339"/>
      <c r="CF83" s="339"/>
      <c r="CG83" s="339"/>
      <c r="CH83" s="339"/>
      <c r="CI83" s="339"/>
      <c r="CJ83" s="339"/>
      <c r="CK83" s="339"/>
      <c r="CL83" s="339"/>
      <c r="CM83" s="339"/>
      <c r="CN83" s="339"/>
      <c r="CO83" s="339"/>
      <c r="CP83" s="339"/>
      <c r="CQ83" s="339"/>
      <c r="CR83" s="339"/>
      <c r="CS83" s="339"/>
      <c r="CT83" s="339"/>
      <c r="CU83" s="339"/>
      <c r="CV83" s="339"/>
      <c r="CW83" s="339"/>
      <c r="CX83" s="339"/>
      <c r="CY83" s="339"/>
      <c r="CZ83" s="339"/>
      <c r="DA83" s="339"/>
      <c r="DB83" s="339"/>
      <c r="DC83" s="339"/>
      <c r="DD83" s="339"/>
      <c r="DE83" s="339"/>
      <c r="DF83" s="339"/>
      <c r="DG83" s="339"/>
      <c r="DH83" s="339"/>
      <c r="DI83" s="339"/>
      <c r="DJ83" s="339"/>
      <c r="DK83" s="339"/>
      <c r="DL83" s="339"/>
      <c r="DM83" s="339"/>
      <c r="DN83" s="339"/>
      <c r="DO83" s="339"/>
      <c r="DP83" s="339"/>
      <c r="DQ83" s="339"/>
      <c r="DR83" s="339"/>
      <c r="DS83" s="339"/>
      <c r="DT83" s="339"/>
      <c r="DU83" s="339"/>
      <c r="DV83" s="339"/>
      <c r="DW83" s="339"/>
      <c r="DX83" s="339"/>
      <c r="DY83" s="339"/>
      <c r="DZ83" s="339"/>
      <c r="EA83" s="339"/>
      <c r="EB83" s="339"/>
      <c r="EC83" s="339"/>
      <c r="ED83" s="339"/>
      <c r="EE83" s="339"/>
      <c r="EF83" s="339"/>
      <c r="EG83" s="339"/>
      <c r="EH83" s="339"/>
      <c r="EI83" s="339"/>
      <c r="EJ83" s="339"/>
      <c r="EK83" s="339"/>
      <c r="EL83" s="339"/>
      <c r="EM83" s="339"/>
      <c r="EN83" s="339"/>
      <c r="EO83" s="339"/>
      <c r="EP83" s="339"/>
      <c r="EQ83" s="339"/>
      <c r="ER83" s="339"/>
      <c r="ES83" s="339"/>
      <c r="ET83" s="339"/>
      <c r="EU83" s="339"/>
      <c r="EV83" s="339"/>
      <c r="EW83" s="339"/>
      <c r="EX83" s="339"/>
      <c r="EY83" s="339"/>
      <c r="EZ83" s="339"/>
      <c r="FA83" s="339"/>
      <c r="FB83" s="339"/>
      <c r="FC83" s="339"/>
      <c r="FD83" s="339"/>
      <c r="FE83" s="339"/>
      <c r="FF83" s="339"/>
      <c r="FG83" s="339"/>
      <c r="FH83" s="339"/>
      <c r="FI83" s="339"/>
      <c r="FJ83" s="339"/>
      <c r="FK83" s="339"/>
      <c r="FL83" s="339"/>
      <c r="FM83" s="339"/>
      <c r="FN83" s="339"/>
      <c r="FO83" s="339"/>
      <c r="FP83" s="339"/>
      <c r="FQ83" s="339"/>
      <c r="FR83" s="339"/>
      <c r="FS83" s="339"/>
      <c r="FT83" s="339"/>
      <c r="FU83" s="339"/>
      <c r="FV83" s="339"/>
      <c r="FW83" s="339"/>
      <c r="FX83" s="339"/>
      <c r="FY83" s="339"/>
      <c r="FZ83" s="339"/>
      <c r="GA83" s="339"/>
      <c r="GB83" s="339"/>
      <c r="GC83" s="339"/>
      <c r="GD83" s="339"/>
      <c r="GE83" s="339"/>
      <c r="GF83" s="339"/>
      <c r="GG83" s="339"/>
      <c r="GH83" s="339"/>
      <c r="GI83" s="339"/>
      <c r="GJ83" s="339"/>
      <c r="GK83" s="339"/>
      <c r="GL83" s="339"/>
      <c r="GM83" s="339"/>
      <c r="GN83" s="339"/>
      <c r="GO83" s="339"/>
      <c r="GP83" s="339"/>
      <c r="GQ83" s="339"/>
      <c r="GR83" s="339"/>
      <c r="GS83" s="339"/>
      <c r="GT83" s="339"/>
      <c r="GU83" s="339"/>
      <c r="GV83" s="339"/>
      <c r="GW83" s="339"/>
      <c r="GX83" s="339"/>
      <c r="GY83" s="339"/>
      <c r="GZ83" s="339"/>
      <c r="HA83" s="339"/>
      <c r="HB83" s="339"/>
      <c r="HC83" s="339"/>
      <c r="HD83" s="339"/>
      <c r="HE83" s="339"/>
      <c r="HF83" s="339"/>
      <c r="HG83" s="339"/>
      <c r="HH83" s="339"/>
      <c r="HI83" s="339"/>
      <c r="HJ83" s="339"/>
      <c r="HK83" s="339"/>
      <c r="HL83" s="339"/>
      <c r="HM83" s="339"/>
      <c r="HN83" s="339"/>
      <c r="HO83" s="339"/>
      <c r="HP83" s="339"/>
      <c r="HQ83" s="339"/>
      <c r="HR83" s="339"/>
      <c r="HS83" s="339"/>
      <c r="HT83" s="339"/>
      <c r="HU83" s="339"/>
      <c r="HV83" s="339"/>
      <c r="HW83" s="339"/>
      <c r="HX83" s="339"/>
      <c r="HY83" s="339"/>
      <c r="HZ83" s="339"/>
      <c r="IA83" s="339"/>
      <c r="IB83" s="339"/>
      <c r="IC83" s="339"/>
      <c r="ID83" s="339"/>
      <c r="IE83" s="339"/>
      <c r="IF83" s="339"/>
      <c r="IG83" s="339"/>
      <c r="IH83" s="339"/>
      <c r="II83" s="339"/>
      <c r="IJ83" s="339"/>
      <c r="IK83" s="339"/>
      <c r="IL83" s="339"/>
      <c r="IM83" s="339"/>
      <c r="IN83" s="339"/>
      <c r="IO83" s="339"/>
      <c r="IP83" s="339"/>
      <c r="IQ83" s="339"/>
      <c r="IR83" s="339"/>
      <c r="IS83" s="339"/>
      <c r="IT83" s="339"/>
      <c r="IU83" s="339"/>
      <c r="IV83" s="339"/>
    </row>
    <row r="84" spans="1:256" s="403" customFormat="1" x14ac:dyDescent="0.25">
      <c r="A84" s="339"/>
      <c r="B84" s="350"/>
      <c r="C84" s="350"/>
      <c r="D84" s="350"/>
      <c r="E84" s="837"/>
      <c r="G84" s="339"/>
      <c r="H84" s="339"/>
      <c r="I84" s="339"/>
      <c r="J84" s="339"/>
      <c r="K84" s="339"/>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339"/>
      <c r="AK84" s="339"/>
      <c r="AL84" s="339"/>
      <c r="AM84" s="339"/>
      <c r="AN84" s="339"/>
      <c r="AO84" s="339"/>
      <c r="AP84" s="339"/>
      <c r="AQ84" s="339"/>
      <c r="AR84" s="339"/>
      <c r="AS84" s="339"/>
      <c r="AT84" s="339"/>
      <c r="AU84" s="339"/>
      <c r="AV84" s="339"/>
      <c r="AW84" s="339"/>
      <c r="AX84" s="339"/>
      <c r="AY84" s="339"/>
      <c r="AZ84" s="339"/>
      <c r="BA84" s="339"/>
      <c r="BB84" s="339"/>
      <c r="BC84" s="339"/>
      <c r="BD84" s="339"/>
      <c r="BE84" s="339"/>
      <c r="BF84" s="339"/>
      <c r="BG84" s="339"/>
      <c r="BH84" s="339"/>
      <c r="BI84" s="339"/>
      <c r="BJ84" s="339"/>
      <c r="BK84" s="339"/>
      <c r="BL84" s="339"/>
      <c r="BM84" s="339"/>
      <c r="BN84" s="339"/>
      <c r="BO84" s="339"/>
      <c r="BP84" s="339"/>
      <c r="BQ84" s="339"/>
      <c r="BR84" s="339"/>
      <c r="BS84" s="339"/>
      <c r="BT84" s="339"/>
      <c r="BU84" s="339"/>
      <c r="BV84" s="339"/>
      <c r="BW84" s="339"/>
      <c r="BX84" s="339"/>
      <c r="BY84" s="339"/>
      <c r="BZ84" s="339"/>
      <c r="CA84" s="339"/>
      <c r="CB84" s="339"/>
      <c r="CC84" s="339"/>
      <c r="CD84" s="339"/>
      <c r="CE84" s="339"/>
      <c r="CF84" s="339"/>
      <c r="CG84" s="339"/>
      <c r="CH84" s="339"/>
      <c r="CI84" s="339"/>
      <c r="CJ84" s="339"/>
      <c r="CK84" s="339"/>
      <c r="CL84" s="339"/>
      <c r="CM84" s="339"/>
      <c r="CN84" s="339"/>
      <c r="CO84" s="339"/>
      <c r="CP84" s="339"/>
      <c r="CQ84" s="339"/>
      <c r="CR84" s="339"/>
      <c r="CS84" s="339"/>
      <c r="CT84" s="339"/>
      <c r="CU84" s="339"/>
      <c r="CV84" s="339"/>
      <c r="CW84" s="339"/>
      <c r="CX84" s="339"/>
      <c r="CY84" s="339"/>
      <c r="CZ84" s="339"/>
      <c r="DA84" s="339"/>
      <c r="DB84" s="339"/>
      <c r="DC84" s="339"/>
      <c r="DD84" s="339"/>
      <c r="DE84" s="339"/>
      <c r="DF84" s="339"/>
      <c r="DG84" s="339"/>
      <c r="DH84" s="339"/>
      <c r="DI84" s="339"/>
      <c r="DJ84" s="339"/>
      <c r="DK84" s="339"/>
      <c r="DL84" s="339"/>
      <c r="DM84" s="339"/>
      <c r="DN84" s="339"/>
      <c r="DO84" s="339"/>
      <c r="DP84" s="339"/>
      <c r="DQ84" s="339"/>
      <c r="DR84" s="339"/>
      <c r="DS84" s="339"/>
      <c r="DT84" s="339"/>
      <c r="DU84" s="339"/>
      <c r="DV84" s="339"/>
      <c r="DW84" s="339"/>
      <c r="DX84" s="339"/>
      <c r="DY84" s="339"/>
      <c r="DZ84" s="339"/>
      <c r="EA84" s="339"/>
      <c r="EB84" s="339"/>
      <c r="EC84" s="339"/>
      <c r="ED84" s="339"/>
      <c r="EE84" s="339"/>
      <c r="EF84" s="339"/>
      <c r="EG84" s="339"/>
      <c r="EH84" s="339"/>
      <c r="EI84" s="339"/>
      <c r="EJ84" s="339"/>
      <c r="EK84" s="339"/>
      <c r="EL84" s="339"/>
      <c r="EM84" s="339"/>
      <c r="EN84" s="339"/>
      <c r="EO84" s="339"/>
      <c r="EP84" s="339"/>
      <c r="EQ84" s="339"/>
      <c r="ER84" s="339"/>
      <c r="ES84" s="339"/>
      <c r="ET84" s="339"/>
      <c r="EU84" s="339"/>
      <c r="EV84" s="339"/>
      <c r="EW84" s="339"/>
      <c r="EX84" s="339"/>
      <c r="EY84" s="339"/>
      <c r="EZ84" s="339"/>
      <c r="FA84" s="339"/>
      <c r="FB84" s="339"/>
      <c r="FC84" s="339"/>
      <c r="FD84" s="339"/>
      <c r="FE84" s="339"/>
      <c r="FF84" s="339"/>
      <c r="FG84" s="339"/>
      <c r="FH84" s="339"/>
      <c r="FI84" s="339"/>
      <c r="FJ84" s="339"/>
      <c r="FK84" s="339"/>
      <c r="FL84" s="339"/>
      <c r="FM84" s="339"/>
      <c r="FN84" s="339"/>
      <c r="FO84" s="339"/>
      <c r="FP84" s="339"/>
      <c r="FQ84" s="339"/>
      <c r="FR84" s="339"/>
      <c r="FS84" s="339"/>
      <c r="FT84" s="339"/>
      <c r="FU84" s="339"/>
      <c r="FV84" s="339"/>
      <c r="FW84" s="339"/>
      <c r="FX84" s="339"/>
      <c r="FY84" s="339"/>
      <c r="FZ84" s="339"/>
      <c r="GA84" s="339"/>
      <c r="GB84" s="339"/>
      <c r="GC84" s="339"/>
      <c r="GD84" s="339"/>
      <c r="GE84" s="339"/>
      <c r="GF84" s="339"/>
      <c r="GG84" s="339"/>
      <c r="GH84" s="339"/>
      <c r="GI84" s="339"/>
      <c r="GJ84" s="339"/>
      <c r="GK84" s="339"/>
      <c r="GL84" s="339"/>
      <c r="GM84" s="339"/>
      <c r="GN84" s="339"/>
      <c r="GO84" s="339"/>
      <c r="GP84" s="339"/>
      <c r="GQ84" s="339"/>
      <c r="GR84" s="339"/>
      <c r="GS84" s="339"/>
      <c r="GT84" s="339"/>
      <c r="GU84" s="339"/>
      <c r="GV84" s="339"/>
      <c r="GW84" s="339"/>
      <c r="GX84" s="339"/>
      <c r="GY84" s="339"/>
      <c r="GZ84" s="339"/>
      <c r="HA84" s="339"/>
      <c r="HB84" s="339"/>
      <c r="HC84" s="339"/>
      <c r="HD84" s="339"/>
      <c r="HE84" s="339"/>
      <c r="HF84" s="339"/>
      <c r="HG84" s="339"/>
      <c r="HH84" s="339"/>
      <c r="HI84" s="339"/>
      <c r="HJ84" s="339"/>
      <c r="HK84" s="339"/>
      <c r="HL84" s="339"/>
      <c r="HM84" s="339"/>
      <c r="HN84" s="339"/>
      <c r="HO84" s="339"/>
      <c r="HP84" s="339"/>
      <c r="HQ84" s="339"/>
      <c r="HR84" s="339"/>
      <c r="HS84" s="339"/>
      <c r="HT84" s="339"/>
      <c r="HU84" s="339"/>
      <c r="HV84" s="339"/>
      <c r="HW84" s="339"/>
      <c r="HX84" s="339"/>
      <c r="HY84" s="339"/>
      <c r="HZ84" s="339"/>
      <c r="IA84" s="339"/>
      <c r="IB84" s="339"/>
      <c r="IC84" s="339"/>
      <c r="ID84" s="339"/>
      <c r="IE84" s="339"/>
      <c r="IF84" s="339"/>
      <c r="IG84" s="339"/>
      <c r="IH84" s="339"/>
      <c r="II84" s="339"/>
      <c r="IJ84" s="339"/>
      <c r="IK84" s="339"/>
      <c r="IL84" s="339"/>
      <c r="IM84" s="339"/>
      <c r="IN84" s="339"/>
      <c r="IO84" s="339"/>
      <c r="IP84" s="339"/>
      <c r="IQ84" s="339"/>
      <c r="IR84" s="339"/>
      <c r="IS84" s="339"/>
      <c r="IT84" s="339"/>
      <c r="IU84" s="339"/>
      <c r="IV84" s="339"/>
    </row>
    <row r="85" spans="1:256" s="403" customFormat="1" x14ac:dyDescent="0.25">
      <c r="A85" s="1023" t="s">
        <v>342</v>
      </c>
      <c r="B85" s="787">
        <v>29</v>
      </c>
      <c r="C85" s="787">
        <v>535</v>
      </c>
      <c r="D85" s="787">
        <v>716</v>
      </c>
      <c r="E85" s="841">
        <v>1280</v>
      </c>
      <c r="G85" s="339"/>
      <c r="H85" s="339"/>
      <c r="I85" s="339"/>
      <c r="J85" s="339"/>
      <c r="K85" s="339"/>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339"/>
      <c r="AK85" s="339"/>
      <c r="AL85" s="339"/>
      <c r="AM85" s="339"/>
      <c r="AN85" s="339"/>
      <c r="AO85" s="339"/>
      <c r="AP85" s="339"/>
      <c r="AQ85" s="339"/>
      <c r="AR85" s="339"/>
      <c r="AS85" s="339"/>
      <c r="AT85" s="339"/>
      <c r="AU85" s="339"/>
      <c r="AV85" s="339"/>
      <c r="AW85" s="339"/>
      <c r="AX85" s="339"/>
      <c r="AY85" s="339"/>
      <c r="AZ85" s="339"/>
      <c r="BA85" s="339"/>
      <c r="BB85" s="339"/>
      <c r="BC85" s="339"/>
      <c r="BD85" s="339"/>
      <c r="BE85" s="339"/>
      <c r="BF85" s="339"/>
      <c r="BG85" s="339"/>
      <c r="BH85" s="339"/>
      <c r="BI85" s="339"/>
      <c r="BJ85" s="339"/>
      <c r="BK85" s="339"/>
      <c r="BL85" s="339"/>
      <c r="BM85" s="339"/>
      <c r="BN85" s="339"/>
      <c r="BO85" s="339"/>
      <c r="BP85" s="339"/>
      <c r="BQ85" s="339"/>
      <c r="BR85" s="339"/>
      <c r="BS85" s="339"/>
      <c r="BT85" s="339"/>
      <c r="BU85" s="339"/>
      <c r="BV85" s="339"/>
      <c r="BW85" s="339"/>
      <c r="BX85" s="339"/>
      <c r="BY85" s="339"/>
      <c r="BZ85" s="339"/>
      <c r="CA85" s="339"/>
      <c r="CB85" s="339"/>
      <c r="CC85" s="339"/>
      <c r="CD85" s="339"/>
      <c r="CE85" s="339"/>
      <c r="CF85" s="339"/>
      <c r="CG85" s="339"/>
      <c r="CH85" s="339"/>
      <c r="CI85" s="339"/>
      <c r="CJ85" s="339"/>
      <c r="CK85" s="339"/>
      <c r="CL85" s="339"/>
      <c r="CM85" s="339"/>
      <c r="CN85" s="339"/>
      <c r="CO85" s="339"/>
      <c r="CP85" s="339"/>
      <c r="CQ85" s="339"/>
      <c r="CR85" s="339"/>
      <c r="CS85" s="339"/>
      <c r="CT85" s="339"/>
      <c r="CU85" s="339"/>
      <c r="CV85" s="339"/>
      <c r="CW85" s="339"/>
      <c r="CX85" s="339"/>
      <c r="CY85" s="339"/>
      <c r="CZ85" s="339"/>
      <c r="DA85" s="339"/>
      <c r="DB85" s="339"/>
      <c r="DC85" s="339"/>
      <c r="DD85" s="339"/>
      <c r="DE85" s="339"/>
      <c r="DF85" s="339"/>
      <c r="DG85" s="339"/>
      <c r="DH85" s="339"/>
      <c r="DI85" s="339"/>
      <c r="DJ85" s="339"/>
      <c r="DK85" s="339"/>
      <c r="DL85" s="339"/>
      <c r="DM85" s="339"/>
      <c r="DN85" s="339"/>
      <c r="DO85" s="339"/>
      <c r="DP85" s="339"/>
      <c r="DQ85" s="339"/>
      <c r="DR85" s="339"/>
      <c r="DS85" s="339"/>
      <c r="DT85" s="339"/>
      <c r="DU85" s="339"/>
      <c r="DV85" s="339"/>
      <c r="DW85" s="339"/>
      <c r="DX85" s="339"/>
      <c r="DY85" s="339"/>
      <c r="DZ85" s="339"/>
      <c r="EA85" s="339"/>
      <c r="EB85" s="339"/>
      <c r="EC85" s="339"/>
      <c r="ED85" s="339"/>
      <c r="EE85" s="339"/>
      <c r="EF85" s="339"/>
      <c r="EG85" s="339"/>
      <c r="EH85" s="339"/>
      <c r="EI85" s="339"/>
      <c r="EJ85" s="339"/>
      <c r="EK85" s="339"/>
      <c r="EL85" s="339"/>
      <c r="EM85" s="339"/>
      <c r="EN85" s="339"/>
      <c r="EO85" s="339"/>
      <c r="EP85" s="339"/>
      <c r="EQ85" s="339"/>
      <c r="ER85" s="339"/>
      <c r="ES85" s="339"/>
      <c r="ET85" s="339"/>
      <c r="EU85" s="339"/>
      <c r="EV85" s="339"/>
      <c r="EW85" s="339"/>
      <c r="EX85" s="339"/>
      <c r="EY85" s="339"/>
      <c r="EZ85" s="339"/>
      <c r="FA85" s="339"/>
      <c r="FB85" s="339"/>
      <c r="FC85" s="339"/>
      <c r="FD85" s="339"/>
      <c r="FE85" s="339"/>
      <c r="FF85" s="339"/>
      <c r="FG85" s="339"/>
      <c r="FH85" s="339"/>
      <c r="FI85" s="339"/>
      <c r="FJ85" s="339"/>
      <c r="FK85" s="339"/>
      <c r="FL85" s="339"/>
      <c r="FM85" s="339"/>
      <c r="FN85" s="339"/>
      <c r="FO85" s="339"/>
      <c r="FP85" s="339"/>
      <c r="FQ85" s="339"/>
      <c r="FR85" s="339"/>
      <c r="FS85" s="339"/>
      <c r="FT85" s="339"/>
      <c r="FU85" s="339"/>
      <c r="FV85" s="339"/>
      <c r="FW85" s="339"/>
      <c r="FX85" s="339"/>
      <c r="FY85" s="339"/>
      <c r="FZ85" s="339"/>
      <c r="GA85" s="339"/>
      <c r="GB85" s="339"/>
      <c r="GC85" s="339"/>
      <c r="GD85" s="339"/>
      <c r="GE85" s="339"/>
      <c r="GF85" s="339"/>
      <c r="GG85" s="339"/>
      <c r="GH85" s="339"/>
      <c r="GI85" s="339"/>
      <c r="GJ85" s="339"/>
      <c r="GK85" s="339"/>
      <c r="GL85" s="339"/>
      <c r="GM85" s="339"/>
      <c r="GN85" s="339"/>
      <c r="GO85" s="339"/>
      <c r="GP85" s="339"/>
      <c r="GQ85" s="339"/>
      <c r="GR85" s="339"/>
      <c r="GS85" s="339"/>
      <c r="GT85" s="339"/>
      <c r="GU85" s="339"/>
      <c r="GV85" s="339"/>
      <c r="GW85" s="339"/>
      <c r="GX85" s="339"/>
      <c r="GY85" s="339"/>
      <c r="GZ85" s="339"/>
      <c r="HA85" s="339"/>
      <c r="HB85" s="339"/>
      <c r="HC85" s="339"/>
      <c r="HD85" s="339"/>
      <c r="HE85" s="339"/>
      <c r="HF85" s="339"/>
      <c r="HG85" s="339"/>
      <c r="HH85" s="339"/>
      <c r="HI85" s="339"/>
      <c r="HJ85" s="339"/>
      <c r="HK85" s="339"/>
      <c r="HL85" s="339"/>
      <c r="HM85" s="339"/>
      <c r="HN85" s="339"/>
      <c r="HO85" s="339"/>
      <c r="HP85" s="339"/>
      <c r="HQ85" s="339"/>
      <c r="HR85" s="339"/>
      <c r="HS85" s="339"/>
      <c r="HT85" s="339"/>
      <c r="HU85" s="339"/>
      <c r="HV85" s="339"/>
      <c r="HW85" s="339"/>
      <c r="HX85" s="339"/>
      <c r="HY85" s="339"/>
      <c r="HZ85" s="339"/>
      <c r="IA85" s="339"/>
      <c r="IB85" s="339"/>
      <c r="IC85" s="339"/>
      <c r="ID85" s="339"/>
      <c r="IE85" s="339"/>
      <c r="IF85" s="339"/>
      <c r="IG85" s="339"/>
      <c r="IH85" s="339"/>
      <c r="II85" s="339"/>
      <c r="IJ85" s="339"/>
      <c r="IK85" s="339"/>
      <c r="IL85" s="339"/>
      <c r="IM85" s="339"/>
      <c r="IN85" s="339"/>
      <c r="IO85" s="339"/>
      <c r="IP85" s="339"/>
      <c r="IQ85" s="339"/>
      <c r="IR85" s="339"/>
      <c r="IS85" s="339"/>
      <c r="IT85" s="339"/>
      <c r="IU85" s="339"/>
      <c r="IV85" s="339"/>
    </row>
    <row r="86" spans="1:256" s="403" customFormat="1" ht="25.5" x14ac:dyDescent="0.25">
      <c r="A86" s="1023" t="s">
        <v>343</v>
      </c>
      <c r="B86" s="339">
        <v>7</v>
      </c>
      <c r="C86" s="388">
        <v>5</v>
      </c>
      <c r="D86" s="634" t="s">
        <v>40</v>
      </c>
      <c r="E86" s="841">
        <v>12</v>
      </c>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39"/>
      <c r="AK86" s="339"/>
      <c r="AL86" s="339"/>
      <c r="AM86" s="339"/>
      <c r="AN86" s="339"/>
      <c r="AO86" s="339"/>
      <c r="AP86" s="339"/>
      <c r="AQ86" s="339"/>
      <c r="AR86" s="339"/>
      <c r="AS86" s="339"/>
      <c r="AT86" s="339"/>
      <c r="AU86" s="339"/>
      <c r="AV86" s="339"/>
      <c r="AW86" s="339"/>
      <c r="AX86" s="339"/>
      <c r="AY86" s="339"/>
      <c r="AZ86" s="339"/>
      <c r="BA86" s="339"/>
      <c r="BB86" s="339"/>
      <c r="BC86" s="339"/>
      <c r="BD86" s="339"/>
      <c r="BE86" s="339"/>
      <c r="BF86" s="339"/>
      <c r="BG86" s="339"/>
      <c r="BH86" s="339"/>
      <c r="BI86" s="339"/>
      <c r="BJ86" s="339"/>
      <c r="BK86" s="339"/>
      <c r="BL86" s="339"/>
      <c r="BM86" s="339"/>
      <c r="BN86" s="339"/>
      <c r="BO86" s="339"/>
      <c r="BP86" s="339"/>
      <c r="BQ86" s="339"/>
      <c r="BR86" s="339"/>
      <c r="BS86" s="339"/>
      <c r="BT86" s="339"/>
      <c r="BU86" s="339"/>
      <c r="BV86" s="339"/>
      <c r="BW86" s="339"/>
      <c r="BX86" s="339"/>
      <c r="BY86" s="339"/>
      <c r="BZ86" s="339"/>
      <c r="CA86" s="339"/>
      <c r="CB86" s="339"/>
      <c r="CC86" s="339"/>
      <c r="CD86" s="339"/>
      <c r="CE86" s="339"/>
      <c r="CF86" s="339"/>
      <c r="CG86" s="339"/>
      <c r="CH86" s="339"/>
      <c r="CI86" s="339"/>
      <c r="CJ86" s="339"/>
      <c r="CK86" s="339"/>
      <c r="CL86" s="339"/>
      <c r="CM86" s="339"/>
      <c r="CN86" s="339"/>
      <c r="CO86" s="339"/>
      <c r="CP86" s="339"/>
      <c r="CQ86" s="339"/>
      <c r="CR86" s="339"/>
      <c r="CS86" s="339"/>
      <c r="CT86" s="339"/>
      <c r="CU86" s="339"/>
      <c r="CV86" s="339"/>
      <c r="CW86" s="339"/>
      <c r="CX86" s="339"/>
      <c r="CY86" s="339"/>
      <c r="CZ86" s="339"/>
      <c r="DA86" s="339"/>
      <c r="DB86" s="339"/>
      <c r="DC86" s="339"/>
      <c r="DD86" s="339"/>
      <c r="DE86" s="339"/>
      <c r="DF86" s="339"/>
      <c r="DG86" s="339"/>
      <c r="DH86" s="339"/>
      <c r="DI86" s="339"/>
      <c r="DJ86" s="339"/>
      <c r="DK86" s="339"/>
      <c r="DL86" s="339"/>
      <c r="DM86" s="339"/>
      <c r="DN86" s="339"/>
      <c r="DO86" s="339"/>
      <c r="DP86" s="339"/>
      <c r="DQ86" s="339"/>
      <c r="DR86" s="339"/>
      <c r="DS86" s="339"/>
      <c r="DT86" s="339"/>
      <c r="DU86" s="339"/>
      <c r="DV86" s="339"/>
      <c r="DW86" s="339"/>
      <c r="DX86" s="339"/>
      <c r="DY86" s="339"/>
      <c r="DZ86" s="339"/>
      <c r="EA86" s="339"/>
      <c r="EB86" s="339"/>
      <c r="EC86" s="339"/>
      <c r="ED86" s="339"/>
      <c r="EE86" s="339"/>
      <c r="EF86" s="339"/>
      <c r="EG86" s="339"/>
      <c r="EH86" s="339"/>
      <c r="EI86" s="339"/>
      <c r="EJ86" s="339"/>
      <c r="EK86" s="339"/>
      <c r="EL86" s="339"/>
      <c r="EM86" s="339"/>
      <c r="EN86" s="339"/>
      <c r="EO86" s="339"/>
      <c r="EP86" s="339"/>
      <c r="EQ86" s="339"/>
      <c r="ER86" s="339"/>
      <c r="ES86" s="339"/>
      <c r="ET86" s="339"/>
      <c r="EU86" s="339"/>
      <c r="EV86" s="339"/>
      <c r="EW86" s="339"/>
      <c r="EX86" s="339"/>
      <c r="EY86" s="339"/>
      <c r="EZ86" s="339"/>
      <c r="FA86" s="339"/>
      <c r="FB86" s="339"/>
      <c r="FC86" s="339"/>
      <c r="FD86" s="339"/>
      <c r="FE86" s="339"/>
      <c r="FF86" s="339"/>
      <c r="FG86" s="339"/>
      <c r="FH86" s="339"/>
      <c r="FI86" s="339"/>
      <c r="FJ86" s="339"/>
      <c r="FK86" s="339"/>
      <c r="FL86" s="339"/>
      <c r="FM86" s="339"/>
      <c r="FN86" s="339"/>
      <c r="FO86" s="339"/>
      <c r="FP86" s="339"/>
      <c r="FQ86" s="339"/>
      <c r="FR86" s="339"/>
      <c r="FS86" s="339"/>
      <c r="FT86" s="339"/>
      <c r="FU86" s="339"/>
      <c r="FV86" s="339"/>
      <c r="FW86" s="339"/>
      <c r="FX86" s="339"/>
      <c r="FY86" s="339"/>
      <c r="FZ86" s="339"/>
      <c r="GA86" s="339"/>
      <c r="GB86" s="339"/>
      <c r="GC86" s="339"/>
      <c r="GD86" s="339"/>
      <c r="GE86" s="339"/>
      <c r="GF86" s="339"/>
      <c r="GG86" s="339"/>
      <c r="GH86" s="339"/>
      <c r="GI86" s="339"/>
      <c r="GJ86" s="339"/>
      <c r="GK86" s="339"/>
      <c r="GL86" s="339"/>
      <c r="GM86" s="339"/>
      <c r="GN86" s="339"/>
      <c r="GO86" s="339"/>
      <c r="GP86" s="339"/>
      <c r="GQ86" s="339"/>
      <c r="GR86" s="339"/>
      <c r="GS86" s="339"/>
      <c r="GT86" s="339"/>
      <c r="GU86" s="339"/>
      <c r="GV86" s="339"/>
      <c r="GW86" s="339"/>
      <c r="GX86" s="339"/>
      <c r="GY86" s="339"/>
      <c r="GZ86" s="339"/>
      <c r="HA86" s="339"/>
      <c r="HB86" s="339"/>
      <c r="HC86" s="339"/>
      <c r="HD86" s="339"/>
      <c r="HE86" s="339"/>
      <c r="HF86" s="339"/>
      <c r="HG86" s="339"/>
      <c r="HH86" s="339"/>
      <c r="HI86" s="339"/>
      <c r="HJ86" s="339"/>
      <c r="HK86" s="339"/>
      <c r="HL86" s="339"/>
      <c r="HM86" s="339"/>
      <c r="HN86" s="339"/>
      <c r="HO86" s="339"/>
      <c r="HP86" s="339"/>
      <c r="HQ86" s="339"/>
      <c r="HR86" s="339"/>
      <c r="HS86" s="339"/>
      <c r="HT86" s="339"/>
      <c r="HU86" s="339"/>
      <c r="HV86" s="339"/>
      <c r="HW86" s="339"/>
      <c r="HX86" s="339"/>
      <c r="HY86" s="339"/>
      <c r="HZ86" s="339"/>
      <c r="IA86" s="339"/>
      <c r="IB86" s="339"/>
      <c r="IC86" s="339"/>
      <c r="ID86" s="339"/>
      <c r="IE86" s="339"/>
      <c r="IF86" s="339"/>
      <c r="IG86" s="339"/>
      <c r="IH86" s="339"/>
      <c r="II86" s="339"/>
      <c r="IJ86" s="339"/>
      <c r="IK86" s="339"/>
      <c r="IL86" s="339"/>
      <c r="IM86" s="339"/>
      <c r="IN86" s="339"/>
      <c r="IO86" s="339"/>
      <c r="IP86" s="339"/>
      <c r="IQ86" s="339"/>
      <c r="IR86" s="339"/>
      <c r="IS86" s="339"/>
      <c r="IT86" s="339"/>
      <c r="IU86" s="339"/>
      <c r="IV86" s="339"/>
    </row>
    <row r="87" spans="1:256" s="403" customFormat="1" x14ac:dyDescent="0.25">
      <c r="A87" s="1023"/>
      <c r="B87" s="840"/>
      <c r="C87" s="840"/>
      <c r="D87" s="840"/>
      <c r="E87" s="841"/>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39"/>
      <c r="AW87" s="339"/>
      <c r="AX87" s="339"/>
      <c r="AY87" s="339"/>
      <c r="AZ87" s="339"/>
      <c r="BA87" s="339"/>
      <c r="BB87" s="339"/>
      <c r="BC87" s="339"/>
      <c r="BD87" s="339"/>
      <c r="BE87" s="339"/>
      <c r="BF87" s="339"/>
      <c r="BG87" s="339"/>
      <c r="BH87" s="339"/>
      <c r="BI87" s="339"/>
      <c r="BJ87" s="339"/>
      <c r="BK87" s="339"/>
      <c r="BL87" s="339"/>
      <c r="BM87" s="339"/>
      <c r="BN87" s="339"/>
      <c r="BO87" s="339"/>
      <c r="BP87" s="339"/>
      <c r="BQ87" s="339"/>
      <c r="BR87" s="339"/>
      <c r="BS87" s="339"/>
      <c r="BT87" s="339"/>
      <c r="BU87" s="339"/>
      <c r="BV87" s="339"/>
      <c r="BW87" s="339"/>
      <c r="BX87" s="339"/>
      <c r="BY87" s="339"/>
      <c r="BZ87" s="339"/>
      <c r="CA87" s="339"/>
      <c r="CB87" s="339"/>
      <c r="CC87" s="339"/>
      <c r="CD87" s="339"/>
      <c r="CE87" s="339"/>
      <c r="CF87" s="339"/>
      <c r="CG87" s="339"/>
      <c r="CH87" s="339"/>
      <c r="CI87" s="339"/>
      <c r="CJ87" s="339"/>
      <c r="CK87" s="339"/>
      <c r="CL87" s="339"/>
      <c r="CM87" s="339"/>
      <c r="CN87" s="339"/>
      <c r="CO87" s="339"/>
      <c r="CP87" s="339"/>
      <c r="CQ87" s="339"/>
      <c r="CR87" s="339"/>
      <c r="CS87" s="339"/>
      <c r="CT87" s="339"/>
      <c r="CU87" s="339"/>
      <c r="CV87" s="339"/>
      <c r="CW87" s="339"/>
      <c r="CX87" s="339"/>
      <c r="CY87" s="339"/>
      <c r="CZ87" s="339"/>
      <c r="DA87" s="339"/>
      <c r="DB87" s="339"/>
      <c r="DC87" s="339"/>
      <c r="DD87" s="339"/>
      <c r="DE87" s="339"/>
      <c r="DF87" s="339"/>
      <c r="DG87" s="339"/>
      <c r="DH87" s="339"/>
      <c r="DI87" s="339"/>
      <c r="DJ87" s="339"/>
      <c r="DK87" s="339"/>
      <c r="DL87" s="339"/>
      <c r="DM87" s="339"/>
      <c r="DN87" s="339"/>
      <c r="DO87" s="339"/>
      <c r="DP87" s="339"/>
      <c r="DQ87" s="339"/>
      <c r="DR87" s="339"/>
      <c r="DS87" s="339"/>
      <c r="DT87" s="339"/>
      <c r="DU87" s="339"/>
      <c r="DV87" s="339"/>
      <c r="DW87" s="339"/>
      <c r="DX87" s="339"/>
      <c r="DY87" s="339"/>
      <c r="DZ87" s="339"/>
      <c r="EA87" s="339"/>
      <c r="EB87" s="339"/>
      <c r="EC87" s="339"/>
      <c r="ED87" s="339"/>
      <c r="EE87" s="339"/>
      <c r="EF87" s="339"/>
      <c r="EG87" s="339"/>
      <c r="EH87" s="339"/>
      <c r="EI87" s="339"/>
      <c r="EJ87" s="339"/>
      <c r="EK87" s="339"/>
      <c r="EL87" s="339"/>
      <c r="EM87" s="339"/>
      <c r="EN87" s="339"/>
      <c r="EO87" s="339"/>
      <c r="EP87" s="339"/>
      <c r="EQ87" s="339"/>
      <c r="ER87" s="339"/>
      <c r="ES87" s="339"/>
      <c r="ET87" s="339"/>
      <c r="EU87" s="339"/>
      <c r="EV87" s="339"/>
      <c r="EW87" s="339"/>
      <c r="EX87" s="339"/>
      <c r="EY87" s="339"/>
      <c r="EZ87" s="339"/>
      <c r="FA87" s="339"/>
      <c r="FB87" s="339"/>
      <c r="FC87" s="339"/>
      <c r="FD87" s="339"/>
      <c r="FE87" s="339"/>
      <c r="FF87" s="339"/>
      <c r="FG87" s="339"/>
      <c r="FH87" s="339"/>
      <c r="FI87" s="339"/>
      <c r="FJ87" s="339"/>
      <c r="FK87" s="339"/>
      <c r="FL87" s="339"/>
      <c r="FM87" s="339"/>
      <c r="FN87" s="339"/>
      <c r="FO87" s="339"/>
      <c r="FP87" s="339"/>
      <c r="FQ87" s="339"/>
      <c r="FR87" s="339"/>
      <c r="FS87" s="339"/>
      <c r="FT87" s="339"/>
      <c r="FU87" s="339"/>
      <c r="FV87" s="339"/>
      <c r="FW87" s="339"/>
      <c r="FX87" s="339"/>
      <c r="FY87" s="339"/>
      <c r="FZ87" s="339"/>
      <c r="GA87" s="339"/>
      <c r="GB87" s="339"/>
      <c r="GC87" s="339"/>
      <c r="GD87" s="339"/>
      <c r="GE87" s="339"/>
      <c r="GF87" s="339"/>
      <c r="GG87" s="339"/>
      <c r="GH87" s="339"/>
      <c r="GI87" s="339"/>
      <c r="GJ87" s="339"/>
      <c r="GK87" s="339"/>
      <c r="GL87" s="339"/>
      <c r="GM87" s="339"/>
      <c r="GN87" s="339"/>
      <c r="GO87" s="339"/>
      <c r="GP87" s="339"/>
      <c r="GQ87" s="339"/>
      <c r="GR87" s="339"/>
      <c r="GS87" s="339"/>
      <c r="GT87" s="339"/>
      <c r="GU87" s="339"/>
      <c r="GV87" s="339"/>
      <c r="GW87" s="339"/>
      <c r="GX87" s="339"/>
      <c r="GY87" s="339"/>
      <c r="GZ87" s="339"/>
      <c r="HA87" s="339"/>
      <c r="HB87" s="339"/>
      <c r="HC87" s="339"/>
      <c r="HD87" s="339"/>
      <c r="HE87" s="339"/>
      <c r="HF87" s="339"/>
      <c r="HG87" s="339"/>
      <c r="HH87" s="339"/>
      <c r="HI87" s="339"/>
      <c r="HJ87" s="339"/>
      <c r="HK87" s="339"/>
      <c r="HL87" s="339"/>
      <c r="HM87" s="339"/>
      <c r="HN87" s="339"/>
      <c r="HO87" s="339"/>
      <c r="HP87" s="339"/>
      <c r="HQ87" s="339"/>
      <c r="HR87" s="339"/>
      <c r="HS87" s="339"/>
      <c r="HT87" s="339"/>
      <c r="HU87" s="339"/>
      <c r="HV87" s="339"/>
      <c r="HW87" s="339"/>
      <c r="HX87" s="339"/>
      <c r="HY87" s="339"/>
      <c r="HZ87" s="339"/>
      <c r="IA87" s="339"/>
      <c r="IB87" s="339"/>
      <c r="IC87" s="339"/>
      <c r="ID87" s="339"/>
      <c r="IE87" s="339"/>
      <c r="IF87" s="339"/>
      <c r="IG87" s="339"/>
      <c r="IH87" s="339"/>
      <c r="II87" s="339"/>
      <c r="IJ87" s="339"/>
      <c r="IK87" s="339"/>
      <c r="IL87" s="339"/>
      <c r="IM87" s="339"/>
      <c r="IN87" s="339"/>
      <c r="IO87" s="339"/>
      <c r="IP87" s="339"/>
      <c r="IQ87" s="339"/>
      <c r="IR87" s="339"/>
      <c r="IS87" s="339"/>
      <c r="IT87" s="339"/>
      <c r="IU87" s="339"/>
      <c r="IV87" s="339"/>
    </row>
    <row r="88" spans="1:256" s="403" customFormat="1" ht="22.5" customHeight="1" x14ac:dyDescent="0.25">
      <c r="A88" s="1042" t="s">
        <v>8</v>
      </c>
      <c r="B88" s="854">
        <v>36</v>
      </c>
      <c r="C88" s="854">
        <v>540</v>
      </c>
      <c r="D88" s="854">
        <v>716</v>
      </c>
      <c r="E88" s="841">
        <v>1292</v>
      </c>
      <c r="G88" s="339"/>
      <c r="H88" s="339"/>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39"/>
      <c r="AU88" s="339"/>
      <c r="AV88" s="339"/>
      <c r="AW88" s="339"/>
      <c r="AX88" s="339"/>
      <c r="AY88" s="339"/>
      <c r="AZ88" s="339"/>
      <c r="BA88" s="339"/>
      <c r="BB88" s="339"/>
      <c r="BC88" s="339"/>
      <c r="BD88" s="339"/>
      <c r="BE88" s="339"/>
      <c r="BF88" s="339"/>
      <c r="BG88" s="339"/>
      <c r="BH88" s="339"/>
      <c r="BI88" s="339"/>
      <c r="BJ88" s="339"/>
      <c r="BK88" s="339"/>
      <c r="BL88" s="339"/>
      <c r="BM88" s="339"/>
      <c r="BN88" s="339"/>
      <c r="BO88" s="339"/>
      <c r="BP88" s="339"/>
      <c r="BQ88" s="339"/>
      <c r="BR88" s="339"/>
      <c r="BS88" s="339"/>
      <c r="BT88" s="339"/>
      <c r="BU88" s="339"/>
      <c r="BV88" s="339"/>
      <c r="BW88" s="339"/>
      <c r="BX88" s="339"/>
      <c r="BY88" s="339"/>
      <c r="BZ88" s="339"/>
      <c r="CA88" s="339"/>
      <c r="CB88" s="339"/>
      <c r="CC88" s="339"/>
      <c r="CD88" s="339"/>
      <c r="CE88" s="339"/>
      <c r="CF88" s="339"/>
      <c r="CG88" s="339"/>
      <c r="CH88" s="339"/>
      <c r="CI88" s="339"/>
      <c r="CJ88" s="339"/>
      <c r="CK88" s="339"/>
      <c r="CL88" s="339"/>
      <c r="CM88" s="339"/>
      <c r="CN88" s="339"/>
      <c r="CO88" s="339"/>
      <c r="CP88" s="339"/>
      <c r="CQ88" s="339"/>
      <c r="CR88" s="339"/>
      <c r="CS88" s="339"/>
      <c r="CT88" s="339"/>
      <c r="CU88" s="339"/>
      <c r="CV88" s="339"/>
      <c r="CW88" s="339"/>
      <c r="CX88" s="339"/>
      <c r="CY88" s="339"/>
      <c r="CZ88" s="339"/>
      <c r="DA88" s="339"/>
      <c r="DB88" s="339"/>
      <c r="DC88" s="339"/>
      <c r="DD88" s="339"/>
      <c r="DE88" s="339"/>
      <c r="DF88" s="339"/>
      <c r="DG88" s="339"/>
      <c r="DH88" s="339"/>
      <c r="DI88" s="339"/>
      <c r="DJ88" s="339"/>
      <c r="DK88" s="339"/>
      <c r="DL88" s="339"/>
      <c r="DM88" s="339"/>
      <c r="DN88" s="339"/>
      <c r="DO88" s="339"/>
      <c r="DP88" s="339"/>
      <c r="DQ88" s="339"/>
      <c r="DR88" s="339"/>
      <c r="DS88" s="339"/>
      <c r="DT88" s="339"/>
      <c r="DU88" s="339"/>
      <c r="DV88" s="339"/>
      <c r="DW88" s="339"/>
      <c r="DX88" s="339"/>
      <c r="DY88" s="339"/>
      <c r="DZ88" s="339"/>
      <c r="EA88" s="339"/>
      <c r="EB88" s="339"/>
      <c r="EC88" s="339"/>
      <c r="ED88" s="339"/>
      <c r="EE88" s="339"/>
      <c r="EF88" s="339"/>
      <c r="EG88" s="339"/>
      <c r="EH88" s="339"/>
      <c r="EI88" s="339"/>
      <c r="EJ88" s="339"/>
      <c r="EK88" s="339"/>
      <c r="EL88" s="339"/>
      <c r="EM88" s="339"/>
      <c r="EN88" s="339"/>
      <c r="EO88" s="339"/>
      <c r="EP88" s="339"/>
      <c r="EQ88" s="339"/>
      <c r="ER88" s="339"/>
      <c r="ES88" s="339"/>
      <c r="ET88" s="339"/>
      <c r="EU88" s="339"/>
      <c r="EV88" s="339"/>
      <c r="EW88" s="339"/>
      <c r="EX88" s="339"/>
      <c r="EY88" s="339"/>
      <c r="EZ88" s="339"/>
      <c r="FA88" s="339"/>
      <c r="FB88" s="339"/>
      <c r="FC88" s="339"/>
      <c r="FD88" s="339"/>
      <c r="FE88" s="339"/>
      <c r="FF88" s="339"/>
      <c r="FG88" s="339"/>
      <c r="FH88" s="339"/>
      <c r="FI88" s="339"/>
      <c r="FJ88" s="339"/>
      <c r="FK88" s="339"/>
      <c r="FL88" s="339"/>
      <c r="FM88" s="339"/>
      <c r="FN88" s="339"/>
      <c r="FO88" s="339"/>
      <c r="FP88" s="339"/>
      <c r="FQ88" s="339"/>
      <c r="FR88" s="339"/>
      <c r="FS88" s="339"/>
      <c r="FT88" s="339"/>
      <c r="FU88" s="339"/>
      <c r="FV88" s="339"/>
      <c r="FW88" s="339"/>
      <c r="FX88" s="339"/>
      <c r="FY88" s="339"/>
      <c r="FZ88" s="339"/>
      <c r="GA88" s="339"/>
      <c r="GB88" s="339"/>
      <c r="GC88" s="339"/>
      <c r="GD88" s="339"/>
      <c r="GE88" s="339"/>
      <c r="GF88" s="339"/>
      <c r="GG88" s="339"/>
      <c r="GH88" s="339"/>
      <c r="GI88" s="339"/>
      <c r="GJ88" s="339"/>
      <c r="GK88" s="339"/>
      <c r="GL88" s="339"/>
      <c r="GM88" s="339"/>
      <c r="GN88" s="339"/>
      <c r="GO88" s="339"/>
      <c r="GP88" s="339"/>
      <c r="GQ88" s="339"/>
      <c r="GR88" s="339"/>
      <c r="GS88" s="339"/>
      <c r="GT88" s="339"/>
      <c r="GU88" s="339"/>
      <c r="GV88" s="339"/>
      <c r="GW88" s="339"/>
      <c r="GX88" s="339"/>
      <c r="GY88" s="339"/>
      <c r="GZ88" s="339"/>
      <c r="HA88" s="339"/>
      <c r="HB88" s="339"/>
      <c r="HC88" s="339"/>
      <c r="HD88" s="339"/>
      <c r="HE88" s="339"/>
      <c r="HF88" s="339"/>
      <c r="HG88" s="339"/>
      <c r="HH88" s="339"/>
      <c r="HI88" s="339"/>
      <c r="HJ88" s="339"/>
      <c r="HK88" s="339"/>
      <c r="HL88" s="339"/>
      <c r="HM88" s="339"/>
      <c r="HN88" s="339"/>
      <c r="HO88" s="339"/>
      <c r="HP88" s="339"/>
      <c r="HQ88" s="339"/>
      <c r="HR88" s="339"/>
      <c r="HS88" s="339"/>
      <c r="HT88" s="339"/>
      <c r="HU88" s="339"/>
      <c r="HV88" s="339"/>
      <c r="HW88" s="339"/>
      <c r="HX88" s="339"/>
      <c r="HY88" s="339"/>
      <c r="HZ88" s="339"/>
      <c r="IA88" s="339"/>
      <c r="IB88" s="339"/>
      <c r="IC88" s="339"/>
      <c r="ID88" s="339"/>
      <c r="IE88" s="339"/>
      <c r="IF88" s="339"/>
      <c r="IG88" s="339"/>
      <c r="IH88" s="339"/>
      <c r="II88" s="339"/>
      <c r="IJ88" s="339"/>
      <c r="IK88" s="339"/>
      <c r="IL88" s="339"/>
      <c r="IM88" s="339"/>
      <c r="IN88" s="339"/>
      <c r="IO88" s="339"/>
      <c r="IP88" s="339"/>
      <c r="IQ88" s="339"/>
      <c r="IR88" s="339"/>
      <c r="IS88" s="339"/>
      <c r="IT88" s="339"/>
      <c r="IU88" s="339"/>
      <c r="IV88" s="339"/>
    </row>
    <row r="89" spans="1:256" x14ac:dyDescent="0.25">
      <c r="A89" s="846"/>
      <c r="B89" s="852" t="s">
        <v>15</v>
      </c>
      <c r="C89" s="852" t="s">
        <v>15</v>
      </c>
      <c r="D89" s="852" t="s">
        <v>15</v>
      </c>
      <c r="E89" s="855" t="s">
        <v>15</v>
      </c>
    </row>
    <row r="90" spans="1:256" x14ac:dyDescent="0.25">
      <c r="A90" s="1042"/>
      <c r="B90" s="467"/>
      <c r="C90" s="467"/>
      <c r="D90" s="467"/>
      <c r="E90" s="467"/>
    </row>
    <row r="91" spans="1:256" x14ac:dyDescent="0.25">
      <c r="A91" s="1379" t="s">
        <v>668</v>
      </c>
      <c r="B91" s="1383" t="s">
        <v>661</v>
      </c>
      <c r="C91" s="1383"/>
      <c r="D91" s="1383"/>
      <c r="E91" s="1384" t="s">
        <v>8</v>
      </c>
    </row>
    <row r="92" spans="1:256" ht="25.5" x14ac:dyDescent="0.25">
      <c r="A92" s="1390"/>
      <c r="B92" s="382" t="s">
        <v>329</v>
      </c>
      <c r="C92" s="382" t="s">
        <v>330</v>
      </c>
      <c r="D92" s="382" t="s">
        <v>341</v>
      </c>
      <c r="E92" s="1382"/>
    </row>
    <row r="93" spans="1:256" x14ac:dyDescent="0.25">
      <c r="B93" s="350"/>
      <c r="C93" s="350"/>
      <c r="D93" s="350"/>
      <c r="E93" s="837"/>
    </row>
    <row r="94" spans="1:256" x14ac:dyDescent="0.25">
      <c r="A94" s="1023" t="s">
        <v>342</v>
      </c>
      <c r="B94" s="787">
        <v>126</v>
      </c>
      <c r="C94" s="787">
        <v>374</v>
      </c>
      <c r="D94" s="787">
        <v>690</v>
      </c>
      <c r="E94" s="841">
        <v>1190</v>
      </c>
    </row>
    <row r="95" spans="1:256" ht="25.5" x14ac:dyDescent="0.25">
      <c r="A95" s="1023" t="s">
        <v>343</v>
      </c>
      <c r="B95" s="339">
        <v>48</v>
      </c>
      <c r="C95" s="388">
        <v>67</v>
      </c>
      <c r="D95" s="388">
        <v>154</v>
      </c>
      <c r="E95" s="841">
        <v>269</v>
      </c>
    </row>
    <row r="96" spans="1:256" x14ac:dyDescent="0.25">
      <c r="A96" s="1023"/>
      <c r="B96" s="840"/>
      <c r="C96" s="840"/>
      <c r="D96" s="840"/>
      <c r="E96" s="841"/>
    </row>
    <row r="97" spans="1:256" ht="18.75" customHeight="1" x14ac:dyDescent="0.25">
      <c r="A97" s="1042" t="s">
        <v>8</v>
      </c>
      <c r="B97" s="854">
        <v>174</v>
      </c>
      <c r="C97" s="854">
        <v>441</v>
      </c>
      <c r="D97" s="854">
        <v>844</v>
      </c>
      <c r="E97" s="839">
        <v>1459</v>
      </c>
    </row>
    <row r="98" spans="1:256" x14ac:dyDescent="0.25">
      <c r="A98" s="846"/>
      <c r="B98" s="852" t="s">
        <v>15</v>
      </c>
      <c r="C98" s="852" t="s">
        <v>15</v>
      </c>
      <c r="D98" s="852" t="s">
        <v>15</v>
      </c>
      <c r="E98" s="855" t="s">
        <v>15</v>
      </c>
    </row>
    <row r="99" spans="1:256" x14ac:dyDescent="0.25">
      <c r="A99" s="1042"/>
      <c r="B99" s="467"/>
      <c r="C99" s="467"/>
      <c r="D99" s="467"/>
      <c r="E99" s="467"/>
    </row>
    <row r="100" spans="1:256" x14ac:dyDescent="0.25">
      <c r="A100" s="1379" t="s">
        <v>669</v>
      </c>
      <c r="B100" s="1383" t="s">
        <v>661</v>
      </c>
      <c r="C100" s="1383"/>
      <c r="D100" s="1383"/>
      <c r="E100" s="1384" t="s">
        <v>8</v>
      </c>
    </row>
    <row r="101" spans="1:256" ht="25.5" x14ac:dyDescent="0.25">
      <c r="A101" s="1390"/>
      <c r="B101" s="382" t="s">
        <v>329</v>
      </c>
      <c r="C101" s="382" t="s">
        <v>330</v>
      </c>
      <c r="D101" s="382" t="s">
        <v>341</v>
      </c>
      <c r="E101" s="1382"/>
    </row>
    <row r="102" spans="1:256" x14ac:dyDescent="0.25">
      <c r="B102" s="350"/>
      <c r="C102" s="350"/>
      <c r="D102" s="350"/>
      <c r="E102" s="837"/>
      <c r="F102" s="339"/>
    </row>
    <row r="103" spans="1:256" x14ac:dyDescent="0.25">
      <c r="A103" s="1023" t="s">
        <v>342</v>
      </c>
      <c r="B103" s="787">
        <v>235</v>
      </c>
      <c r="C103" s="787">
        <v>492</v>
      </c>
      <c r="D103" s="787">
        <v>554</v>
      </c>
      <c r="E103" s="841">
        <v>1281</v>
      </c>
      <c r="F103" s="339"/>
    </row>
    <row r="104" spans="1:256" ht="14.25" customHeight="1" x14ac:dyDescent="0.25">
      <c r="A104" s="1023" t="s">
        <v>343</v>
      </c>
      <c r="B104" s="840">
        <v>16</v>
      </c>
      <c r="C104" s="840">
        <v>102</v>
      </c>
      <c r="D104" s="840">
        <v>205</v>
      </c>
      <c r="E104" s="841">
        <v>323</v>
      </c>
    </row>
    <row r="105" spans="1:256" ht="14.25" customHeight="1" x14ac:dyDescent="0.25">
      <c r="A105" s="1023"/>
      <c r="B105" s="840"/>
      <c r="C105" s="840"/>
      <c r="D105" s="840"/>
      <c r="E105" s="841"/>
      <c r="F105" s="460"/>
      <c r="G105" s="460"/>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460"/>
      <c r="AX105" s="460"/>
      <c r="AY105" s="460"/>
      <c r="AZ105" s="460"/>
      <c r="BA105" s="460"/>
      <c r="BB105" s="460"/>
      <c r="BC105" s="460"/>
      <c r="BD105" s="460"/>
      <c r="BE105" s="460"/>
      <c r="BF105" s="460"/>
      <c r="BG105" s="460"/>
      <c r="BH105" s="460"/>
      <c r="BI105" s="460"/>
      <c r="BJ105" s="460"/>
      <c r="BK105" s="460"/>
      <c r="BL105" s="460"/>
      <c r="BM105" s="460"/>
      <c r="BN105" s="460"/>
      <c r="BO105" s="460"/>
      <c r="BP105" s="460"/>
      <c r="BQ105" s="460"/>
      <c r="BR105" s="460"/>
      <c r="BS105" s="460"/>
      <c r="BT105" s="460"/>
      <c r="BU105" s="460"/>
      <c r="BV105" s="460"/>
      <c r="BW105" s="460"/>
      <c r="BX105" s="460"/>
      <c r="BY105" s="460"/>
      <c r="BZ105" s="460"/>
      <c r="CA105" s="460"/>
      <c r="CB105" s="460"/>
      <c r="CC105" s="460"/>
      <c r="CD105" s="460"/>
      <c r="CE105" s="460"/>
      <c r="CF105" s="460"/>
      <c r="CG105" s="460"/>
      <c r="CH105" s="460"/>
      <c r="CI105" s="460"/>
      <c r="CJ105" s="460"/>
      <c r="CK105" s="460"/>
      <c r="CL105" s="460"/>
      <c r="CM105" s="460"/>
      <c r="CN105" s="460"/>
      <c r="CO105" s="460"/>
      <c r="CP105" s="460"/>
      <c r="CQ105" s="460"/>
      <c r="CR105" s="460"/>
      <c r="CS105" s="460"/>
      <c r="CT105" s="460"/>
      <c r="CU105" s="460"/>
      <c r="CV105" s="460"/>
      <c r="CW105" s="460"/>
      <c r="CX105" s="460"/>
      <c r="CY105" s="460"/>
      <c r="CZ105" s="460"/>
      <c r="DA105" s="460"/>
      <c r="DB105" s="460"/>
      <c r="DC105" s="460"/>
      <c r="DD105" s="460"/>
      <c r="DE105" s="460"/>
      <c r="DF105" s="460"/>
      <c r="DG105" s="460"/>
      <c r="DH105" s="460"/>
      <c r="DI105" s="460"/>
      <c r="DJ105" s="460"/>
      <c r="DK105" s="460"/>
      <c r="DL105" s="460"/>
      <c r="DM105" s="460"/>
      <c r="DN105" s="460"/>
      <c r="DO105" s="460"/>
      <c r="DP105" s="460"/>
      <c r="DQ105" s="460"/>
      <c r="DR105" s="460"/>
      <c r="DS105" s="460"/>
      <c r="DT105" s="460"/>
      <c r="DU105" s="460"/>
      <c r="DV105" s="460"/>
      <c r="DW105" s="460"/>
      <c r="DX105" s="460"/>
      <c r="DY105" s="460"/>
      <c r="DZ105" s="460"/>
      <c r="EA105" s="460"/>
      <c r="EB105" s="460"/>
      <c r="EC105" s="460"/>
      <c r="ED105" s="460"/>
      <c r="EE105" s="460"/>
      <c r="EF105" s="460"/>
      <c r="EG105" s="460"/>
      <c r="EH105" s="460"/>
      <c r="EI105" s="460"/>
      <c r="EJ105" s="460"/>
      <c r="EK105" s="460"/>
      <c r="EL105" s="460"/>
      <c r="EM105" s="460"/>
      <c r="EN105" s="460"/>
      <c r="EO105" s="460"/>
      <c r="EP105" s="460"/>
      <c r="EQ105" s="460"/>
      <c r="ER105" s="460"/>
      <c r="ES105" s="460"/>
      <c r="ET105" s="460"/>
      <c r="EU105" s="460"/>
      <c r="EV105" s="460"/>
      <c r="EW105" s="460"/>
      <c r="EX105" s="460"/>
      <c r="EY105" s="460"/>
      <c r="EZ105" s="460"/>
      <c r="FA105" s="460"/>
      <c r="FB105" s="460"/>
      <c r="FC105" s="460"/>
      <c r="FD105" s="460"/>
      <c r="FE105" s="460"/>
      <c r="FF105" s="460"/>
      <c r="FG105" s="460"/>
      <c r="FH105" s="460"/>
      <c r="FI105" s="460"/>
      <c r="FJ105" s="460"/>
      <c r="FK105" s="460"/>
      <c r="FL105" s="460"/>
      <c r="FM105" s="460"/>
      <c r="FN105" s="460"/>
      <c r="FO105" s="460"/>
      <c r="FP105" s="460"/>
      <c r="FQ105" s="460"/>
      <c r="FR105" s="460"/>
      <c r="FS105" s="460"/>
      <c r="FT105" s="460"/>
      <c r="FU105" s="460"/>
      <c r="FV105" s="460"/>
      <c r="FW105" s="460"/>
      <c r="FX105" s="460"/>
      <c r="FY105" s="460"/>
      <c r="FZ105" s="460"/>
      <c r="GA105" s="460"/>
      <c r="GB105" s="460"/>
      <c r="GC105" s="460"/>
      <c r="GD105" s="460"/>
      <c r="GE105" s="460"/>
      <c r="GF105" s="460"/>
      <c r="GG105" s="460"/>
      <c r="GH105" s="460"/>
      <c r="GI105" s="460"/>
      <c r="GJ105" s="460"/>
      <c r="GK105" s="460"/>
      <c r="GL105" s="460"/>
      <c r="GM105" s="460"/>
      <c r="GN105" s="460"/>
      <c r="GO105" s="460"/>
      <c r="GP105" s="460"/>
      <c r="GQ105" s="460"/>
      <c r="GR105" s="460"/>
      <c r="GS105" s="460"/>
      <c r="GT105" s="460"/>
      <c r="GU105" s="460"/>
      <c r="GV105" s="460"/>
      <c r="GW105" s="460"/>
      <c r="GX105" s="460"/>
      <c r="GY105" s="460"/>
      <c r="GZ105" s="460"/>
      <c r="HA105" s="460"/>
      <c r="HB105" s="460"/>
      <c r="HC105" s="460"/>
      <c r="HD105" s="460"/>
      <c r="HE105" s="460"/>
      <c r="HF105" s="460"/>
      <c r="HG105" s="460"/>
      <c r="HH105" s="460"/>
      <c r="HI105" s="460"/>
      <c r="HJ105" s="460"/>
      <c r="HK105" s="460"/>
      <c r="HL105" s="460"/>
      <c r="HM105" s="460"/>
      <c r="HN105" s="460"/>
      <c r="HO105" s="460"/>
      <c r="HP105" s="460"/>
      <c r="HQ105" s="460"/>
      <c r="HR105" s="460"/>
      <c r="HS105" s="460"/>
      <c r="HT105" s="460"/>
      <c r="HU105" s="460"/>
      <c r="HV105" s="460"/>
      <c r="HW105" s="460"/>
      <c r="HX105" s="460"/>
      <c r="HY105" s="460"/>
      <c r="HZ105" s="460"/>
      <c r="IA105" s="460"/>
      <c r="IB105" s="460"/>
      <c r="IC105" s="460"/>
      <c r="ID105" s="460"/>
      <c r="IE105" s="460"/>
      <c r="IF105" s="460"/>
      <c r="IG105" s="460"/>
      <c r="IH105" s="460"/>
      <c r="II105" s="460"/>
      <c r="IJ105" s="460"/>
      <c r="IK105" s="460"/>
      <c r="IL105" s="460"/>
      <c r="IM105" s="460"/>
      <c r="IN105" s="460"/>
      <c r="IO105" s="460"/>
      <c r="IP105" s="460"/>
      <c r="IQ105" s="460"/>
      <c r="IR105" s="460"/>
      <c r="IS105" s="460"/>
      <c r="IT105" s="460"/>
      <c r="IU105" s="460"/>
      <c r="IV105" s="460"/>
    </row>
    <row r="106" spans="1:256" x14ac:dyDescent="0.25">
      <c r="A106" s="1042" t="s">
        <v>8</v>
      </c>
      <c r="B106" s="854">
        <v>251</v>
      </c>
      <c r="C106" s="854">
        <v>594</v>
      </c>
      <c r="D106" s="854">
        <v>759</v>
      </c>
      <c r="E106" s="839">
        <v>1604</v>
      </c>
    </row>
    <row r="107" spans="1:256" ht="24" customHeight="1" x14ac:dyDescent="0.25">
      <c r="A107" s="846"/>
      <c r="B107" s="852" t="s">
        <v>15</v>
      </c>
      <c r="C107" s="852" t="s">
        <v>15</v>
      </c>
      <c r="D107" s="852" t="s">
        <v>15</v>
      </c>
      <c r="E107" s="855" t="s">
        <v>15</v>
      </c>
    </row>
    <row r="108" spans="1:256" ht="24" customHeight="1" x14ac:dyDescent="0.25">
      <c r="A108" s="848"/>
      <c r="B108" s="856"/>
      <c r="C108" s="856"/>
      <c r="D108" s="856"/>
      <c r="E108" s="856"/>
    </row>
    <row r="109" spans="1:256" x14ac:dyDescent="0.25">
      <c r="A109" s="427" t="s">
        <v>670</v>
      </c>
      <c r="F109" s="451"/>
    </row>
    <row r="110" spans="1:256" x14ac:dyDescent="0.25">
      <c r="A110" s="1395"/>
      <c r="B110" s="1396"/>
      <c r="C110" s="337"/>
      <c r="D110" s="337"/>
      <c r="E110" s="857"/>
      <c r="F110" s="451"/>
    </row>
    <row r="111" spans="1:256" x14ac:dyDescent="0.25">
      <c r="A111" s="364" t="s">
        <v>16</v>
      </c>
      <c r="F111" s="451"/>
    </row>
    <row r="112" spans="1:256" x14ac:dyDescent="0.25">
      <c r="A112" s="460" t="s">
        <v>638</v>
      </c>
      <c r="B112" s="460"/>
      <c r="C112" s="460"/>
      <c r="D112" s="460"/>
      <c r="E112" s="460"/>
      <c r="F112" s="451"/>
    </row>
    <row r="113" spans="1:256" x14ac:dyDescent="0.25">
      <c r="A113" s="1395" t="s">
        <v>671</v>
      </c>
      <c r="B113" s="1397"/>
      <c r="C113" s="1397"/>
      <c r="D113" s="1397"/>
      <c r="E113" s="1397"/>
      <c r="F113" s="451"/>
    </row>
    <row r="114" spans="1:256" ht="29.25" customHeight="1" x14ac:dyDescent="0.25">
      <c r="A114" s="1394" t="s">
        <v>672</v>
      </c>
      <c r="B114" s="1394"/>
      <c r="C114" s="1394"/>
      <c r="D114" s="1394"/>
      <c r="E114" s="1394"/>
      <c r="F114" s="451"/>
    </row>
    <row r="115" spans="1:256" x14ac:dyDescent="0.25">
      <c r="A115" s="1031"/>
      <c r="B115" s="1031"/>
      <c r="C115" s="1031"/>
      <c r="D115" s="1031"/>
      <c r="E115" s="1031"/>
      <c r="F115" s="451"/>
    </row>
    <row r="116" spans="1:256" x14ac:dyDescent="0.25">
      <c r="A116" s="370" t="s">
        <v>19</v>
      </c>
      <c r="B116" s="630"/>
      <c r="C116" s="630"/>
      <c r="D116" s="630"/>
      <c r="E116" s="630"/>
      <c r="F116" s="451"/>
    </row>
    <row r="117" spans="1:256" x14ac:dyDescent="0.25">
      <c r="A117" s="372" t="s">
        <v>20</v>
      </c>
      <c r="B117" s="342"/>
      <c r="C117" s="342"/>
      <c r="D117" s="342"/>
      <c r="E117" s="342"/>
      <c r="F117" s="451"/>
    </row>
    <row r="118" spans="1:256" x14ac:dyDescent="0.25">
      <c r="A118" s="342"/>
      <c r="B118" s="342"/>
      <c r="C118" s="342"/>
      <c r="D118" s="342"/>
      <c r="E118" s="342"/>
      <c r="F118" s="451"/>
    </row>
    <row r="119" spans="1:256" x14ac:dyDescent="0.25">
      <c r="A119" s="342"/>
      <c r="B119" s="342"/>
      <c r="C119" s="342"/>
      <c r="D119" s="342"/>
      <c r="E119" s="342"/>
      <c r="F119" s="451"/>
    </row>
    <row r="120" spans="1:256" x14ac:dyDescent="0.25">
      <c r="A120" s="457"/>
      <c r="B120" s="457"/>
      <c r="C120" s="457"/>
      <c r="D120" s="457"/>
      <c r="E120" s="858"/>
      <c r="F120" s="451"/>
    </row>
    <row r="121" spans="1:256" s="403" customFormat="1" x14ac:dyDescent="0.25">
      <c r="A121" s="451"/>
      <c r="B121" s="354"/>
      <c r="C121" s="354"/>
      <c r="D121" s="354"/>
      <c r="E121" s="458"/>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39"/>
      <c r="AY121" s="339"/>
      <c r="AZ121" s="339"/>
      <c r="BA121" s="339"/>
      <c r="BB121" s="339"/>
      <c r="BC121" s="339"/>
      <c r="BD121" s="339"/>
      <c r="BE121" s="339"/>
      <c r="BF121" s="339"/>
      <c r="BG121" s="339"/>
      <c r="BH121" s="339"/>
      <c r="BI121" s="339"/>
      <c r="BJ121" s="339"/>
      <c r="BK121" s="339"/>
      <c r="BL121" s="339"/>
      <c r="BM121" s="339"/>
      <c r="BN121" s="339"/>
      <c r="BO121" s="339"/>
      <c r="BP121" s="339"/>
      <c r="BQ121" s="339"/>
      <c r="BR121" s="339"/>
      <c r="BS121" s="339"/>
      <c r="BT121" s="339"/>
      <c r="BU121" s="339"/>
      <c r="BV121" s="339"/>
      <c r="BW121" s="339"/>
      <c r="BX121" s="339"/>
      <c r="BY121" s="339"/>
      <c r="BZ121" s="339"/>
      <c r="CA121" s="339"/>
      <c r="CB121" s="339"/>
      <c r="CC121" s="339"/>
      <c r="CD121" s="339"/>
      <c r="CE121" s="339"/>
      <c r="CF121" s="339"/>
      <c r="CG121" s="339"/>
      <c r="CH121" s="339"/>
      <c r="CI121" s="339"/>
      <c r="CJ121" s="339"/>
      <c r="CK121" s="339"/>
      <c r="CL121" s="339"/>
      <c r="CM121" s="339"/>
      <c r="CN121" s="339"/>
      <c r="CO121" s="339"/>
      <c r="CP121" s="339"/>
      <c r="CQ121" s="339"/>
      <c r="CR121" s="339"/>
      <c r="CS121" s="339"/>
      <c r="CT121" s="339"/>
      <c r="CU121" s="339"/>
      <c r="CV121" s="339"/>
      <c r="CW121" s="339"/>
      <c r="CX121" s="339"/>
      <c r="CY121" s="339"/>
      <c r="CZ121" s="339"/>
      <c r="DA121" s="339"/>
      <c r="DB121" s="339"/>
      <c r="DC121" s="339"/>
      <c r="DD121" s="339"/>
      <c r="DE121" s="339"/>
      <c r="DF121" s="339"/>
      <c r="DG121" s="339"/>
      <c r="DH121" s="339"/>
      <c r="DI121" s="339"/>
      <c r="DJ121" s="339"/>
      <c r="DK121" s="339"/>
      <c r="DL121" s="339"/>
      <c r="DM121" s="339"/>
      <c r="DN121" s="339"/>
      <c r="DO121" s="339"/>
      <c r="DP121" s="339"/>
      <c r="DQ121" s="339"/>
      <c r="DR121" s="339"/>
      <c r="DS121" s="339"/>
      <c r="DT121" s="339"/>
      <c r="DU121" s="339"/>
      <c r="DV121" s="339"/>
      <c r="DW121" s="339"/>
      <c r="DX121" s="339"/>
      <c r="DY121" s="339"/>
      <c r="DZ121" s="339"/>
      <c r="EA121" s="339"/>
      <c r="EB121" s="339"/>
      <c r="EC121" s="339"/>
      <c r="ED121" s="339"/>
      <c r="EE121" s="339"/>
      <c r="EF121" s="339"/>
      <c r="EG121" s="339"/>
      <c r="EH121" s="339"/>
      <c r="EI121" s="339"/>
      <c r="EJ121" s="339"/>
      <c r="EK121" s="339"/>
      <c r="EL121" s="339"/>
      <c r="EM121" s="339"/>
      <c r="EN121" s="339"/>
      <c r="EO121" s="339"/>
      <c r="EP121" s="339"/>
      <c r="EQ121" s="339"/>
      <c r="ER121" s="339"/>
      <c r="ES121" s="339"/>
      <c r="ET121" s="339"/>
      <c r="EU121" s="339"/>
      <c r="EV121" s="339"/>
      <c r="EW121" s="339"/>
      <c r="EX121" s="339"/>
      <c r="EY121" s="339"/>
      <c r="EZ121" s="339"/>
      <c r="FA121" s="339"/>
      <c r="FB121" s="339"/>
      <c r="FC121" s="339"/>
      <c r="FD121" s="339"/>
      <c r="FE121" s="339"/>
      <c r="FF121" s="339"/>
      <c r="FG121" s="339"/>
      <c r="FH121" s="339"/>
      <c r="FI121" s="339"/>
      <c r="FJ121" s="339"/>
      <c r="FK121" s="339"/>
      <c r="FL121" s="339"/>
      <c r="FM121" s="339"/>
      <c r="FN121" s="339"/>
      <c r="FO121" s="339"/>
      <c r="FP121" s="339"/>
      <c r="FQ121" s="339"/>
      <c r="FR121" s="339"/>
      <c r="FS121" s="339"/>
      <c r="FT121" s="339"/>
      <c r="FU121" s="339"/>
      <c r="FV121" s="339"/>
      <c r="FW121" s="339"/>
      <c r="FX121" s="339"/>
      <c r="FY121" s="339"/>
      <c r="FZ121" s="339"/>
      <c r="GA121" s="339"/>
      <c r="GB121" s="339"/>
      <c r="GC121" s="339"/>
      <c r="GD121" s="339"/>
      <c r="GE121" s="339"/>
      <c r="GF121" s="339"/>
      <c r="GG121" s="339"/>
      <c r="GH121" s="339"/>
      <c r="GI121" s="339"/>
      <c r="GJ121" s="339"/>
      <c r="GK121" s="339"/>
      <c r="GL121" s="339"/>
      <c r="GM121" s="339"/>
      <c r="GN121" s="339"/>
      <c r="GO121" s="339"/>
      <c r="GP121" s="339"/>
      <c r="GQ121" s="339"/>
      <c r="GR121" s="339"/>
      <c r="GS121" s="339"/>
      <c r="GT121" s="339"/>
      <c r="GU121" s="339"/>
      <c r="GV121" s="339"/>
      <c r="GW121" s="339"/>
      <c r="GX121" s="339"/>
      <c r="GY121" s="339"/>
      <c r="GZ121" s="339"/>
      <c r="HA121" s="339"/>
      <c r="HB121" s="339"/>
      <c r="HC121" s="339"/>
      <c r="HD121" s="339"/>
      <c r="HE121" s="339"/>
      <c r="HF121" s="339"/>
      <c r="HG121" s="339"/>
      <c r="HH121" s="339"/>
      <c r="HI121" s="339"/>
      <c r="HJ121" s="339"/>
      <c r="HK121" s="339"/>
      <c r="HL121" s="339"/>
      <c r="HM121" s="339"/>
      <c r="HN121" s="339"/>
      <c r="HO121" s="339"/>
      <c r="HP121" s="339"/>
      <c r="HQ121" s="339"/>
      <c r="HR121" s="339"/>
      <c r="HS121" s="339"/>
      <c r="HT121" s="339"/>
      <c r="HU121" s="339"/>
      <c r="HV121" s="339"/>
      <c r="HW121" s="339"/>
      <c r="HX121" s="339"/>
      <c r="HY121" s="339"/>
      <c r="HZ121" s="339"/>
      <c r="IA121" s="339"/>
      <c r="IB121" s="339"/>
      <c r="IC121" s="339"/>
      <c r="ID121" s="339"/>
      <c r="IE121" s="339"/>
      <c r="IF121" s="339"/>
      <c r="IG121" s="339"/>
      <c r="IH121" s="339"/>
      <c r="II121" s="339"/>
      <c r="IJ121" s="339"/>
      <c r="IK121" s="339"/>
      <c r="IL121" s="339"/>
      <c r="IM121" s="339"/>
      <c r="IN121" s="339"/>
      <c r="IO121" s="339"/>
      <c r="IP121" s="339"/>
      <c r="IQ121" s="339"/>
      <c r="IR121" s="339"/>
      <c r="IS121" s="339"/>
      <c r="IT121" s="339"/>
      <c r="IU121" s="339"/>
      <c r="IV121" s="339"/>
    </row>
    <row r="122" spans="1:256" x14ac:dyDescent="0.25">
      <c r="A122" s="371"/>
      <c r="B122" s="354"/>
      <c r="C122" s="354"/>
      <c r="D122" s="354"/>
      <c r="E122" s="458"/>
    </row>
    <row r="123" spans="1:256" x14ac:dyDescent="0.25">
      <c r="A123" s="451"/>
      <c r="B123" s="384"/>
      <c r="C123" s="384"/>
      <c r="D123" s="384"/>
      <c r="E123" s="451"/>
    </row>
    <row r="124" spans="1:256" x14ac:dyDescent="0.25">
      <c r="A124" s="859"/>
      <c r="B124" s="354"/>
      <c r="C124" s="354"/>
      <c r="D124" s="354"/>
      <c r="E124" s="458"/>
    </row>
    <row r="125" spans="1:256" x14ac:dyDescent="0.25">
      <c r="A125" s="371"/>
      <c r="B125" s="354"/>
      <c r="C125" s="354"/>
      <c r="D125" s="354"/>
      <c r="E125" s="458"/>
    </row>
    <row r="126" spans="1:256" x14ac:dyDescent="0.25">
      <c r="A126" s="457"/>
      <c r="B126" s="458"/>
      <c r="C126" s="458"/>
      <c r="D126" s="458"/>
      <c r="E126" s="458"/>
    </row>
    <row r="127" spans="1:256" x14ac:dyDescent="0.25">
      <c r="A127" s="457"/>
      <c r="B127" s="465"/>
      <c r="C127" s="465"/>
      <c r="D127" s="465"/>
      <c r="E127" s="465"/>
    </row>
  </sheetData>
  <mergeCells count="40">
    <mergeCell ref="A114:E114"/>
    <mergeCell ref="A82:A83"/>
    <mergeCell ref="B82:D82"/>
    <mergeCell ref="E82:E83"/>
    <mergeCell ref="A91:A92"/>
    <mergeCell ref="B91:D91"/>
    <mergeCell ref="E91:E92"/>
    <mergeCell ref="A100:A101"/>
    <mergeCell ref="B100:D100"/>
    <mergeCell ref="E100:E101"/>
    <mergeCell ref="A110:B110"/>
    <mergeCell ref="A113:E113"/>
    <mergeCell ref="A65:A66"/>
    <mergeCell ref="B65:D65"/>
    <mergeCell ref="E65:E66"/>
    <mergeCell ref="A73:A74"/>
    <mergeCell ref="B73:D73"/>
    <mergeCell ref="E73:E74"/>
    <mergeCell ref="A49:A50"/>
    <mergeCell ref="B49:D49"/>
    <mergeCell ref="E49:E50"/>
    <mergeCell ref="A57:A58"/>
    <mergeCell ref="B57:D57"/>
    <mergeCell ref="E57:E58"/>
    <mergeCell ref="A37:A38"/>
    <mergeCell ref="B37:D37"/>
    <mergeCell ref="E37:E38"/>
    <mergeCell ref="A43:A44"/>
    <mergeCell ref="B43:D43"/>
    <mergeCell ref="E43:E44"/>
    <mergeCell ref="A2:E2"/>
    <mergeCell ref="A4:A5"/>
    <mergeCell ref="B4:D4"/>
    <mergeCell ref="E4:E5"/>
    <mergeCell ref="A31:A32"/>
    <mergeCell ref="B31:D31"/>
    <mergeCell ref="E31:E32"/>
    <mergeCell ref="A25:A26"/>
    <mergeCell ref="B25:D25"/>
    <mergeCell ref="E25:E26"/>
  </mergeCells>
  <hyperlinks>
    <hyperlink ref="E1" location="Index!A1" display="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80" zoomScaleNormal="80" workbookViewId="0"/>
  </sheetViews>
  <sheetFormatPr defaultColWidth="13.42578125" defaultRowHeight="15" x14ac:dyDescent="0.25"/>
  <cols>
    <col min="1" max="1" width="13.42578125" style="339"/>
    <col min="2" max="4" width="23.140625" style="339" customWidth="1"/>
    <col min="5" max="16384" width="13.42578125" style="339"/>
  </cols>
  <sheetData>
    <row r="1" spans="1:4" x14ac:dyDescent="0.25">
      <c r="A1" s="336" t="s">
        <v>674</v>
      </c>
      <c r="B1" s="763"/>
      <c r="D1" s="744" t="s">
        <v>1</v>
      </c>
    </row>
    <row r="2" spans="1:4" x14ac:dyDescent="0.25">
      <c r="A2" s="1039" t="s">
        <v>827</v>
      </c>
      <c r="B2" s="404"/>
    </row>
    <row r="3" spans="1:4" x14ac:dyDescent="0.25">
      <c r="A3" s="1023"/>
    </row>
    <row r="4" spans="1:4" ht="27" x14ac:dyDescent="0.25">
      <c r="A4" s="862" t="s">
        <v>84</v>
      </c>
      <c r="B4" s="863" t="s">
        <v>344</v>
      </c>
      <c r="C4" s="863" t="s">
        <v>675</v>
      </c>
      <c r="D4" s="863" t="s">
        <v>751</v>
      </c>
    </row>
    <row r="5" spans="1:4" x14ac:dyDescent="0.25">
      <c r="A5" s="864">
        <v>2005</v>
      </c>
      <c r="B5" s="1073">
        <v>3841</v>
      </c>
      <c r="C5" s="342">
        <v>224</v>
      </c>
      <c r="D5" s="1074">
        <v>4.0999999999999996</v>
      </c>
    </row>
    <row r="6" spans="1:4" x14ac:dyDescent="0.25">
      <c r="A6" s="864">
        <v>2006</v>
      </c>
      <c r="B6" s="1073">
        <v>4246</v>
      </c>
      <c r="C6" s="342">
        <v>199</v>
      </c>
      <c r="D6" s="1074">
        <v>3.6</v>
      </c>
    </row>
    <row r="7" spans="1:4" x14ac:dyDescent="0.25">
      <c r="A7" s="864">
        <v>2007</v>
      </c>
      <c r="B7" s="1073">
        <v>4794</v>
      </c>
      <c r="C7" s="342">
        <v>221</v>
      </c>
      <c r="D7" s="1074">
        <v>4.0999999999999996</v>
      </c>
    </row>
    <row r="8" spans="1:4" x14ac:dyDescent="0.25">
      <c r="A8" s="864">
        <v>2008</v>
      </c>
      <c r="B8" s="1073">
        <v>5173</v>
      </c>
      <c r="C8" s="342">
        <v>251</v>
      </c>
      <c r="D8" s="1075">
        <v>4.3</v>
      </c>
    </row>
    <row r="9" spans="1:4" x14ac:dyDescent="0.25">
      <c r="A9" s="864">
        <v>2009</v>
      </c>
      <c r="B9" s="1073">
        <v>5694</v>
      </c>
      <c r="C9" s="342">
        <v>196</v>
      </c>
      <c r="D9" s="1075">
        <v>3.8</v>
      </c>
    </row>
    <row r="10" spans="1:4" x14ac:dyDescent="0.25">
      <c r="A10" s="865" t="s">
        <v>676</v>
      </c>
      <c r="B10" s="1073">
        <v>4864</v>
      </c>
      <c r="C10" s="452">
        <v>182</v>
      </c>
      <c r="D10" s="1075">
        <v>4</v>
      </c>
    </row>
    <row r="11" spans="1:4" x14ac:dyDescent="0.25">
      <c r="A11" s="356">
        <v>2011</v>
      </c>
      <c r="B11" s="549">
        <v>4726</v>
      </c>
      <c r="C11" s="452">
        <v>193</v>
      </c>
      <c r="D11" s="452">
        <v>3.6</v>
      </c>
    </row>
    <row r="12" spans="1:4" x14ac:dyDescent="0.25">
      <c r="A12" s="866" t="s">
        <v>677</v>
      </c>
      <c r="B12" s="549">
        <v>5549</v>
      </c>
      <c r="C12" s="342">
        <v>217</v>
      </c>
      <c r="D12" s="452">
        <v>3.7</v>
      </c>
    </row>
    <row r="13" spans="1:4" x14ac:dyDescent="0.25">
      <c r="A13" s="356">
        <v>2013</v>
      </c>
      <c r="B13" s="549">
        <v>5186</v>
      </c>
      <c r="C13" s="342">
        <v>287</v>
      </c>
      <c r="D13" s="452">
        <v>2.4</v>
      </c>
    </row>
    <row r="14" spans="1:4" x14ac:dyDescent="0.25">
      <c r="A14" s="356">
        <v>2014</v>
      </c>
      <c r="B14" s="549">
        <v>5359</v>
      </c>
      <c r="C14" s="342">
        <v>226</v>
      </c>
      <c r="D14" s="452">
        <v>3.4</v>
      </c>
    </row>
    <row r="15" spans="1:4" x14ac:dyDescent="0.25">
      <c r="A15" s="356">
        <v>2015</v>
      </c>
      <c r="B15" s="1076">
        <v>4869</v>
      </c>
      <c r="C15" s="342">
        <v>199</v>
      </c>
      <c r="D15" s="452">
        <v>3.3</v>
      </c>
    </row>
    <row r="16" spans="1:4" x14ac:dyDescent="0.25">
      <c r="A16" s="860">
        <v>2016</v>
      </c>
      <c r="B16" s="861">
        <v>4123</v>
      </c>
      <c r="C16" s="875">
        <v>192</v>
      </c>
      <c r="D16" s="876">
        <v>3.4</v>
      </c>
    </row>
    <row r="17" spans="1:256" x14ac:dyDescent="0.25">
      <c r="A17" s="860">
        <v>2017</v>
      </c>
      <c r="B17" s="861">
        <v>4319</v>
      </c>
      <c r="C17" s="875">
        <v>153</v>
      </c>
      <c r="D17" s="876">
        <v>4.7</v>
      </c>
    </row>
    <row r="18" spans="1:256" x14ac:dyDescent="0.25">
      <c r="A18" s="860">
        <v>2018</v>
      </c>
      <c r="B18" s="861">
        <v>4439</v>
      </c>
      <c r="C18" s="875">
        <v>502</v>
      </c>
      <c r="D18" s="876">
        <v>3.6</v>
      </c>
    </row>
    <row r="19" spans="1:256" x14ac:dyDescent="0.25">
      <c r="A19" s="842">
        <v>2019</v>
      </c>
      <c r="B19" s="843">
        <v>4587</v>
      </c>
      <c r="C19" s="867">
        <v>164</v>
      </c>
      <c r="D19" s="868">
        <v>3.5</v>
      </c>
    </row>
    <row r="20" spans="1:256" x14ac:dyDescent="0.25">
      <c r="A20" s="356"/>
      <c r="B20" s="549"/>
      <c r="C20" s="342"/>
      <c r="D20" s="452"/>
    </row>
    <row r="21" spans="1:256" x14ac:dyDescent="0.25">
      <c r="A21" s="869" t="s">
        <v>678</v>
      </c>
    </row>
    <row r="22" spans="1:256" x14ac:dyDescent="0.25">
      <c r="A22" s="1398"/>
      <c r="B22" s="1399"/>
      <c r="C22" s="1399"/>
      <c r="D22" s="403"/>
    </row>
    <row r="23" spans="1:256" x14ac:dyDescent="0.25">
      <c r="A23" s="870" t="s">
        <v>16</v>
      </c>
      <c r="B23" s="363"/>
      <c r="C23" s="363"/>
      <c r="D23" s="403"/>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t="s">
        <v>679</v>
      </c>
      <c r="AD23" s="460" t="s">
        <v>679</v>
      </c>
      <c r="AE23" s="460" t="s">
        <v>679</v>
      </c>
      <c r="AF23" s="460" t="s">
        <v>679</v>
      </c>
      <c r="AG23" s="460" t="s">
        <v>679</v>
      </c>
      <c r="AH23" s="460" t="s">
        <v>679</v>
      </c>
      <c r="AI23" s="460" t="s">
        <v>679</v>
      </c>
      <c r="AJ23" s="460" t="s">
        <v>679</v>
      </c>
      <c r="AK23" s="460" t="s">
        <v>679</v>
      </c>
      <c r="AL23" s="460" t="s">
        <v>679</v>
      </c>
      <c r="AM23" s="460" t="s">
        <v>679</v>
      </c>
      <c r="AN23" s="460" t="s">
        <v>679</v>
      </c>
      <c r="AO23" s="460" t="s">
        <v>679</v>
      </c>
      <c r="AP23" s="460" t="s">
        <v>679</v>
      </c>
      <c r="AQ23" s="460" t="s">
        <v>679</v>
      </c>
      <c r="AR23" s="460" t="s">
        <v>679</v>
      </c>
      <c r="AS23" s="460" t="s">
        <v>679</v>
      </c>
      <c r="AT23" s="460" t="s">
        <v>679</v>
      </c>
      <c r="AU23" s="460" t="s">
        <v>679</v>
      </c>
      <c r="AV23" s="460" t="s">
        <v>679</v>
      </c>
      <c r="AW23" s="460" t="s">
        <v>679</v>
      </c>
      <c r="AX23" s="460" t="s">
        <v>679</v>
      </c>
      <c r="AY23" s="460" t="s">
        <v>679</v>
      </c>
      <c r="AZ23" s="460" t="s">
        <v>679</v>
      </c>
      <c r="BA23" s="460" t="s">
        <v>679</v>
      </c>
      <c r="BB23" s="460" t="s">
        <v>679</v>
      </c>
      <c r="BC23" s="460" t="s">
        <v>679</v>
      </c>
      <c r="BD23" s="460" t="s">
        <v>679</v>
      </c>
      <c r="BE23" s="460" t="s">
        <v>679</v>
      </c>
      <c r="BF23" s="460" t="s">
        <v>679</v>
      </c>
      <c r="BG23" s="460" t="s">
        <v>679</v>
      </c>
      <c r="BH23" s="460" t="s">
        <v>679</v>
      </c>
      <c r="BI23" s="460" t="s">
        <v>679</v>
      </c>
      <c r="BJ23" s="460" t="s">
        <v>679</v>
      </c>
      <c r="BK23" s="460" t="s">
        <v>679</v>
      </c>
      <c r="BL23" s="460" t="s">
        <v>679</v>
      </c>
      <c r="BM23" s="460" t="s">
        <v>679</v>
      </c>
      <c r="BN23" s="460" t="s">
        <v>679</v>
      </c>
      <c r="BO23" s="460" t="s">
        <v>679</v>
      </c>
      <c r="BP23" s="460" t="s">
        <v>679</v>
      </c>
      <c r="BQ23" s="460" t="s">
        <v>679</v>
      </c>
      <c r="BR23" s="460" t="s">
        <v>679</v>
      </c>
      <c r="BS23" s="460" t="s">
        <v>679</v>
      </c>
      <c r="BT23" s="460" t="s">
        <v>679</v>
      </c>
      <c r="BU23" s="460" t="s">
        <v>679</v>
      </c>
      <c r="BV23" s="460" t="s">
        <v>679</v>
      </c>
      <c r="BW23" s="460" t="s">
        <v>679</v>
      </c>
      <c r="BX23" s="460" t="s">
        <v>679</v>
      </c>
      <c r="BY23" s="460" t="s">
        <v>679</v>
      </c>
      <c r="BZ23" s="460" t="s">
        <v>679</v>
      </c>
      <c r="CA23" s="460" t="s">
        <v>679</v>
      </c>
      <c r="CB23" s="460" t="s">
        <v>679</v>
      </c>
      <c r="CC23" s="460" t="s">
        <v>679</v>
      </c>
      <c r="CD23" s="460" t="s">
        <v>679</v>
      </c>
      <c r="CE23" s="460" t="s">
        <v>679</v>
      </c>
      <c r="CF23" s="460" t="s">
        <v>679</v>
      </c>
      <c r="CG23" s="460" t="s">
        <v>679</v>
      </c>
      <c r="CH23" s="460" t="s">
        <v>679</v>
      </c>
      <c r="CI23" s="460" t="s">
        <v>679</v>
      </c>
      <c r="CJ23" s="460" t="s">
        <v>679</v>
      </c>
      <c r="CK23" s="460" t="s">
        <v>679</v>
      </c>
      <c r="CL23" s="460" t="s">
        <v>679</v>
      </c>
      <c r="CM23" s="460" t="s">
        <v>679</v>
      </c>
      <c r="CN23" s="460" t="s">
        <v>679</v>
      </c>
      <c r="CO23" s="460" t="s">
        <v>679</v>
      </c>
      <c r="CP23" s="460" t="s">
        <v>679</v>
      </c>
      <c r="CQ23" s="460" t="s">
        <v>679</v>
      </c>
      <c r="CR23" s="460" t="s">
        <v>679</v>
      </c>
      <c r="CS23" s="460" t="s">
        <v>679</v>
      </c>
      <c r="CT23" s="460" t="s">
        <v>679</v>
      </c>
      <c r="CU23" s="460" t="s">
        <v>679</v>
      </c>
      <c r="CV23" s="460" t="s">
        <v>679</v>
      </c>
      <c r="CW23" s="460" t="s">
        <v>679</v>
      </c>
      <c r="CX23" s="460" t="s">
        <v>679</v>
      </c>
      <c r="CY23" s="460" t="s">
        <v>679</v>
      </c>
      <c r="CZ23" s="460" t="s">
        <v>679</v>
      </c>
      <c r="DA23" s="460" t="s">
        <v>679</v>
      </c>
      <c r="DB23" s="460" t="s">
        <v>679</v>
      </c>
      <c r="DC23" s="460" t="s">
        <v>679</v>
      </c>
      <c r="DD23" s="460" t="s">
        <v>679</v>
      </c>
      <c r="DE23" s="460" t="s">
        <v>679</v>
      </c>
      <c r="DF23" s="460" t="s">
        <v>679</v>
      </c>
      <c r="DG23" s="460" t="s">
        <v>679</v>
      </c>
      <c r="DH23" s="460" t="s">
        <v>679</v>
      </c>
      <c r="DI23" s="460" t="s">
        <v>679</v>
      </c>
      <c r="DJ23" s="460" t="s">
        <v>679</v>
      </c>
      <c r="DK23" s="460" t="s">
        <v>679</v>
      </c>
      <c r="DL23" s="460" t="s">
        <v>679</v>
      </c>
      <c r="DM23" s="460" t="s">
        <v>679</v>
      </c>
      <c r="DN23" s="460" t="s">
        <v>679</v>
      </c>
      <c r="DO23" s="460" t="s">
        <v>679</v>
      </c>
      <c r="DP23" s="460" t="s">
        <v>679</v>
      </c>
      <c r="DQ23" s="460" t="s">
        <v>679</v>
      </c>
      <c r="DR23" s="460" t="s">
        <v>679</v>
      </c>
      <c r="DS23" s="460" t="s">
        <v>679</v>
      </c>
      <c r="DT23" s="460" t="s">
        <v>679</v>
      </c>
      <c r="DU23" s="460" t="s">
        <v>679</v>
      </c>
      <c r="DV23" s="460" t="s">
        <v>679</v>
      </c>
      <c r="DW23" s="460" t="s">
        <v>679</v>
      </c>
      <c r="DX23" s="460" t="s">
        <v>679</v>
      </c>
      <c r="DY23" s="460" t="s">
        <v>679</v>
      </c>
      <c r="DZ23" s="460" t="s">
        <v>679</v>
      </c>
      <c r="EA23" s="460" t="s">
        <v>679</v>
      </c>
      <c r="EB23" s="460" t="s">
        <v>679</v>
      </c>
      <c r="EC23" s="460" t="s">
        <v>679</v>
      </c>
      <c r="ED23" s="460" t="s">
        <v>679</v>
      </c>
      <c r="EE23" s="460" t="s">
        <v>679</v>
      </c>
      <c r="EF23" s="460" t="s">
        <v>679</v>
      </c>
      <c r="EG23" s="460" t="s">
        <v>679</v>
      </c>
      <c r="EH23" s="460" t="s">
        <v>679</v>
      </c>
      <c r="EI23" s="460" t="s">
        <v>679</v>
      </c>
      <c r="EJ23" s="460" t="s">
        <v>679</v>
      </c>
      <c r="EK23" s="460" t="s">
        <v>679</v>
      </c>
      <c r="EL23" s="460" t="s">
        <v>679</v>
      </c>
      <c r="EM23" s="460" t="s">
        <v>679</v>
      </c>
      <c r="EN23" s="460" t="s">
        <v>679</v>
      </c>
      <c r="EO23" s="460" t="s">
        <v>679</v>
      </c>
      <c r="EP23" s="460" t="s">
        <v>679</v>
      </c>
      <c r="EQ23" s="460" t="s">
        <v>679</v>
      </c>
      <c r="ER23" s="460" t="s">
        <v>679</v>
      </c>
      <c r="ES23" s="460" t="s">
        <v>679</v>
      </c>
      <c r="ET23" s="460" t="s">
        <v>679</v>
      </c>
      <c r="EU23" s="460" t="s">
        <v>679</v>
      </c>
      <c r="EV23" s="460" t="s">
        <v>679</v>
      </c>
      <c r="EW23" s="460" t="s">
        <v>679</v>
      </c>
      <c r="EX23" s="460" t="s">
        <v>679</v>
      </c>
      <c r="EY23" s="460" t="s">
        <v>679</v>
      </c>
      <c r="EZ23" s="460" t="s">
        <v>679</v>
      </c>
      <c r="FA23" s="460" t="s">
        <v>679</v>
      </c>
      <c r="FB23" s="460" t="s">
        <v>679</v>
      </c>
      <c r="FC23" s="460" t="s">
        <v>679</v>
      </c>
      <c r="FD23" s="460" t="s">
        <v>679</v>
      </c>
      <c r="FE23" s="460" t="s">
        <v>679</v>
      </c>
      <c r="FF23" s="460" t="s">
        <v>679</v>
      </c>
      <c r="FG23" s="460" t="s">
        <v>679</v>
      </c>
      <c r="FH23" s="460" t="s">
        <v>679</v>
      </c>
      <c r="FI23" s="460" t="s">
        <v>679</v>
      </c>
      <c r="FJ23" s="460" t="s">
        <v>679</v>
      </c>
      <c r="FK23" s="460" t="s">
        <v>679</v>
      </c>
      <c r="FL23" s="460" t="s">
        <v>679</v>
      </c>
      <c r="FM23" s="460" t="s">
        <v>679</v>
      </c>
      <c r="FN23" s="460" t="s">
        <v>679</v>
      </c>
      <c r="FO23" s="460" t="s">
        <v>679</v>
      </c>
      <c r="FP23" s="460" t="s">
        <v>679</v>
      </c>
      <c r="FQ23" s="460" t="s">
        <v>679</v>
      </c>
      <c r="FR23" s="460" t="s">
        <v>679</v>
      </c>
      <c r="FS23" s="460" t="s">
        <v>679</v>
      </c>
      <c r="FT23" s="460" t="s">
        <v>679</v>
      </c>
      <c r="FU23" s="460" t="s">
        <v>679</v>
      </c>
      <c r="FV23" s="460" t="s">
        <v>679</v>
      </c>
      <c r="FW23" s="460" t="s">
        <v>679</v>
      </c>
      <c r="FX23" s="460" t="s">
        <v>679</v>
      </c>
      <c r="FY23" s="460" t="s">
        <v>679</v>
      </c>
      <c r="FZ23" s="460" t="s">
        <v>679</v>
      </c>
      <c r="GA23" s="460" t="s">
        <v>679</v>
      </c>
      <c r="GB23" s="460" t="s">
        <v>679</v>
      </c>
      <c r="GC23" s="460" t="s">
        <v>679</v>
      </c>
      <c r="GD23" s="460" t="s">
        <v>679</v>
      </c>
      <c r="GE23" s="460" t="s">
        <v>679</v>
      </c>
      <c r="GF23" s="460" t="s">
        <v>679</v>
      </c>
      <c r="GG23" s="460" t="s">
        <v>679</v>
      </c>
      <c r="GH23" s="460" t="s">
        <v>679</v>
      </c>
      <c r="GI23" s="460" t="s">
        <v>679</v>
      </c>
      <c r="GJ23" s="460" t="s">
        <v>679</v>
      </c>
      <c r="GK23" s="460" t="s">
        <v>679</v>
      </c>
      <c r="GL23" s="460" t="s">
        <v>679</v>
      </c>
      <c r="GM23" s="460" t="s">
        <v>679</v>
      </c>
      <c r="GN23" s="460" t="s">
        <v>679</v>
      </c>
      <c r="GO23" s="460" t="s">
        <v>679</v>
      </c>
      <c r="GP23" s="460" t="s">
        <v>679</v>
      </c>
      <c r="GQ23" s="460" t="s">
        <v>679</v>
      </c>
      <c r="GR23" s="460" t="s">
        <v>679</v>
      </c>
      <c r="GS23" s="460" t="s">
        <v>679</v>
      </c>
      <c r="GT23" s="460" t="s">
        <v>679</v>
      </c>
      <c r="GU23" s="460" t="s">
        <v>679</v>
      </c>
      <c r="GV23" s="460" t="s">
        <v>679</v>
      </c>
      <c r="GW23" s="460" t="s">
        <v>679</v>
      </c>
      <c r="GX23" s="460" t="s">
        <v>679</v>
      </c>
      <c r="GY23" s="460" t="s">
        <v>679</v>
      </c>
      <c r="GZ23" s="460" t="s">
        <v>679</v>
      </c>
      <c r="HA23" s="460" t="s">
        <v>679</v>
      </c>
      <c r="HB23" s="460" t="s">
        <v>679</v>
      </c>
      <c r="HC23" s="460" t="s">
        <v>679</v>
      </c>
      <c r="HD23" s="460" t="s">
        <v>679</v>
      </c>
      <c r="HE23" s="460" t="s">
        <v>679</v>
      </c>
      <c r="HF23" s="460" t="s">
        <v>679</v>
      </c>
      <c r="HG23" s="460" t="s">
        <v>679</v>
      </c>
      <c r="HH23" s="460" t="s">
        <v>679</v>
      </c>
      <c r="HI23" s="460" t="s">
        <v>679</v>
      </c>
      <c r="HJ23" s="460" t="s">
        <v>679</v>
      </c>
      <c r="HK23" s="460" t="s">
        <v>679</v>
      </c>
      <c r="HL23" s="460" t="s">
        <v>679</v>
      </c>
      <c r="HM23" s="460" t="s">
        <v>679</v>
      </c>
      <c r="HN23" s="460" t="s">
        <v>679</v>
      </c>
      <c r="HO23" s="460" t="s">
        <v>679</v>
      </c>
      <c r="HP23" s="460" t="s">
        <v>679</v>
      </c>
      <c r="HQ23" s="460" t="s">
        <v>679</v>
      </c>
      <c r="HR23" s="460" t="s">
        <v>679</v>
      </c>
      <c r="HS23" s="460" t="s">
        <v>679</v>
      </c>
      <c r="HT23" s="460" t="s">
        <v>679</v>
      </c>
      <c r="HU23" s="460" t="s">
        <v>679</v>
      </c>
      <c r="HV23" s="460" t="s">
        <v>679</v>
      </c>
      <c r="HW23" s="460" t="s">
        <v>679</v>
      </c>
      <c r="HX23" s="460" t="s">
        <v>679</v>
      </c>
      <c r="HY23" s="460" t="s">
        <v>679</v>
      </c>
      <c r="HZ23" s="460" t="s">
        <v>679</v>
      </c>
      <c r="IA23" s="460" t="s">
        <v>679</v>
      </c>
      <c r="IB23" s="460" t="s">
        <v>679</v>
      </c>
      <c r="IC23" s="460" t="s">
        <v>679</v>
      </c>
      <c r="ID23" s="460" t="s">
        <v>679</v>
      </c>
      <c r="IE23" s="460" t="s">
        <v>679</v>
      </c>
      <c r="IF23" s="460" t="s">
        <v>679</v>
      </c>
      <c r="IG23" s="460" t="s">
        <v>679</v>
      </c>
      <c r="IH23" s="460" t="s">
        <v>679</v>
      </c>
      <c r="II23" s="460" t="s">
        <v>679</v>
      </c>
      <c r="IJ23" s="460" t="s">
        <v>679</v>
      </c>
      <c r="IK23" s="460" t="s">
        <v>679</v>
      </c>
      <c r="IL23" s="460" t="s">
        <v>679</v>
      </c>
      <c r="IM23" s="460" t="s">
        <v>679</v>
      </c>
      <c r="IN23" s="460" t="s">
        <v>679</v>
      </c>
      <c r="IO23" s="460" t="s">
        <v>679</v>
      </c>
      <c r="IP23" s="460" t="s">
        <v>679</v>
      </c>
      <c r="IQ23" s="460" t="s">
        <v>679</v>
      </c>
      <c r="IR23" s="460" t="s">
        <v>679</v>
      </c>
      <c r="IS23" s="460" t="s">
        <v>679</v>
      </c>
      <c r="IT23" s="460" t="s">
        <v>679</v>
      </c>
      <c r="IU23" s="460" t="s">
        <v>679</v>
      </c>
      <c r="IV23" s="460" t="s">
        <v>679</v>
      </c>
    </row>
    <row r="24" spans="1:256" x14ac:dyDescent="0.25">
      <c r="A24" s="460" t="s">
        <v>680</v>
      </c>
      <c r="B24" s="460"/>
      <c r="C24" s="460"/>
      <c r="D24" s="460"/>
    </row>
    <row r="25" spans="1:256" ht="27" customHeight="1" x14ac:dyDescent="0.25">
      <c r="A25" s="1400" t="s">
        <v>745</v>
      </c>
      <c r="B25" s="1401"/>
      <c r="C25" s="1401"/>
      <c r="D25" s="1401"/>
    </row>
    <row r="26" spans="1:256" x14ac:dyDescent="0.25">
      <c r="A26" s="1378" t="s">
        <v>681</v>
      </c>
      <c r="B26" s="1402"/>
      <c r="C26" s="1402"/>
      <c r="D26" s="1402"/>
      <c r="E26" s="342"/>
      <c r="F26" s="342"/>
    </row>
    <row r="27" spans="1:256" x14ac:dyDescent="0.25">
      <c r="A27" s="1029"/>
      <c r="B27" s="1036"/>
      <c r="C27" s="1036"/>
      <c r="D27" s="1036"/>
      <c r="E27" s="342"/>
      <c r="F27" s="342"/>
    </row>
    <row r="28" spans="1:256" x14ac:dyDescent="0.25">
      <c r="A28" s="370" t="s">
        <v>19</v>
      </c>
      <c r="B28" s="405"/>
      <c r="C28" s="451"/>
      <c r="D28" s="451"/>
      <c r="E28" s="342"/>
      <c r="F28" s="342"/>
    </row>
    <row r="29" spans="1:256" x14ac:dyDescent="0.25">
      <c r="A29" s="372" t="s">
        <v>20</v>
      </c>
      <c r="B29" s="1030"/>
      <c r="C29" s="1030"/>
      <c r="D29" s="1030"/>
      <c r="E29" s="342"/>
      <c r="F29" s="342"/>
    </row>
    <row r="30" spans="1:256" x14ac:dyDescent="0.25">
      <c r="A30" s="451"/>
      <c r="B30" s="373"/>
      <c r="C30" s="451"/>
      <c r="D30" s="451"/>
      <c r="E30" s="342"/>
      <c r="F30" s="342"/>
    </row>
    <row r="31" spans="1:256" x14ac:dyDescent="0.25">
      <c r="A31" s="871"/>
      <c r="B31" s="655"/>
      <c r="C31" s="451"/>
      <c r="D31" s="872"/>
      <c r="E31" s="342"/>
      <c r="F31" s="342"/>
    </row>
    <row r="32" spans="1:256" x14ac:dyDescent="0.25">
      <c r="A32" s="871"/>
      <c r="B32" s="655"/>
      <c r="C32" s="451"/>
      <c r="D32" s="872"/>
      <c r="E32" s="342"/>
      <c r="F32" s="342"/>
    </row>
    <row r="33" spans="1:6" x14ac:dyDescent="0.25">
      <c r="A33" s="871"/>
      <c r="B33" s="655"/>
      <c r="C33" s="451"/>
      <c r="D33" s="873"/>
      <c r="E33" s="342"/>
      <c r="F33" s="342"/>
    </row>
    <row r="34" spans="1:6" x14ac:dyDescent="0.25">
      <c r="A34" s="871"/>
      <c r="B34" s="655"/>
      <c r="C34" s="451"/>
      <c r="D34" s="873"/>
      <c r="E34" s="342"/>
      <c r="F34" s="342"/>
    </row>
    <row r="35" spans="1:6" x14ac:dyDescent="0.25">
      <c r="A35" s="457"/>
      <c r="B35" s="874"/>
      <c r="C35" s="451"/>
      <c r="D35" s="451"/>
      <c r="E35" s="342"/>
      <c r="F35" s="342"/>
    </row>
    <row r="36" spans="1:6" x14ac:dyDescent="0.25">
      <c r="A36" s="364"/>
      <c r="B36" s="342"/>
      <c r="C36" s="342"/>
      <c r="D36" s="342"/>
    </row>
  </sheetData>
  <mergeCells count="3">
    <mergeCell ref="A22:C22"/>
    <mergeCell ref="A25:D25"/>
    <mergeCell ref="A26:D26"/>
  </mergeCells>
  <hyperlinks>
    <hyperlink ref="D1" location="Index!A1" display="Index"/>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zoomScale="80" zoomScaleNormal="80" workbookViewId="0"/>
  </sheetViews>
  <sheetFormatPr defaultColWidth="9.140625" defaultRowHeight="15" x14ac:dyDescent="0.25"/>
  <cols>
    <col min="1" max="1" width="36" style="339" customWidth="1"/>
    <col min="2" max="2" width="25" style="339" customWidth="1"/>
    <col min="3" max="16384" width="9.140625" style="339"/>
  </cols>
  <sheetData>
    <row r="1" spans="1:4" x14ac:dyDescent="0.25">
      <c r="A1" s="336" t="s">
        <v>682</v>
      </c>
      <c r="B1" s="744" t="s">
        <v>1</v>
      </c>
    </row>
    <row r="2" spans="1:4" x14ac:dyDescent="0.25">
      <c r="A2" s="1039" t="s">
        <v>828</v>
      </c>
      <c r="B2" s="404"/>
    </row>
    <row r="3" spans="1:4" x14ac:dyDescent="0.25">
      <c r="A3" s="1039"/>
      <c r="B3" s="404"/>
    </row>
    <row r="4" spans="1:4" x14ac:dyDescent="0.25">
      <c r="A4" s="862" t="s">
        <v>84</v>
      </c>
      <c r="B4" s="416" t="s">
        <v>346</v>
      </c>
    </row>
    <row r="5" spans="1:4" x14ac:dyDescent="0.25">
      <c r="A5" s="838">
        <v>2003</v>
      </c>
      <c r="B5" s="348">
        <v>6485</v>
      </c>
    </row>
    <row r="6" spans="1:4" x14ac:dyDescent="0.25">
      <c r="A6" s="838">
        <v>2004</v>
      </c>
      <c r="B6" s="348">
        <v>9446</v>
      </c>
    </row>
    <row r="7" spans="1:4" x14ac:dyDescent="0.25">
      <c r="A7" s="838">
        <v>2005</v>
      </c>
      <c r="B7" s="348">
        <v>9335</v>
      </c>
    </row>
    <row r="8" spans="1:4" x14ac:dyDescent="0.25">
      <c r="A8" s="864">
        <v>2006</v>
      </c>
      <c r="B8" s="348">
        <v>7626</v>
      </c>
    </row>
    <row r="9" spans="1:4" x14ac:dyDescent="0.25">
      <c r="A9" s="864">
        <v>2007</v>
      </c>
      <c r="B9" s="348">
        <v>8794</v>
      </c>
    </row>
    <row r="10" spans="1:4" x14ac:dyDescent="0.25">
      <c r="A10" s="864">
        <v>2008</v>
      </c>
      <c r="B10" s="348">
        <v>11660</v>
      </c>
    </row>
    <row r="11" spans="1:4" x14ac:dyDescent="0.25">
      <c r="A11" s="864">
        <v>2009</v>
      </c>
      <c r="B11" s="348">
        <v>9297</v>
      </c>
    </row>
    <row r="12" spans="1:4" x14ac:dyDescent="0.25">
      <c r="A12" s="864">
        <v>2010</v>
      </c>
      <c r="B12" s="348">
        <v>8113</v>
      </c>
    </row>
    <row r="13" spans="1:4" x14ac:dyDescent="0.25">
      <c r="A13" s="864">
        <v>2011</v>
      </c>
      <c r="B13" s="348">
        <v>9642</v>
      </c>
      <c r="D13" s="549"/>
    </row>
    <row r="14" spans="1:4" x14ac:dyDescent="0.25">
      <c r="A14" s="864">
        <v>2012</v>
      </c>
      <c r="B14" s="348">
        <v>10254</v>
      </c>
      <c r="D14" s="549"/>
    </row>
    <row r="15" spans="1:4" x14ac:dyDescent="0.25">
      <c r="A15" s="864">
        <v>2013</v>
      </c>
      <c r="B15" s="348">
        <v>12013</v>
      </c>
      <c r="D15" s="549"/>
    </row>
    <row r="16" spans="1:4" x14ac:dyDescent="0.25">
      <c r="A16" s="356">
        <v>2014</v>
      </c>
      <c r="B16" s="348">
        <v>12010</v>
      </c>
    </row>
    <row r="17" spans="1:256" x14ac:dyDescent="0.25">
      <c r="A17" s="356">
        <v>2015</v>
      </c>
      <c r="B17" s="348">
        <v>10130</v>
      </c>
    </row>
    <row r="18" spans="1:256" s="438" customFormat="1" x14ac:dyDescent="0.25">
      <c r="A18" s="860">
        <v>2016</v>
      </c>
      <c r="B18" s="348">
        <v>11069</v>
      </c>
    </row>
    <row r="19" spans="1:256" s="438" customFormat="1" x14ac:dyDescent="0.25">
      <c r="A19" s="860">
        <v>2017</v>
      </c>
      <c r="B19" s="348">
        <v>10224</v>
      </c>
    </row>
    <row r="20" spans="1:256" s="438" customFormat="1" x14ac:dyDescent="0.25">
      <c r="A20" s="860">
        <v>2018</v>
      </c>
      <c r="B20" s="348">
        <v>8850</v>
      </c>
    </row>
    <row r="21" spans="1:256" s="438" customFormat="1" x14ac:dyDescent="0.25">
      <c r="A21" s="842">
        <v>2019</v>
      </c>
      <c r="B21" s="1077">
        <v>9546</v>
      </c>
    </row>
    <row r="22" spans="1:256" x14ac:dyDescent="0.25">
      <c r="A22" s="356"/>
      <c r="B22" s="877"/>
    </row>
    <row r="23" spans="1:256" x14ac:dyDescent="0.25">
      <c r="A23" s="869" t="s">
        <v>678</v>
      </c>
    </row>
    <row r="24" spans="1:256" x14ac:dyDescent="0.25">
      <c r="A24" s="1395"/>
      <c r="B24" s="1403"/>
    </row>
    <row r="25" spans="1:256" x14ac:dyDescent="0.25">
      <c r="A25" s="364" t="s">
        <v>16</v>
      </c>
    </row>
    <row r="26" spans="1:256" x14ac:dyDescent="0.25">
      <c r="A26" s="1378" t="s">
        <v>683</v>
      </c>
      <c r="B26" s="1378"/>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c r="AO26" s="460"/>
      <c r="AP26" s="460"/>
      <c r="AQ26" s="460"/>
      <c r="AR26" s="460"/>
      <c r="AS26" s="460"/>
      <c r="AT26" s="460"/>
      <c r="AU26" s="460"/>
      <c r="AV26" s="460"/>
      <c r="AW26" s="460"/>
      <c r="AX26" s="460"/>
      <c r="AY26" s="460"/>
      <c r="AZ26" s="460"/>
      <c r="BA26" s="460"/>
      <c r="BB26" s="460"/>
      <c r="BC26" s="460"/>
      <c r="BD26" s="460"/>
      <c r="BE26" s="460"/>
      <c r="BF26" s="460"/>
      <c r="BG26" s="460"/>
      <c r="BH26" s="460"/>
      <c r="BI26" s="460"/>
      <c r="BJ26" s="460"/>
      <c r="BK26" s="460"/>
      <c r="BL26" s="460"/>
      <c r="BM26" s="460"/>
      <c r="BN26" s="460"/>
      <c r="BO26" s="460"/>
      <c r="BP26" s="460"/>
      <c r="BQ26" s="460"/>
      <c r="BR26" s="460"/>
      <c r="BS26" s="460"/>
      <c r="BT26" s="460"/>
      <c r="BU26" s="460"/>
      <c r="BV26" s="460"/>
      <c r="BW26" s="460"/>
      <c r="BX26" s="460"/>
      <c r="BY26" s="460"/>
      <c r="BZ26" s="460"/>
      <c r="CA26" s="460"/>
      <c r="CB26" s="460"/>
      <c r="CC26" s="460"/>
      <c r="CD26" s="460"/>
      <c r="CE26" s="460"/>
      <c r="CF26" s="460"/>
      <c r="CG26" s="460"/>
      <c r="CH26" s="460"/>
      <c r="CI26" s="460"/>
      <c r="CJ26" s="460"/>
      <c r="CK26" s="460"/>
      <c r="CL26" s="460"/>
      <c r="CM26" s="460"/>
      <c r="CN26" s="460"/>
      <c r="CO26" s="460"/>
      <c r="CP26" s="460"/>
      <c r="CQ26" s="460"/>
      <c r="CR26" s="460"/>
      <c r="CS26" s="460"/>
      <c r="CT26" s="460"/>
      <c r="CU26" s="460"/>
      <c r="CV26" s="460"/>
      <c r="CW26" s="460"/>
      <c r="CX26" s="460"/>
      <c r="CY26" s="460"/>
      <c r="CZ26" s="460"/>
      <c r="DA26" s="460"/>
      <c r="DB26" s="460"/>
      <c r="DC26" s="460"/>
      <c r="DD26" s="460"/>
      <c r="DE26" s="460"/>
      <c r="DF26" s="460"/>
      <c r="DG26" s="460"/>
      <c r="DH26" s="460"/>
      <c r="DI26" s="460"/>
      <c r="DJ26" s="460"/>
      <c r="DK26" s="460"/>
      <c r="DL26" s="460"/>
      <c r="DM26" s="460"/>
      <c r="DN26" s="460"/>
      <c r="DO26" s="460"/>
      <c r="DP26" s="460"/>
      <c r="DQ26" s="460"/>
      <c r="DR26" s="460"/>
      <c r="DS26" s="460"/>
      <c r="DT26" s="460"/>
      <c r="DU26" s="460"/>
      <c r="DV26" s="460"/>
      <c r="DW26" s="460"/>
      <c r="DX26" s="460"/>
      <c r="DY26" s="460"/>
      <c r="DZ26" s="460"/>
      <c r="EA26" s="460"/>
      <c r="EB26" s="460"/>
      <c r="EC26" s="460"/>
      <c r="ED26" s="460"/>
      <c r="EE26" s="460"/>
      <c r="EF26" s="460"/>
      <c r="EG26" s="460"/>
      <c r="EH26" s="460"/>
      <c r="EI26" s="460"/>
      <c r="EJ26" s="460"/>
      <c r="EK26" s="460"/>
      <c r="EL26" s="460"/>
      <c r="EM26" s="460"/>
      <c r="EN26" s="460"/>
      <c r="EO26" s="460"/>
      <c r="EP26" s="460"/>
      <c r="EQ26" s="460"/>
      <c r="ER26" s="460"/>
      <c r="ES26" s="460"/>
      <c r="ET26" s="460"/>
      <c r="EU26" s="460"/>
      <c r="EV26" s="460"/>
      <c r="EW26" s="460"/>
      <c r="EX26" s="460"/>
      <c r="EY26" s="460"/>
      <c r="EZ26" s="460"/>
      <c r="FA26" s="460"/>
      <c r="FB26" s="460"/>
      <c r="FC26" s="460"/>
      <c r="FD26" s="460"/>
      <c r="FE26" s="460"/>
      <c r="FF26" s="460"/>
      <c r="FG26" s="460"/>
      <c r="FH26" s="460"/>
      <c r="FI26" s="460"/>
      <c r="FJ26" s="460"/>
      <c r="FK26" s="460"/>
      <c r="FL26" s="460"/>
      <c r="FM26" s="460"/>
      <c r="FN26" s="460"/>
      <c r="FO26" s="460"/>
      <c r="FP26" s="460"/>
      <c r="FQ26" s="460"/>
      <c r="FR26" s="460"/>
      <c r="FS26" s="460"/>
      <c r="FT26" s="460"/>
      <c r="FU26" s="460"/>
      <c r="FV26" s="460"/>
      <c r="FW26" s="460"/>
      <c r="FX26" s="460"/>
      <c r="FY26" s="460"/>
      <c r="FZ26" s="460"/>
      <c r="GA26" s="460"/>
      <c r="GB26" s="460"/>
      <c r="GC26" s="460"/>
      <c r="GD26" s="460"/>
      <c r="GE26" s="460"/>
      <c r="GF26" s="460"/>
      <c r="GG26" s="460"/>
      <c r="GH26" s="460"/>
      <c r="GI26" s="460"/>
      <c r="GJ26" s="460"/>
      <c r="GK26" s="460"/>
      <c r="GL26" s="460"/>
      <c r="GM26" s="460"/>
      <c r="GN26" s="460"/>
      <c r="GO26" s="460"/>
      <c r="GP26" s="460"/>
      <c r="GQ26" s="460"/>
      <c r="GR26" s="460"/>
      <c r="GS26" s="460"/>
      <c r="GT26" s="460"/>
      <c r="GU26" s="460"/>
      <c r="GV26" s="460"/>
      <c r="GW26" s="460"/>
      <c r="GX26" s="460"/>
      <c r="GY26" s="460"/>
      <c r="GZ26" s="460"/>
      <c r="HA26" s="460"/>
      <c r="HB26" s="460"/>
      <c r="HC26" s="460"/>
      <c r="HD26" s="460"/>
      <c r="HE26" s="460"/>
      <c r="HF26" s="460"/>
      <c r="HG26" s="460"/>
      <c r="HH26" s="460"/>
      <c r="HI26" s="460"/>
      <c r="HJ26" s="460"/>
      <c r="HK26" s="460"/>
      <c r="HL26" s="460"/>
      <c r="HM26" s="460"/>
      <c r="HN26" s="460"/>
      <c r="HO26" s="460"/>
      <c r="HP26" s="460"/>
      <c r="HQ26" s="460"/>
      <c r="HR26" s="460"/>
      <c r="HS26" s="460"/>
      <c r="HT26" s="460"/>
      <c r="HU26" s="460"/>
      <c r="HV26" s="460"/>
      <c r="HW26" s="460"/>
      <c r="HX26" s="460"/>
      <c r="HY26" s="460"/>
      <c r="HZ26" s="460"/>
      <c r="IA26" s="460"/>
      <c r="IB26" s="460"/>
      <c r="IC26" s="460"/>
      <c r="ID26" s="460"/>
      <c r="IE26" s="460"/>
      <c r="IF26" s="460"/>
      <c r="IG26" s="460"/>
      <c r="IH26" s="460"/>
      <c r="II26" s="460"/>
      <c r="IJ26" s="460"/>
      <c r="IK26" s="460"/>
      <c r="IL26" s="460"/>
      <c r="IM26" s="460"/>
      <c r="IN26" s="460"/>
      <c r="IO26" s="460"/>
      <c r="IP26" s="460"/>
      <c r="IQ26" s="460"/>
      <c r="IR26" s="460"/>
      <c r="IS26" s="460"/>
      <c r="IT26" s="460"/>
      <c r="IU26" s="460"/>
      <c r="IV26" s="460"/>
    </row>
    <row r="27" spans="1:256" ht="23.45" customHeight="1" x14ac:dyDescent="0.25">
      <c r="A27" s="1378" t="s">
        <v>684</v>
      </c>
      <c r="B27" s="1378"/>
    </row>
    <row r="28" spans="1:256" x14ac:dyDescent="0.25">
      <c r="A28" s="1029"/>
      <c r="B28" s="1029"/>
    </row>
    <row r="29" spans="1:256" x14ac:dyDescent="0.25">
      <c r="A29" s="451"/>
      <c r="B29" s="451"/>
      <c r="C29" s="342"/>
      <c r="D29" s="342"/>
    </row>
    <row r="30" spans="1:256" x14ac:dyDescent="0.25">
      <c r="A30" s="457"/>
      <c r="B30" s="373"/>
      <c r="C30" s="342"/>
      <c r="D30" s="342"/>
    </row>
    <row r="31" spans="1:256" x14ac:dyDescent="0.25">
      <c r="A31" s="405"/>
      <c r="B31" s="405"/>
      <c r="C31" s="342"/>
      <c r="D31" s="342"/>
    </row>
    <row r="32" spans="1:256" x14ac:dyDescent="0.25">
      <c r="A32" s="859"/>
      <c r="B32" s="405"/>
      <c r="C32" s="342"/>
      <c r="D32" s="342"/>
    </row>
    <row r="33" spans="1:4" x14ac:dyDescent="0.25">
      <c r="A33" s="859"/>
      <c r="B33" s="405"/>
      <c r="C33" s="342"/>
      <c r="D33" s="342"/>
    </row>
    <row r="34" spans="1:4" x14ac:dyDescent="0.25">
      <c r="A34" s="457"/>
      <c r="B34" s="458"/>
      <c r="C34" s="342"/>
      <c r="D34" s="342"/>
    </row>
    <row r="35" spans="1:4" x14ac:dyDescent="0.25">
      <c r="A35" s="451"/>
      <c r="B35" s="373"/>
      <c r="C35" s="342"/>
      <c r="D35" s="342"/>
    </row>
    <row r="36" spans="1:4" x14ac:dyDescent="0.25">
      <c r="A36" s="871"/>
      <c r="B36" s="878"/>
      <c r="C36" s="342"/>
      <c r="D36" s="342"/>
    </row>
    <row r="37" spans="1:4" x14ac:dyDescent="0.25">
      <c r="A37" s="871"/>
      <c r="B37" s="354"/>
      <c r="C37" s="342"/>
      <c r="D37" s="342"/>
    </row>
    <row r="38" spans="1:4" x14ac:dyDescent="0.25">
      <c r="A38" s="871"/>
      <c r="B38" s="878"/>
      <c r="C38" s="342"/>
      <c r="D38" s="342"/>
    </row>
    <row r="39" spans="1:4" x14ac:dyDescent="0.25">
      <c r="A39" s="871"/>
      <c r="B39" s="878"/>
      <c r="C39" s="342"/>
      <c r="D39" s="342"/>
    </row>
    <row r="40" spans="1:4" x14ac:dyDescent="0.25">
      <c r="A40" s="457"/>
      <c r="B40" s="874"/>
      <c r="C40" s="342"/>
      <c r="D40" s="342"/>
    </row>
    <row r="41" spans="1:4" x14ac:dyDescent="0.25">
      <c r="A41" s="342"/>
      <c r="B41" s="342"/>
      <c r="C41" s="342"/>
      <c r="D41" s="342"/>
    </row>
  </sheetData>
  <mergeCells count="3">
    <mergeCell ref="A24:B24"/>
    <mergeCell ref="A26:B26"/>
    <mergeCell ref="A27:B27"/>
  </mergeCells>
  <hyperlinks>
    <hyperlink ref="B1"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zoomScaleNormal="100" workbookViewId="0"/>
  </sheetViews>
  <sheetFormatPr defaultColWidth="9.140625" defaultRowHeight="15" x14ac:dyDescent="0.25"/>
  <cols>
    <col min="1" max="1" width="8.42578125" style="339" customWidth="1"/>
    <col min="2" max="2" width="13.5703125" style="339" customWidth="1"/>
    <col min="3" max="3" width="1" style="339" customWidth="1"/>
    <col min="4" max="5" width="9.85546875" style="339" customWidth="1"/>
    <col min="6" max="6" width="1" style="339" customWidth="1"/>
    <col min="7" max="7" width="8.5703125" style="339" customWidth="1"/>
    <col min="8" max="8" width="11.140625" style="339" customWidth="1"/>
    <col min="9" max="9" width="1" style="339" customWidth="1"/>
    <col min="10" max="11" width="8.5703125" style="339" customWidth="1"/>
    <col min="12" max="12" width="1" style="339" customWidth="1"/>
    <col min="13" max="13" width="12" style="339" customWidth="1"/>
    <col min="14" max="15" width="14.85546875" style="339" customWidth="1"/>
    <col min="16" max="16" width="11" style="339" customWidth="1"/>
    <col min="17" max="17" width="10.7109375" style="339" bestFit="1" customWidth="1"/>
    <col min="18" max="18" width="1" style="339" customWidth="1"/>
    <col min="19" max="19" width="11.85546875" style="339" bestFit="1" customWidth="1"/>
    <col min="20" max="20" width="8.5703125" style="339" customWidth="1"/>
    <col min="21" max="16384" width="9.140625" style="339"/>
  </cols>
  <sheetData>
    <row r="1" spans="1:32" x14ac:dyDescent="0.25">
      <c r="A1" s="473" t="s">
        <v>527</v>
      </c>
      <c r="B1" s="474"/>
      <c r="C1" s="474"/>
      <c r="D1" s="474"/>
      <c r="E1" s="474"/>
      <c r="F1" s="475"/>
      <c r="G1" s="475"/>
      <c r="H1" s="475"/>
      <c r="I1" s="475"/>
      <c r="J1" s="475"/>
      <c r="K1" s="475"/>
      <c r="L1" s="475"/>
      <c r="P1" s="476" t="s">
        <v>1</v>
      </c>
    </row>
    <row r="2" spans="1:32" x14ac:dyDescent="0.25">
      <c r="A2" s="512" t="s">
        <v>863</v>
      </c>
      <c r="B2" s="477"/>
      <c r="C2" s="477"/>
      <c r="D2" s="477"/>
      <c r="E2" s="477"/>
      <c r="F2" s="475"/>
      <c r="G2" s="475"/>
      <c r="H2" s="475"/>
    </row>
    <row r="3" spans="1:32" x14ac:dyDescent="0.25">
      <c r="A3" s="477"/>
      <c r="B3" s="477"/>
      <c r="C3" s="477"/>
      <c r="D3" s="477"/>
      <c r="E3" s="477"/>
      <c r="F3" s="475"/>
      <c r="G3" s="475"/>
      <c r="H3" s="475"/>
      <c r="I3" s="475"/>
      <c r="J3" s="475"/>
      <c r="K3" s="475"/>
      <c r="L3" s="475"/>
      <c r="M3" s="475"/>
      <c r="N3" s="475"/>
      <c r="O3" s="475"/>
      <c r="S3" s="504"/>
    </row>
    <row r="4" spans="1:32" x14ac:dyDescent="0.25">
      <c r="A4" s="1243"/>
      <c r="B4" s="1245" t="s">
        <v>441</v>
      </c>
      <c r="C4" s="1155"/>
      <c r="D4" s="1241" t="s">
        <v>528</v>
      </c>
      <c r="E4" s="1247"/>
      <c r="F4" s="478"/>
      <c r="G4" s="1248" t="s">
        <v>529</v>
      </c>
      <c r="H4" s="1241"/>
      <c r="I4" s="479"/>
      <c r="J4" s="1241" t="s">
        <v>191</v>
      </c>
      <c r="K4" s="1241"/>
      <c r="L4" s="479"/>
      <c r="M4" s="1241" t="s">
        <v>469</v>
      </c>
      <c r="N4" s="1242"/>
      <c r="O4" s="1242"/>
      <c r="P4" s="1242"/>
      <c r="S4" s="504"/>
    </row>
    <row r="5" spans="1:32" s="1159" customFormat="1" ht="51.75" x14ac:dyDescent="0.25">
      <c r="A5" s="1244"/>
      <c r="B5" s="1246"/>
      <c r="C5" s="1156"/>
      <c r="D5" s="1157" t="s">
        <v>530</v>
      </c>
      <c r="E5" s="480" t="s">
        <v>531</v>
      </c>
      <c r="F5" s="480"/>
      <c r="G5" s="579" t="s">
        <v>530</v>
      </c>
      <c r="H5" s="752" t="s">
        <v>531</v>
      </c>
      <c r="I5" s="481"/>
      <c r="J5" s="579" t="s">
        <v>790</v>
      </c>
      <c r="K5" s="579" t="s">
        <v>532</v>
      </c>
      <c r="L5" s="482"/>
      <c r="M5" s="579" t="s">
        <v>533</v>
      </c>
      <c r="N5" s="579" t="s">
        <v>729</v>
      </c>
      <c r="O5" s="579" t="s">
        <v>791</v>
      </c>
      <c r="P5" s="579" t="s">
        <v>792</v>
      </c>
      <c r="Q5" s="339"/>
      <c r="R5" s="339"/>
      <c r="S5" s="504"/>
      <c r="U5" s="339"/>
      <c r="V5" s="339"/>
      <c r="W5" s="339"/>
      <c r="X5" s="339"/>
      <c r="Y5" s="339"/>
      <c r="Z5" s="339"/>
      <c r="AA5" s="339"/>
      <c r="AB5" s="339"/>
      <c r="AC5" s="339"/>
      <c r="AD5" s="339"/>
      <c r="AE5" s="339"/>
      <c r="AF5" s="339"/>
    </row>
    <row r="6" spans="1:32" x14ac:dyDescent="0.25">
      <c r="A6" s="483">
        <v>2004</v>
      </c>
      <c r="B6" s="22">
        <v>71</v>
      </c>
      <c r="C6" s="21"/>
      <c r="D6" s="21">
        <v>208</v>
      </c>
      <c r="E6" s="22">
        <v>9</v>
      </c>
      <c r="F6" s="21"/>
      <c r="G6" s="21" t="s">
        <v>14</v>
      </c>
      <c r="H6" s="22" t="s">
        <v>14</v>
      </c>
      <c r="I6" s="12"/>
      <c r="J6" s="727">
        <v>1059</v>
      </c>
      <c r="K6" s="284">
        <v>7591</v>
      </c>
      <c r="L6" s="12"/>
      <c r="M6" s="21">
        <v>152</v>
      </c>
      <c r="N6" s="12">
        <v>6612</v>
      </c>
      <c r="O6" s="828">
        <v>4292</v>
      </c>
      <c r="P6" s="12">
        <v>3706</v>
      </c>
      <c r="S6" s="504"/>
      <c r="T6" s="484"/>
    </row>
    <row r="7" spans="1:32" x14ac:dyDescent="0.25">
      <c r="A7" s="486" t="s">
        <v>534</v>
      </c>
      <c r="B7" s="22">
        <v>71</v>
      </c>
      <c r="C7" s="21"/>
      <c r="D7" s="21" t="s">
        <v>14</v>
      </c>
      <c r="E7" s="22" t="s">
        <v>14</v>
      </c>
      <c r="F7" s="21"/>
      <c r="G7" s="21" t="s">
        <v>14</v>
      </c>
      <c r="H7" s="22" t="s">
        <v>14</v>
      </c>
      <c r="I7" s="12"/>
      <c r="J7" s="65">
        <v>1177</v>
      </c>
      <c r="K7" s="284">
        <v>7023</v>
      </c>
      <c r="L7" s="12"/>
      <c r="M7" s="21">
        <v>137</v>
      </c>
      <c r="N7" s="12">
        <v>7847</v>
      </c>
      <c r="O7" s="828">
        <v>3841</v>
      </c>
      <c r="P7" s="12">
        <v>3781</v>
      </c>
      <c r="S7" s="504"/>
      <c r="T7" s="484"/>
    </row>
    <row r="8" spans="1:32" x14ac:dyDescent="0.25">
      <c r="A8" s="483">
        <v>2006</v>
      </c>
      <c r="B8" s="22">
        <v>105</v>
      </c>
      <c r="C8" s="21"/>
      <c r="D8" s="21">
        <v>61</v>
      </c>
      <c r="E8" s="22">
        <v>12</v>
      </c>
      <c r="F8" s="21"/>
      <c r="G8" s="21" t="s">
        <v>14</v>
      </c>
      <c r="H8" s="22" t="s">
        <v>14</v>
      </c>
      <c r="I8" s="12"/>
      <c r="J8" s="65">
        <v>1214</v>
      </c>
      <c r="K8" s="284">
        <v>6937</v>
      </c>
      <c r="L8" s="12"/>
      <c r="M8" s="12">
        <v>148</v>
      </c>
      <c r="N8" s="12">
        <v>10663</v>
      </c>
      <c r="O8" s="828">
        <v>4246</v>
      </c>
      <c r="P8" s="12">
        <v>3765</v>
      </c>
      <c r="S8" s="504"/>
      <c r="T8" s="484"/>
    </row>
    <row r="9" spans="1:32" x14ac:dyDescent="0.25">
      <c r="A9" s="483">
        <v>2007</v>
      </c>
      <c r="B9" s="22">
        <v>97</v>
      </c>
      <c r="C9" s="21"/>
      <c r="D9" s="21">
        <v>57</v>
      </c>
      <c r="E9" s="22">
        <v>15</v>
      </c>
      <c r="F9" s="21"/>
      <c r="G9" s="21" t="s">
        <v>14</v>
      </c>
      <c r="H9" s="22" t="s">
        <v>14</v>
      </c>
      <c r="I9" s="12"/>
      <c r="J9" s="65">
        <v>1230</v>
      </c>
      <c r="K9" s="284">
        <v>6900</v>
      </c>
      <c r="L9" s="12"/>
      <c r="M9" s="12">
        <v>29</v>
      </c>
      <c r="N9" s="12">
        <v>11285</v>
      </c>
      <c r="O9" s="828">
        <v>4794</v>
      </c>
      <c r="P9" s="12">
        <v>4078</v>
      </c>
      <c r="S9" s="504"/>
      <c r="T9" s="484"/>
    </row>
    <row r="10" spans="1:32" x14ac:dyDescent="0.25">
      <c r="A10" s="483">
        <v>2008</v>
      </c>
      <c r="B10" s="22">
        <v>33</v>
      </c>
      <c r="C10" s="21"/>
      <c r="D10" s="21">
        <v>62</v>
      </c>
      <c r="E10" s="22">
        <v>9</v>
      </c>
      <c r="F10" s="21"/>
      <c r="G10" s="750" t="s">
        <v>14</v>
      </c>
      <c r="H10" s="751" t="s">
        <v>14</v>
      </c>
      <c r="I10" s="12"/>
      <c r="J10" s="65">
        <v>1273</v>
      </c>
      <c r="K10" s="284">
        <v>7240</v>
      </c>
      <c r="L10" s="12"/>
      <c r="M10" s="12">
        <v>57</v>
      </c>
      <c r="N10" s="12">
        <v>12240</v>
      </c>
      <c r="O10" s="828">
        <v>5173</v>
      </c>
      <c r="P10" s="12">
        <v>4804</v>
      </c>
      <c r="S10" s="504"/>
      <c r="T10" s="484"/>
    </row>
    <row r="11" spans="1:32" x14ac:dyDescent="0.25">
      <c r="A11" s="483">
        <v>2009</v>
      </c>
      <c r="B11" s="22">
        <v>65</v>
      </c>
      <c r="C11" s="21"/>
      <c r="D11" s="487">
        <v>37</v>
      </c>
      <c r="E11" s="488">
        <v>3</v>
      </c>
      <c r="F11" s="487"/>
      <c r="G11" s="312">
        <v>37</v>
      </c>
      <c r="H11" s="489">
        <v>3</v>
      </c>
      <c r="I11" s="226"/>
      <c r="J11" s="65">
        <v>1192</v>
      </c>
      <c r="K11" s="284">
        <v>7195</v>
      </c>
      <c r="L11" s="12"/>
      <c r="M11" s="12">
        <v>44</v>
      </c>
      <c r="N11" s="12">
        <v>15621</v>
      </c>
      <c r="O11" s="828">
        <v>5694</v>
      </c>
      <c r="P11" s="12">
        <v>4698</v>
      </c>
      <c r="S11" s="504"/>
      <c r="T11" s="484"/>
    </row>
    <row r="12" spans="1:32" x14ac:dyDescent="0.25">
      <c r="A12" s="483">
        <v>2010</v>
      </c>
      <c r="B12" s="22">
        <v>80</v>
      </c>
      <c r="C12" s="21"/>
      <c r="D12" s="21" t="s">
        <v>14</v>
      </c>
      <c r="E12" s="22" t="s">
        <v>14</v>
      </c>
      <c r="F12" s="21"/>
      <c r="G12" s="312">
        <v>60</v>
      </c>
      <c r="H12" s="489">
        <v>8</v>
      </c>
      <c r="I12" s="12"/>
      <c r="J12" s="65">
        <v>1261</v>
      </c>
      <c r="K12" s="284">
        <v>7250</v>
      </c>
      <c r="L12" s="12"/>
      <c r="M12" s="12">
        <v>44</v>
      </c>
      <c r="N12" s="12">
        <v>13010</v>
      </c>
      <c r="O12" s="828">
        <v>4864</v>
      </c>
      <c r="P12" s="12">
        <v>4692</v>
      </c>
      <c r="S12" s="504"/>
      <c r="T12" s="484"/>
    </row>
    <row r="13" spans="1:32" x14ac:dyDescent="0.25">
      <c r="A13" s="483">
        <v>2011</v>
      </c>
      <c r="B13" s="22">
        <v>37</v>
      </c>
      <c r="C13" s="21"/>
      <c r="D13" s="21" t="s">
        <v>14</v>
      </c>
      <c r="E13" s="22" t="s">
        <v>14</v>
      </c>
      <c r="F13" s="21"/>
      <c r="G13" s="312">
        <v>64</v>
      </c>
      <c r="H13" s="489">
        <v>13</v>
      </c>
      <c r="I13" s="12"/>
      <c r="J13" s="65">
        <v>1298</v>
      </c>
      <c r="K13" s="284">
        <v>7475</v>
      </c>
      <c r="L13" s="12"/>
      <c r="M13" s="12">
        <v>41</v>
      </c>
      <c r="N13" s="12">
        <v>12597</v>
      </c>
      <c r="O13" s="828">
        <v>4726</v>
      </c>
      <c r="P13" s="12">
        <v>4954</v>
      </c>
      <c r="S13" s="504"/>
      <c r="T13" s="484"/>
    </row>
    <row r="14" spans="1:32" x14ac:dyDescent="0.25">
      <c r="A14" s="483">
        <v>2012</v>
      </c>
      <c r="B14" s="22">
        <v>27</v>
      </c>
      <c r="C14" s="21"/>
      <c r="D14" s="21" t="s">
        <v>14</v>
      </c>
      <c r="E14" s="22" t="s">
        <v>14</v>
      </c>
      <c r="F14" s="21"/>
      <c r="G14" s="312">
        <v>86</v>
      </c>
      <c r="H14" s="489">
        <v>30</v>
      </c>
      <c r="I14" s="12"/>
      <c r="J14" s="65">
        <v>1199</v>
      </c>
      <c r="K14" s="284">
        <v>7610</v>
      </c>
      <c r="L14" s="12"/>
      <c r="M14" s="12">
        <v>16</v>
      </c>
      <c r="N14" s="12">
        <v>13938</v>
      </c>
      <c r="O14" s="828">
        <v>5549</v>
      </c>
      <c r="P14" s="12">
        <v>4618</v>
      </c>
      <c r="S14" s="504"/>
      <c r="T14" s="484"/>
    </row>
    <row r="15" spans="1:32" x14ac:dyDescent="0.25">
      <c r="A15" s="483">
        <v>2013</v>
      </c>
      <c r="B15" s="22">
        <v>53</v>
      </c>
      <c r="C15" s="21"/>
      <c r="D15" s="21" t="s">
        <v>14</v>
      </c>
      <c r="E15" s="22" t="s">
        <v>14</v>
      </c>
      <c r="F15" s="21"/>
      <c r="G15" s="226">
        <v>89</v>
      </c>
      <c r="H15" s="284">
        <v>20</v>
      </c>
      <c r="I15" s="12"/>
      <c r="J15" s="65">
        <v>1170</v>
      </c>
      <c r="K15" s="284">
        <v>6851</v>
      </c>
      <c r="L15" s="12"/>
      <c r="M15" s="12">
        <v>14</v>
      </c>
      <c r="N15" s="12">
        <v>17611</v>
      </c>
      <c r="O15" s="828">
        <v>5186</v>
      </c>
      <c r="P15" s="12">
        <v>3919</v>
      </c>
      <c r="S15" s="504"/>
      <c r="T15" s="484"/>
    </row>
    <row r="16" spans="1:32" x14ac:dyDescent="0.25">
      <c r="A16" s="483">
        <v>2014</v>
      </c>
      <c r="B16" s="490">
        <v>55</v>
      </c>
      <c r="C16" s="491"/>
      <c r="D16" s="492" t="s">
        <v>14</v>
      </c>
      <c r="E16" s="490" t="s">
        <v>14</v>
      </c>
      <c r="F16" s="492"/>
      <c r="G16" s="226">
        <v>72</v>
      </c>
      <c r="H16" s="284">
        <v>16</v>
      </c>
      <c r="I16" s="493"/>
      <c r="J16" s="65">
        <v>1071</v>
      </c>
      <c r="K16" s="284">
        <v>6371</v>
      </c>
      <c r="L16" s="493"/>
      <c r="M16" s="12">
        <v>17</v>
      </c>
      <c r="N16" s="12">
        <v>6018</v>
      </c>
      <c r="O16" s="829">
        <v>5359</v>
      </c>
      <c r="P16" s="12">
        <v>2007</v>
      </c>
      <c r="S16" s="504"/>
      <c r="T16" s="484"/>
    </row>
    <row r="17" spans="1:26" x14ac:dyDescent="0.25">
      <c r="A17" s="483">
        <v>2015</v>
      </c>
      <c r="B17" s="490">
        <v>52</v>
      </c>
      <c r="C17" s="491"/>
      <c r="D17" s="492" t="s">
        <v>14</v>
      </c>
      <c r="E17" s="490" t="s">
        <v>14</v>
      </c>
      <c r="F17" s="492"/>
      <c r="G17" s="226">
        <v>83</v>
      </c>
      <c r="H17" s="284">
        <v>13</v>
      </c>
      <c r="I17" s="493"/>
      <c r="J17" s="65">
        <v>1069</v>
      </c>
      <c r="K17" s="284">
        <v>6276</v>
      </c>
      <c r="L17" s="493"/>
      <c r="M17" s="12">
        <v>20</v>
      </c>
      <c r="N17" s="12">
        <v>6594</v>
      </c>
      <c r="O17" s="829">
        <v>4869</v>
      </c>
      <c r="P17" s="12">
        <v>865</v>
      </c>
      <c r="S17" s="504"/>
      <c r="T17" s="143"/>
    </row>
    <row r="18" spans="1:26" x14ac:dyDescent="0.25">
      <c r="A18" s="483">
        <v>2016</v>
      </c>
      <c r="B18" s="490">
        <v>75</v>
      </c>
      <c r="C18" s="491"/>
      <c r="D18" s="492" t="s">
        <v>14</v>
      </c>
      <c r="E18" s="490" t="s">
        <v>14</v>
      </c>
      <c r="F18" s="492"/>
      <c r="G18" s="226">
        <v>60</v>
      </c>
      <c r="H18" s="284">
        <v>13</v>
      </c>
      <c r="I18" s="493"/>
      <c r="J18" s="65">
        <v>1029</v>
      </c>
      <c r="K18" s="284">
        <v>5726</v>
      </c>
      <c r="L18" s="493"/>
      <c r="M18" s="12">
        <v>23</v>
      </c>
      <c r="N18" s="12">
        <v>6472</v>
      </c>
      <c r="O18" s="762">
        <v>4123</v>
      </c>
      <c r="P18" s="12">
        <v>958</v>
      </c>
      <c r="S18" s="504"/>
      <c r="T18" s="501"/>
    </row>
    <row r="19" spans="1:26" x14ac:dyDescent="0.25">
      <c r="A19" s="486" t="s">
        <v>793</v>
      </c>
      <c r="B19" s="490" t="s">
        <v>14</v>
      </c>
      <c r="C19" s="491"/>
      <c r="D19" s="492" t="s">
        <v>14</v>
      </c>
      <c r="E19" s="490" t="s">
        <v>14</v>
      </c>
      <c r="F19" s="492"/>
      <c r="G19" s="226" t="s">
        <v>14</v>
      </c>
      <c r="H19" s="284" t="s">
        <v>14</v>
      </c>
      <c r="I19" s="493"/>
      <c r="J19" s="65">
        <v>1110</v>
      </c>
      <c r="K19" s="284">
        <v>5411</v>
      </c>
      <c r="L19" s="493"/>
      <c r="M19" s="12">
        <v>25</v>
      </c>
      <c r="N19" s="12">
        <v>5920</v>
      </c>
      <c r="O19" s="1125">
        <v>4319</v>
      </c>
      <c r="P19" s="12">
        <v>939</v>
      </c>
      <c r="S19" s="1192"/>
      <c r="T19" s="501"/>
    </row>
    <row r="20" spans="1:26" x14ac:dyDescent="0.25">
      <c r="A20" s="486" t="s">
        <v>794</v>
      </c>
      <c r="B20" s="490" t="s">
        <v>14</v>
      </c>
      <c r="C20" s="491"/>
      <c r="D20" s="492" t="s">
        <v>14</v>
      </c>
      <c r="E20" s="490" t="s">
        <v>14</v>
      </c>
      <c r="F20" s="492"/>
      <c r="G20" s="226" t="s">
        <v>14</v>
      </c>
      <c r="H20" s="284" t="s">
        <v>14</v>
      </c>
      <c r="I20" s="493"/>
      <c r="J20" s="65">
        <v>1163</v>
      </c>
      <c r="K20" s="284">
        <v>5101</v>
      </c>
      <c r="L20" s="493"/>
      <c r="M20" s="12">
        <v>49</v>
      </c>
      <c r="N20" s="12">
        <v>5180</v>
      </c>
      <c r="O20" s="1125">
        <v>4439</v>
      </c>
      <c r="P20" s="226">
        <v>931</v>
      </c>
      <c r="S20" s="504"/>
      <c r="T20" s="501"/>
    </row>
    <row r="21" spans="1:26" x14ac:dyDescent="0.25">
      <c r="A21" s="989" t="s">
        <v>839</v>
      </c>
      <c r="B21" s="495" t="s">
        <v>14</v>
      </c>
      <c r="C21" s="496"/>
      <c r="D21" s="497" t="s">
        <v>14</v>
      </c>
      <c r="E21" s="495" t="s">
        <v>14</v>
      </c>
      <c r="F21" s="497"/>
      <c r="G21" s="513" t="s">
        <v>14</v>
      </c>
      <c r="H21" s="746" t="s">
        <v>14</v>
      </c>
      <c r="I21" s="498"/>
      <c r="J21" s="520">
        <v>898</v>
      </c>
      <c r="K21" s="746">
        <v>4580</v>
      </c>
      <c r="L21" s="498"/>
      <c r="M21" s="499">
        <v>29</v>
      </c>
      <c r="N21" s="499">
        <v>5019</v>
      </c>
      <c r="O21" s="1065">
        <v>4587</v>
      </c>
      <c r="P21" s="513">
        <v>970</v>
      </c>
      <c r="S21" s="504"/>
      <c r="T21" s="501"/>
    </row>
    <row r="22" spans="1:26" x14ac:dyDescent="0.25">
      <c r="A22" s="502"/>
      <c r="B22" s="502"/>
      <c r="C22" s="502"/>
      <c r="D22" s="502"/>
      <c r="E22" s="503"/>
      <c r="F22" s="503"/>
      <c r="G22" s="342"/>
      <c r="H22" s="342"/>
      <c r="I22" s="342"/>
      <c r="J22" s="342"/>
      <c r="K22" s="359"/>
      <c r="L22" s="342"/>
      <c r="M22" s="342"/>
      <c r="N22" s="1073"/>
      <c r="O22" s="342"/>
      <c r="P22" s="342"/>
      <c r="S22" s="504"/>
      <c r="T22" s="505"/>
    </row>
    <row r="23" spans="1:26" x14ac:dyDescent="0.25">
      <c r="A23" s="506" t="s">
        <v>16</v>
      </c>
      <c r="B23" s="507"/>
      <c r="C23" s="507"/>
      <c r="D23" s="507"/>
      <c r="E23" s="370"/>
      <c r="F23" s="1158"/>
      <c r="G23" s="1158"/>
      <c r="H23" s="503"/>
      <c r="N23" s="363"/>
      <c r="O23" s="363"/>
      <c r="S23" s="508"/>
      <c r="T23" s="505"/>
    </row>
    <row r="24" spans="1:26" x14ac:dyDescent="0.25">
      <c r="A24" s="370" t="s">
        <v>535</v>
      </c>
      <c r="B24" s="370"/>
      <c r="C24" s="370"/>
      <c r="D24" s="370"/>
      <c r="E24" s="370"/>
      <c r="F24" s="1158"/>
      <c r="G24" s="1158"/>
      <c r="H24" s="1158"/>
      <c r="I24" s="1158"/>
      <c r="J24" s="1158"/>
      <c r="K24" s="1159"/>
      <c r="L24" s="1159"/>
      <c r="N24" s="363"/>
      <c r="O24" s="363"/>
    </row>
    <row r="25" spans="1:26" x14ac:dyDescent="0.25">
      <c r="A25" s="816" t="s">
        <v>536</v>
      </c>
      <c r="B25" s="816"/>
      <c r="C25" s="816"/>
      <c r="D25" s="816"/>
      <c r="E25" s="816"/>
      <c r="F25" s="891"/>
      <c r="G25" s="891"/>
      <c r="H25" s="890"/>
      <c r="I25" s="890"/>
      <c r="J25" s="890"/>
      <c r="K25" s="889"/>
      <c r="L25" s="889"/>
      <c r="M25" s="438"/>
      <c r="N25" s="641"/>
      <c r="O25" s="641"/>
      <c r="P25" s="438"/>
      <c r="Q25" s="438"/>
      <c r="R25" s="438"/>
      <c r="S25" s="438"/>
      <c r="T25" s="438"/>
      <c r="U25" s="438"/>
      <c r="V25" s="438"/>
      <c r="W25" s="438"/>
      <c r="X25" s="438"/>
      <c r="Y25" s="438"/>
      <c r="Z25" s="438"/>
    </row>
    <row r="26" spans="1:26" x14ac:dyDescent="0.25">
      <c r="A26" s="816" t="s">
        <v>537</v>
      </c>
      <c r="B26" s="816"/>
      <c r="C26" s="816"/>
      <c r="D26" s="816"/>
      <c r="E26" s="889"/>
      <c r="F26" s="889"/>
      <c r="G26" s="889"/>
      <c r="H26" s="890"/>
      <c r="I26" s="890"/>
      <c r="J26" s="890"/>
      <c r="K26" s="438"/>
      <c r="L26" s="438"/>
      <c r="M26" s="438"/>
      <c r="N26" s="641"/>
      <c r="O26" s="641"/>
      <c r="P26" s="438"/>
      <c r="Q26" s="438"/>
      <c r="R26" s="438"/>
      <c r="S26" s="438"/>
      <c r="T26" s="438"/>
      <c r="U26" s="438"/>
      <c r="V26" s="438"/>
      <c r="W26" s="438"/>
      <c r="X26" s="438"/>
      <c r="Y26" s="438"/>
      <c r="Z26" s="438"/>
    </row>
    <row r="27" spans="1:26" x14ac:dyDescent="0.25">
      <c r="A27" s="1004" t="s">
        <v>730</v>
      </c>
      <c r="B27" s="889"/>
      <c r="C27" s="889"/>
      <c r="D27" s="889"/>
      <c r="E27" s="816"/>
      <c r="F27" s="891"/>
      <c r="G27" s="891"/>
      <c r="H27" s="889"/>
      <c r="I27" s="889"/>
      <c r="J27" s="889"/>
      <c r="K27" s="889"/>
      <c r="L27" s="889"/>
      <c r="M27" s="889"/>
      <c r="N27" s="641"/>
      <c r="O27" s="641"/>
      <c r="P27" s="438"/>
      <c r="Q27" s="438"/>
      <c r="R27" s="438"/>
      <c r="S27" s="438"/>
      <c r="T27" s="438"/>
      <c r="U27" s="438"/>
      <c r="V27" s="438"/>
      <c r="W27" s="438"/>
      <c r="X27" s="438"/>
      <c r="Y27" s="438"/>
      <c r="Z27" s="438"/>
    </row>
    <row r="28" spans="1:26" x14ac:dyDescent="0.25">
      <c r="A28" s="816" t="s">
        <v>538</v>
      </c>
      <c r="B28" s="816"/>
      <c r="C28" s="816"/>
      <c r="D28" s="816"/>
      <c r="E28" s="641"/>
      <c r="F28" s="641"/>
      <c r="G28" s="641"/>
      <c r="H28" s="891"/>
      <c r="I28" s="891"/>
      <c r="J28" s="891"/>
      <c r="K28" s="1005"/>
      <c r="L28" s="1005"/>
      <c r="M28" s="438"/>
      <c r="N28" s="641"/>
      <c r="O28" s="641"/>
      <c r="P28" s="438"/>
      <c r="Q28" s="438"/>
      <c r="R28" s="438"/>
      <c r="S28" s="438"/>
      <c r="T28" s="438"/>
      <c r="U28" s="438"/>
      <c r="V28" s="438"/>
      <c r="W28" s="438"/>
      <c r="X28" s="438"/>
      <c r="Y28" s="438"/>
      <c r="Z28" s="438"/>
    </row>
    <row r="29" spans="1:26" x14ac:dyDescent="0.25">
      <c r="A29" s="370" t="s">
        <v>795</v>
      </c>
      <c r="B29" s="363"/>
      <c r="C29" s="363"/>
      <c r="D29" s="363"/>
      <c r="H29" s="510"/>
      <c r="I29" s="510"/>
      <c r="J29" s="510"/>
      <c r="K29" s="510"/>
      <c r="L29" s="510"/>
      <c r="M29" s="363"/>
      <c r="N29" s="363"/>
      <c r="O29" s="363"/>
    </row>
    <row r="30" spans="1:26" x14ac:dyDescent="0.25">
      <c r="A30" s="370" t="s">
        <v>796</v>
      </c>
      <c r="B30" s="363"/>
      <c r="C30" s="363"/>
      <c r="D30" s="363"/>
      <c r="H30" s="510"/>
      <c r="I30" s="510"/>
      <c r="J30" s="510"/>
      <c r="K30" s="510"/>
      <c r="L30" s="510"/>
      <c r="M30" s="363"/>
      <c r="N30" s="363"/>
      <c r="O30" s="363"/>
    </row>
    <row r="31" spans="1:26" x14ac:dyDescent="0.25">
      <c r="A31" s="370" t="s">
        <v>797</v>
      </c>
      <c r="B31" s="363"/>
      <c r="C31" s="363"/>
      <c r="D31" s="363"/>
      <c r="H31" s="510"/>
      <c r="I31" s="510"/>
      <c r="J31" s="510"/>
      <c r="K31" s="510"/>
      <c r="L31" s="510"/>
      <c r="M31" s="363"/>
      <c r="N31" s="363"/>
      <c r="O31" s="363"/>
    </row>
    <row r="32" spans="1:26" x14ac:dyDescent="0.25">
      <c r="A32" s="370" t="s">
        <v>798</v>
      </c>
      <c r="B32" s="363"/>
      <c r="C32" s="363"/>
      <c r="D32" s="363"/>
      <c r="H32" s="510"/>
      <c r="I32" s="510"/>
      <c r="J32" s="510"/>
      <c r="K32" s="510"/>
      <c r="L32" s="510"/>
      <c r="M32" s="363"/>
      <c r="N32" s="363"/>
      <c r="O32" s="363"/>
    </row>
    <row r="33" spans="1:15" x14ac:dyDescent="0.25">
      <c r="A33" s="370" t="s">
        <v>726</v>
      </c>
      <c r="B33" s="363"/>
      <c r="C33" s="363"/>
      <c r="D33" s="363"/>
      <c r="H33" s="510"/>
      <c r="I33" s="510"/>
      <c r="J33" s="510"/>
      <c r="K33" s="510"/>
      <c r="L33" s="510"/>
      <c r="M33" s="363"/>
      <c r="N33" s="363"/>
      <c r="O33" s="363"/>
    </row>
    <row r="34" spans="1:15" x14ac:dyDescent="0.25">
      <c r="A34" s="1003" t="s">
        <v>799</v>
      </c>
      <c r="B34" s="1006"/>
      <c r="C34" s="1006"/>
      <c r="D34" s="1006"/>
      <c r="E34" s="333"/>
      <c r="F34" s="333"/>
      <c r="G34" s="333"/>
      <c r="H34" s="1007"/>
      <c r="I34" s="510"/>
      <c r="J34" s="510"/>
      <c r="K34" s="510"/>
      <c r="L34" s="510"/>
      <c r="M34" s="363"/>
      <c r="N34" s="363"/>
      <c r="O34" s="363"/>
    </row>
    <row r="35" spans="1:15" x14ac:dyDescent="0.25">
      <c r="A35" s="370"/>
      <c r="B35" s="363"/>
      <c r="C35" s="363"/>
      <c r="D35" s="363"/>
      <c r="H35" s="510"/>
      <c r="I35" s="510"/>
      <c r="J35" s="510"/>
      <c r="K35" s="510"/>
      <c r="L35" s="510"/>
      <c r="M35" s="363"/>
      <c r="N35" s="363"/>
      <c r="O35" s="363"/>
    </row>
    <row r="36" spans="1:15" x14ac:dyDescent="0.25">
      <c r="A36" s="370" t="s">
        <v>19</v>
      </c>
    </row>
    <row r="37" spans="1:15" x14ac:dyDescent="0.25">
      <c r="A37" s="372" t="s">
        <v>20</v>
      </c>
    </row>
    <row r="38" spans="1:15" x14ac:dyDescent="0.25">
      <c r="A38" s="511"/>
    </row>
  </sheetData>
  <mergeCells count="6">
    <mergeCell ref="M4:P4"/>
    <mergeCell ref="A4:A5"/>
    <mergeCell ref="B4:B5"/>
    <mergeCell ref="D4:E4"/>
    <mergeCell ref="G4:H4"/>
    <mergeCell ref="J4:K4"/>
  </mergeCells>
  <hyperlinks>
    <hyperlink ref="P1" location="Index!A1" display="Index"/>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zoomScale="80" zoomScaleNormal="80" workbookViewId="0"/>
  </sheetViews>
  <sheetFormatPr defaultColWidth="9.140625" defaultRowHeight="15" x14ac:dyDescent="0.25"/>
  <cols>
    <col min="1" max="1" width="16.42578125" style="339" customWidth="1"/>
    <col min="2" max="2" width="11" style="339" customWidth="1"/>
    <col min="3" max="20" width="8.42578125" style="339" customWidth="1"/>
    <col min="21" max="21" width="10.42578125" style="339" customWidth="1"/>
    <col min="22" max="16384" width="9.140625" style="339"/>
  </cols>
  <sheetData>
    <row r="1" spans="1:27" x14ac:dyDescent="0.25">
      <c r="A1" s="336" t="s">
        <v>685</v>
      </c>
      <c r="B1" s="763"/>
      <c r="C1" s="763"/>
      <c r="D1" s="763"/>
      <c r="E1" s="763"/>
      <c r="F1" s="763"/>
      <c r="G1" s="763"/>
      <c r="H1" s="763"/>
      <c r="I1" s="763"/>
      <c r="J1" s="763"/>
      <c r="K1" s="763"/>
      <c r="L1" s="763"/>
      <c r="M1" s="763"/>
      <c r="N1" s="763"/>
      <c r="O1" s="744"/>
      <c r="P1" s="744"/>
      <c r="Q1" s="744"/>
      <c r="R1" s="744"/>
      <c r="T1" s="744" t="s">
        <v>1</v>
      </c>
    </row>
    <row r="2" spans="1:27" x14ac:dyDescent="0.25">
      <c r="A2" s="1404" t="s">
        <v>829</v>
      </c>
      <c r="B2" s="1404"/>
      <c r="C2" s="1404"/>
      <c r="D2" s="1404"/>
      <c r="E2" s="845"/>
      <c r="F2" s="845"/>
      <c r="G2" s="845"/>
    </row>
    <row r="3" spans="1:27" x14ac:dyDescent="0.25">
      <c r="A3" s="840"/>
      <c r="B3" s="1033"/>
      <c r="C3" s="845"/>
      <c r="D3" s="845"/>
      <c r="E3" s="845"/>
      <c r="F3" s="845"/>
      <c r="G3" s="845"/>
    </row>
    <row r="4" spans="1:27" ht="28.15" customHeight="1" x14ac:dyDescent="0.25">
      <c r="A4" s="1405" t="s">
        <v>347</v>
      </c>
      <c r="B4" s="1407" t="s">
        <v>686</v>
      </c>
      <c r="C4" s="1407"/>
      <c r="D4" s="1407"/>
      <c r="E4" s="1407" t="s">
        <v>687</v>
      </c>
      <c r="F4" s="1407"/>
      <c r="G4" s="1407"/>
      <c r="H4" s="1407" t="s">
        <v>688</v>
      </c>
      <c r="I4" s="1407"/>
      <c r="J4" s="1407"/>
      <c r="K4" s="1407" t="s">
        <v>689</v>
      </c>
      <c r="L4" s="1407"/>
      <c r="M4" s="1407"/>
      <c r="N4" s="1407" t="s">
        <v>690</v>
      </c>
      <c r="O4" s="1407"/>
      <c r="P4" s="1407"/>
      <c r="Q4" s="1407" t="s">
        <v>349</v>
      </c>
      <c r="R4" s="1408"/>
      <c r="S4" s="1409"/>
      <c r="T4" s="1410" t="s">
        <v>8</v>
      </c>
    </row>
    <row r="5" spans="1:27" ht="25.5" x14ac:dyDescent="0.25">
      <c r="A5" s="1406"/>
      <c r="B5" s="531" t="s">
        <v>227</v>
      </c>
      <c r="C5" s="531" t="s">
        <v>348</v>
      </c>
      <c r="D5" s="1019" t="s">
        <v>8</v>
      </c>
      <c r="E5" s="531" t="s">
        <v>227</v>
      </c>
      <c r="F5" s="531" t="s">
        <v>348</v>
      </c>
      <c r="G5" s="1019" t="s">
        <v>8</v>
      </c>
      <c r="H5" s="531" t="s">
        <v>227</v>
      </c>
      <c r="I5" s="531" t="s">
        <v>348</v>
      </c>
      <c r="J5" s="1019" t="s">
        <v>8</v>
      </c>
      <c r="K5" s="531" t="s">
        <v>227</v>
      </c>
      <c r="L5" s="531" t="s">
        <v>348</v>
      </c>
      <c r="M5" s="1019" t="s">
        <v>8</v>
      </c>
      <c r="N5" s="531" t="s">
        <v>227</v>
      </c>
      <c r="O5" s="531" t="s">
        <v>348</v>
      </c>
      <c r="P5" s="1019" t="s">
        <v>8</v>
      </c>
      <c r="Q5" s="531" t="s">
        <v>227</v>
      </c>
      <c r="R5" s="531" t="s">
        <v>348</v>
      </c>
      <c r="S5" s="1019" t="s">
        <v>8</v>
      </c>
      <c r="T5" s="1411"/>
    </row>
    <row r="6" spans="1:27" x14ac:dyDescent="0.25">
      <c r="A6" s="884">
        <v>2003</v>
      </c>
      <c r="B6" s="21">
        <v>21165</v>
      </c>
      <c r="C6" s="21">
        <v>20487</v>
      </c>
      <c r="D6" s="880">
        <v>41652</v>
      </c>
      <c r="E6" s="21">
        <v>56</v>
      </c>
      <c r="F6" s="21">
        <v>40</v>
      </c>
      <c r="G6" s="880">
        <v>96</v>
      </c>
      <c r="H6" s="21">
        <v>42</v>
      </c>
      <c r="I6" s="21">
        <v>33</v>
      </c>
      <c r="J6" s="880">
        <v>75</v>
      </c>
      <c r="K6" s="21">
        <v>280</v>
      </c>
      <c r="L6" s="21">
        <v>50</v>
      </c>
      <c r="M6" s="880">
        <v>330</v>
      </c>
      <c r="N6" s="21">
        <v>131</v>
      </c>
      <c r="O6" s="21">
        <v>5</v>
      </c>
      <c r="P6" s="880">
        <v>136</v>
      </c>
      <c r="Q6" s="21" t="s">
        <v>40</v>
      </c>
      <c r="R6" s="21">
        <v>18</v>
      </c>
      <c r="S6" s="881">
        <v>18</v>
      </c>
      <c r="T6" s="380">
        <v>42307</v>
      </c>
      <c r="U6" s="403"/>
      <c r="V6" s="403"/>
      <c r="W6" s="403"/>
      <c r="X6" s="403"/>
      <c r="Y6" s="403"/>
      <c r="Z6" s="403"/>
      <c r="AA6" s="403"/>
    </row>
    <row r="7" spans="1:27" x14ac:dyDescent="0.25">
      <c r="A7" s="884">
        <v>2004</v>
      </c>
      <c r="B7" s="21">
        <v>19026</v>
      </c>
      <c r="C7" s="21">
        <v>29604</v>
      </c>
      <c r="D7" s="380">
        <v>48630</v>
      </c>
      <c r="E7" s="21">
        <v>22</v>
      </c>
      <c r="F7" s="21">
        <v>22</v>
      </c>
      <c r="G7" s="380">
        <v>44</v>
      </c>
      <c r="H7" s="21">
        <v>13</v>
      </c>
      <c r="I7" s="21">
        <v>9</v>
      </c>
      <c r="J7" s="380">
        <v>22</v>
      </c>
      <c r="K7" s="21">
        <v>19</v>
      </c>
      <c r="L7" s="21">
        <v>15</v>
      </c>
      <c r="M7" s="380">
        <v>34</v>
      </c>
      <c r="N7" s="21">
        <v>160</v>
      </c>
      <c r="O7" s="21">
        <v>1</v>
      </c>
      <c r="P7" s="380">
        <v>161</v>
      </c>
      <c r="Q7" s="21" t="s">
        <v>40</v>
      </c>
      <c r="R7" s="21">
        <v>3</v>
      </c>
      <c r="S7" s="882">
        <v>3</v>
      </c>
      <c r="T7" s="380">
        <v>48894</v>
      </c>
      <c r="U7" s="403"/>
      <c r="V7" s="403"/>
      <c r="W7" s="403"/>
      <c r="X7" s="403"/>
      <c r="Y7" s="403"/>
      <c r="Z7" s="403"/>
      <c r="AA7" s="403"/>
    </row>
    <row r="8" spans="1:27" x14ac:dyDescent="0.25">
      <c r="A8" s="884">
        <v>2005</v>
      </c>
      <c r="B8" s="21">
        <v>11626</v>
      </c>
      <c r="C8" s="21">
        <v>24413</v>
      </c>
      <c r="D8" s="380">
        <v>36039</v>
      </c>
      <c r="E8" s="21">
        <v>22</v>
      </c>
      <c r="F8" s="21" t="s">
        <v>40</v>
      </c>
      <c r="G8" s="380">
        <v>22</v>
      </c>
      <c r="H8" s="21">
        <v>1</v>
      </c>
      <c r="I8" s="21" t="s">
        <v>40</v>
      </c>
      <c r="J8" s="380">
        <v>1</v>
      </c>
      <c r="K8" s="21">
        <v>170</v>
      </c>
      <c r="L8" s="21" t="s">
        <v>40</v>
      </c>
      <c r="M8" s="380">
        <v>170</v>
      </c>
      <c r="N8" s="21">
        <v>28</v>
      </c>
      <c r="O8" s="21" t="s">
        <v>40</v>
      </c>
      <c r="P8" s="380">
        <v>28</v>
      </c>
      <c r="Q8" s="21" t="s">
        <v>40</v>
      </c>
      <c r="R8" s="21">
        <v>2</v>
      </c>
      <c r="S8" s="882">
        <v>2</v>
      </c>
      <c r="T8" s="380">
        <v>36262</v>
      </c>
      <c r="U8" s="403"/>
      <c r="V8" s="403"/>
      <c r="W8" s="403"/>
      <c r="X8" s="403"/>
      <c r="Y8" s="403"/>
      <c r="Z8" s="403"/>
      <c r="AA8" s="403"/>
    </row>
    <row r="9" spans="1:27" x14ac:dyDescent="0.25">
      <c r="A9" s="884">
        <v>2006</v>
      </c>
      <c r="B9" s="21">
        <v>12078</v>
      </c>
      <c r="C9" s="21">
        <v>34732</v>
      </c>
      <c r="D9" s="380">
        <v>46810</v>
      </c>
      <c r="E9" s="21">
        <v>21</v>
      </c>
      <c r="F9" s="21" t="s">
        <v>40</v>
      </c>
      <c r="G9" s="380">
        <v>21</v>
      </c>
      <c r="H9" s="21">
        <v>1</v>
      </c>
      <c r="I9" s="21" t="s">
        <v>40</v>
      </c>
      <c r="J9" s="380">
        <v>1</v>
      </c>
      <c r="K9" s="21">
        <v>268</v>
      </c>
      <c r="L9" s="21" t="s">
        <v>40</v>
      </c>
      <c r="M9" s="380">
        <v>268</v>
      </c>
      <c r="N9" s="21">
        <v>17</v>
      </c>
      <c r="O9" s="21" t="s">
        <v>40</v>
      </c>
      <c r="P9" s="380">
        <v>17</v>
      </c>
      <c r="Q9" s="21" t="s">
        <v>40</v>
      </c>
      <c r="R9" s="21">
        <v>2</v>
      </c>
      <c r="S9" s="882">
        <v>2</v>
      </c>
      <c r="T9" s="380">
        <v>47119</v>
      </c>
      <c r="U9" s="403"/>
      <c r="V9" s="403"/>
      <c r="W9" s="403"/>
      <c r="X9" s="403"/>
      <c r="Y9" s="403"/>
      <c r="Z9" s="403"/>
      <c r="AA9" s="403"/>
    </row>
    <row r="10" spans="1:27" x14ac:dyDescent="0.25">
      <c r="A10" s="884">
        <v>2007</v>
      </c>
      <c r="B10" s="21">
        <v>9035</v>
      </c>
      <c r="C10" s="21">
        <v>39647</v>
      </c>
      <c r="D10" s="380">
        <v>48682</v>
      </c>
      <c r="E10" s="21">
        <v>42</v>
      </c>
      <c r="F10" s="21" t="s">
        <v>40</v>
      </c>
      <c r="G10" s="380">
        <v>42</v>
      </c>
      <c r="H10" s="21" t="s">
        <v>40</v>
      </c>
      <c r="I10" s="21" t="s">
        <v>40</v>
      </c>
      <c r="J10" s="380" t="s">
        <v>40</v>
      </c>
      <c r="K10" s="21">
        <v>137</v>
      </c>
      <c r="L10" s="21" t="s">
        <v>40</v>
      </c>
      <c r="M10" s="380">
        <v>137</v>
      </c>
      <c r="N10" s="21">
        <v>40</v>
      </c>
      <c r="O10" s="21" t="s">
        <v>40</v>
      </c>
      <c r="P10" s="380">
        <v>40</v>
      </c>
      <c r="Q10" s="21" t="s">
        <v>40</v>
      </c>
      <c r="R10" s="21">
        <v>2</v>
      </c>
      <c r="S10" s="882">
        <v>2</v>
      </c>
      <c r="T10" s="380">
        <v>48903</v>
      </c>
      <c r="U10" s="403"/>
      <c r="V10" s="403"/>
      <c r="W10" s="403"/>
      <c r="X10" s="403"/>
      <c r="Y10" s="403"/>
      <c r="Z10" s="403"/>
      <c r="AA10" s="403"/>
    </row>
    <row r="11" spans="1:27" x14ac:dyDescent="0.25">
      <c r="A11" s="884">
        <v>2008</v>
      </c>
      <c r="B11" s="21">
        <v>7958</v>
      </c>
      <c r="C11" s="21">
        <v>45164</v>
      </c>
      <c r="D11" s="380">
        <v>53122</v>
      </c>
      <c r="E11" s="21">
        <v>15</v>
      </c>
      <c r="F11" s="21" t="s">
        <v>40</v>
      </c>
      <c r="G11" s="380">
        <v>15</v>
      </c>
      <c r="H11" s="21" t="s">
        <v>40</v>
      </c>
      <c r="I11" s="21" t="s">
        <v>40</v>
      </c>
      <c r="J11" s="380" t="s">
        <v>40</v>
      </c>
      <c r="K11" s="21">
        <v>178</v>
      </c>
      <c r="L11" s="21" t="s">
        <v>40</v>
      </c>
      <c r="M11" s="380">
        <v>178</v>
      </c>
      <c r="N11" s="21">
        <v>34</v>
      </c>
      <c r="O11" s="21" t="s">
        <v>40</v>
      </c>
      <c r="P11" s="380">
        <v>34</v>
      </c>
      <c r="Q11" s="21" t="s">
        <v>40</v>
      </c>
      <c r="R11" s="21">
        <v>1</v>
      </c>
      <c r="S11" s="882">
        <v>1</v>
      </c>
      <c r="T11" s="380">
        <v>53350</v>
      </c>
      <c r="U11" s="403"/>
      <c r="V11" s="403"/>
      <c r="W11" s="403"/>
      <c r="X11" s="403"/>
      <c r="Y11" s="403"/>
      <c r="Z11" s="403"/>
      <c r="AA11" s="403"/>
    </row>
    <row r="12" spans="1:27" x14ac:dyDescent="0.25">
      <c r="A12" s="884">
        <v>2009</v>
      </c>
      <c r="B12" s="21">
        <v>1540</v>
      </c>
      <c r="C12" s="21">
        <v>48100</v>
      </c>
      <c r="D12" s="380">
        <v>49640</v>
      </c>
      <c r="E12" s="21">
        <v>7</v>
      </c>
      <c r="F12" s="21" t="s">
        <v>40</v>
      </c>
      <c r="G12" s="380">
        <v>7</v>
      </c>
      <c r="H12" s="21" t="s">
        <v>40</v>
      </c>
      <c r="I12" s="21" t="s">
        <v>40</v>
      </c>
      <c r="J12" s="380" t="s">
        <v>40</v>
      </c>
      <c r="K12" s="21">
        <v>76</v>
      </c>
      <c r="L12" s="21" t="s">
        <v>40</v>
      </c>
      <c r="M12" s="380">
        <v>76</v>
      </c>
      <c r="N12" s="21">
        <v>186</v>
      </c>
      <c r="O12" s="21" t="s">
        <v>40</v>
      </c>
      <c r="P12" s="380">
        <v>186</v>
      </c>
      <c r="Q12" s="21">
        <v>124</v>
      </c>
      <c r="R12" s="21">
        <v>47</v>
      </c>
      <c r="S12" s="882">
        <v>171</v>
      </c>
      <c r="T12" s="380">
        <v>50080</v>
      </c>
      <c r="U12" s="403"/>
      <c r="V12" s="403"/>
      <c r="W12" s="403"/>
      <c r="X12" s="403"/>
      <c r="Y12" s="403"/>
      <c r="Z12" s="403"/>
      <c r="AA12" s="403"/>
    </row>
    <row r="13" spans="1:27" x14ac:dyDescent="0.25">
      <c r="A13" s="884">
        <v>2010</v>
      </c>
      <c r="B13" s="21">
        <v>1268</v>
      </c>
      <c r="C13" s="21">
        <v>45059</v>
      </c>
      <c r="D13" s="380">
        <v>46327</v>
      </c>
      <c r="E13" s="21">
        <v>33</v>
      </c>
      <c r="F13" s="21" t="s">
        <v>40</v>
      </c>
      <c r="G13" s="380">
        <v>33</v>
      </c>
      <c r="H13" s="21" t="s">
        <v>40</v>
      </c>
      <c r="I13" s="21" t="s">
        <v>40</v>
      </c>
      <c r="J13" s="380" t="s">
        <v>40</v>
      </c>
      <c r="K13" s="21">
        <v>144</v>
      </c>
      <c r="L13" s="21" t="s">
        <v>40</v>
      </c>
      <c r="M13" s="380">
        <v>144</v>
      </c>
      <c r="N13" s="21">
        <v>11</v>
      </c>
      <c r="O13" s="21" t="s">
        <v>40</v>
      </c>
      <c r="P13" s="380">
        <v>11</v>
      </c>
      <c r="Q13" s="21">
        <v>42</v>
      </c>
      <c r="R13" s="21">
        <v>7</v>
      </c>
      <c r="S13" s="882">
        <v>49</v>
      </c>
      <c r="T13" s="380">
        <v>46564</v>
      </c>
      <c r="U13" s="403"/>
      <c r="V13" s="403"/>
      <c r="W13" s="403"/>
      <c r="X13" s="403"/>
      <c r="Y13" s="403"/>
      <c r="Z13" s="403"/>
      <c r="AA13" s="403"/>
    </row>
    <row r="14" spans="1:27" x14ac:dyDescent="0.25">
      <c r="A14" s="884">
        <v>2011</v>
      </c>
      <c r="B14" s="21">
        <v>1268</v>
      </c>
      <c r="C14" s="21">
        <v>45059</v>
      </c>
      <c r="D14" s="380">
        <v>46327</v>
      </c>
      <c r="E14" s="21">
        <v>33</v>
      </c>
      <c r="F14" s="21" t="s">
        <v>40</v>
      </c>
      <c r="G14" s="380">
        <v>33</v>
      </c>
      <c r="H14" s="21" t="s">
        <v>40</v>
      </c>
      <c r="I14" s="21" t="s">
        <v>40</v>
      </c>
      <c r="J14" s="380" t="s">
        <v>40</v>
      </c>
      <c r="K14" s="21">
        <v>144</v>
      </c>
      <c r="L14" s="21" t="s">
        <v>40</v>
      </c>
      <c r="M14" s="380">
        <v>144</v>
      </c>
      <c r="N14" s="21">
        <v>44</v>
      </c>
      <c r="O14" s="21" t="s">
        <v>40</v>
      </c>
      <c r="P14" s="380">
        <v>44</v>
      </c>
      <c r="Q14" s="21">
        <v>42</v>
      </c>
      <c r="R14" s="21">
        <v>7</v>
      </c>
      <c r="S14" s="882">
        <v>49</v>
      </c>
      <c r="T14" s="380">
        <v>46597</v>
      </c>
      <c r="U14" s="403"/>
      <c r="V14" s="403"/>
      <c r="W14" s="403"/>
      <c r="X14" s="403"/>
      <c r="Y14" s="403"/>
      <c r="Z14" s="403"/>
      <c r="AA14" s="403"/>
    </row>
    <row r="15" spans="1:27" x14ac:dyDescent="0.25">
      <c r="A15" s="884">
        <v>2012</v>
      </c>
      <c r="B15" s="21">
        <v>1367</v>
      </c>
      <c r="C15" s="21">
        <v>42030</v>
      </c>
      <c r="D15" s="380">
        <v>43397</v>
      </c>
      <c r="E15" s="21">
        <v>138</v>
      </c>
      <c r="F15" s="21" t="s">
        <v>40</v>
      </c>
      <c r="G15" s="380">
        <v>138</v>
      </c>
      <c r="H15" s="21">
        <v>1</v>
      </c>
      <c r="I15" s="21" t="s">
        <v>40</v>
      </c>
      <c r="J15" s="380">
        <v>1</v>
      </c>
      <c r="K15" s="21">
        <v>94</v>
      </c>
      <c r="L15" s="21" t="s">
        <v>40</v>
      </c>
      <c r="M15" s="380">
        <v>94</v>
      </c>
      <c r="N15" s="21">
        <v>177</v>
      </c>
      <c r="O15" s="21" t="s">
        <v>40</v>
      </c>
      <c r="P15" s="380">
        <v>177</v>
      </c>
      <c r="Q15" s="21">
        <v>49</v>
      </c>
      <c r="R15" s="21">
        <v>8</v>
      </c>
      <c r="S15" s="882">
        <v>57</v>
      </c>
      <c r="T15" s="380">
        <v>43864</v>
      </c>
      <c r="U15" s="403"/>
      <c r="V15" s="403"/>
      <c r="W15" s="403"/>
      <c r="X15" s="403"/>
      <c r="Y15" s="403"/>
      <c r="Z15" s="403"/>
      <c r="AA15" s="403"/>
    </row>
    <row r="16" spans="1:27" x14ac:dyDescent="0.25">
      <c r="A16" s="884">
        <v>2013</v>
      </c>
      <c r="B16" s="21">
        <v>2184</v>
      </c>
      <c r="C16" s="21">
        <v>43029</v>
      </c>
      <c r="D16" s="380">
        <v>45213</v>
      </c>
      <c r="E16" s="21">
        <v>386</v>
      </c>
      <c r="F16" s="21" t="s">
        <v>40</v>
      </c>
      <c r="G16" s="380">
        <v>386</v>
      </c>
      <c r="H16" s="21">
        <v>23</v>
      </c>
      <c r="I16" s="21" t="s">
        <v>40</v>
      </c>
      <c r="J16" s="380">
        <v>23</v>
      </c>
      <c r="K16" s="21">
        <v>89</v>
      </c>
      <c r="L16" s="21" t="s">
        <v>40</v>
      </c>
      <c r="M16" s="380">
        <v>89</v>
      </c>
      <c r="N16" s="21">
        <v>279</v>
      </c>
      <c r="O16" s="21" t="s">
        <v>40</v>
      </c>
      <c r="P16" s="380">
        <v>279</v>
      </c>
      <c r="Q16" s="21">
        <v>68</v>
      </c>
      <c r="R16" s="21">
        <v>5</v>
      </c>
      <c r="S16" s="882">
        <v>73</v>
      </c>
      <c r="T16" s="380">
        <v>46063</v>
      </c>
      <c r="U16" s="403"/>
      <c r="V16" s="403"/>
      <c r="W16" s="403"/>
      <c r="X16" s="403"/>
      <c r="Y16" s="403"/>
      <c r="Z16" s="403"/>
      <c r="AA16" s="403"/>
    </row>
    <row r="17" spans="1:27" x14ac:dyDescent="0.25">
      <c r="A17" s="884">
        <v>2014</v>
      </c>
      <c r="B17" s="21">
        <v>3421</v>
      </c>
      <c r="C17" s="21">
        <v>37846</v>
      </c>
      <c r="D17" s="380">
        <v>41267</v>
      </c>
      <c r="E17" s="21">
        <v>423</v>
      </c>
      <c r="F17" s="21" t="s">
        <v>40</v>
      </c>
      <c r="G17" s="380">
        <v>423</v>
      </c>
      <c r="H17" s="21">
        <v>109</v>
      </c>
      <c r="I17" s="21" t="s">
        <v>40</v>
      </c>
      <c r="J17" s="380">
        <v>109</v>
      </c>
      <c r="K17" s="21">
        <v>445</v>
      </c>
      <c r="L17" s="21" t="s">
        <v>40</v>
      </c>
      <c r="M17" s="380">
        <v>445</v>
      </c>
      <c r="N17" s="21">
        <v>201</v>
      </c>
      <c r="O17" s="21" t="s">
        <v>40</v>
      </c>
      <c r="P17" s="380">
        <v>201</v>
      </c>
      <c r="Q17" s="21">
        <v>95</v>
      </c>
      <c r="R17" s="21">
        <v>12</v>
      </c>
      <c r="S17" s="882">
        <v>107</v>
      </c>
      <c r="T17" s="380">
        <v>42552</v>
      </c>
      <c r="U17" s="403"/>
      <c r="V17" s="403"/>
      <c r="W17" s="403"/>
      <c r="X17" s="403"/>
      <c r="Y17" s="403"/>
      <c r="Z17" s="403"/>
      <c r="AA17" s="403"/>
    </row>
    <row r="18" spans="1:27" x14ac:dyDescent="0.25">
      <c r="A18" s="884">
        <v>2015</v>
      </c>
      <c r="B18" s="21">
        <v>2181</v>
      </c>
      <c r="C18" s="21">
        <v>49823</v>
      </c>
      <c r="D18" s="380">
        <v>52004</v>
      </c>
      <c r="E18" s="21">
        <v>1248</v>
      </c>
      <c r="F18" s="21" t="s">
        <v>40</v>
      </c>
      <c r="G18" s="380">
        <v>1248</v>
      </c>
      <c r="H18" s="21">
        <v>134</v>
      </c>
      <c r="I18" s="21" t="s">
        <v>40</v>
      </c>
      <c r="J18" s="380">
        <v>134</v>
      </c>
      <c r="K18" s="21">
        <v>144</v>
      </c>
      <c r="L18" s="21" t="s">
        <v>40</v>
      </c>
      <c r="M18" s="380">
        <v>144</v>
      </c>
      <c r="N18" s="21">
        <v>65</v>
      </c>
      <c r="O18" s="21" t="s">
        <v>40</v>
      </c>
      <c r="P18" s="380">
        <v>65</v>
      </c>
      <c r="Q18" s="21">
        <v>71</v>
      </c>
      <c r="R18" s="21">
        <v>118</v>
      </c>
      <c r="S18" s="882">
        <v>189</v>
      </c>
      <c r="T18" s="380">
        <v>53784</v>
      </c>
      <c r="U18" s="403"/>
      <c r="V18" s="403"/>
      <c r="W18" s="403"/>
      <c r="X18" s="403"/>
      <c r="Y18" s="403"/>
      <c r="Z18" s="403"/>
      <c r="AA18" s="403"/>
    </row>
    <row r="19" spans="1:27" s="438" customFormat="1" x14ac:dyDescent="0.25">
      <c r="A19" s="884">
        <v>2016</v>
      </c>
      <c r="B19" s="21">
        <v>2648</v>
      </c>
      <c r="C19" s="21">
        <v>66743</v>
      </c>
      <c r="D19" s="380">
        <v>69391</v>
      </c>
      <c r="E19" s="21">
        <v>1382</v>
      </c>
      <c r="F19" s="21" t="s">
        <v>40</v>
      </c>
      <c r="G19" s="380">
        <v>1382</v>
      </c>
      <c r="H19" s="21">
        <v>16</v>
      </c>
      <c r="I19" s="21" t="s">
        <v>40</v>
      </c>
      <c r="J19" s="380">
        <v>16</v>
      </c>
      <c r="K19" s="21">
        <v>193</v>
      </c>
      <c r="L19" s="21" t="s">
        <v>40</v>
      </c>
      <c r="M19" s="380">
        <v>193</v>
      </c>
      <c r="N19" s="21">
        <v>52</v>
      </c>
      <c r="O19" s="21" t="s">
        <v>40</v>
      </c>
      <c r="P19" s="380">
        <v>52</v>
      </c>
      <c r="Q19" s="21">
        <v>45</v>
      </c>
      <c r="R19" s="21">
        <v>26</v>
      </c>
      <c r="S19" s="882">
        <v>71</v>
      </c>
      <c r="T19" s="380">
        <v>71105</v>
      </c>
      <c r="U19" s="771"/>
      <c r="V19" s="771"/>
      <c r="W19" s="771"/>
      <c r="X19" s="771"/>
      <c r="Y19" s="771"/>
      <c r="Z19" s="771"/>
      <c r="AA19" s="771"/>
    </row>
    <row r="20" spans="1:27" s="438" customFormat="1" x14ac:dyDescent="0.25">
      <c r="A20" s="884">
        <v>2017</v>
      </c>
      <c r="B20" s="21">
        <v>2180</v>
      </c>
      <c r="C20" s="21">
        <v>86497</v>
      </c>
      <c r="D20" s="380">
        <v>88677</v>
      </c>
      <c r="E20" s="21">
        <v>754</v>
      </c>
      <c r="F20" s="21" t="s">
        <v>40</v>
      </c>
      <c r="G20" s="380">
        <v>754</v>
      </c>
      <c r="H20" s="21">
        <v>19</v>
      </c>
      <c r="I20" s="21" t="s">
        <v>40</v>
      </c>
      <c r="J20" s="380">
        <v>19</v>
      </c>
      <c r="K20" s="21">
        <v>128</v>
      </c>
      <c r="L20" s="21" t="s">
        <v>40</v>
      </c>
      <c r="M20" s="380">
        <v>128</v>
      </c>
      <c r="N20" s="21">
        <v>39</v>
      </c>
      <c r="O20" s="21" t="s">
        <v>40</v>
      </c>
      <c r="P20" s="380">
        <v>39</v>
      </c>
      <c r="Q20" s="21">
        <v>35</v>
      </c>
      <c r="R20" s="21" t="s">
        <v>40</v>
      </c>
      <c r="S20" s="882">
        <v>35</v>
      </c>
      <c r="T20" s="380">
        <v>89652</v>
      </c>
      <c r="U20" s="771"/>
      <c r="V20" s="771"/>
      <c r="W20" s="771"/>
      <c r="X20" s="771"/>
      <c r="Y20" s="771"/>
      <c r="Z20" s="771"/>
      <c r="AA20" s="771"/>
    </row>
    <row r="21" spans="1:27" s="438" customFormat="1" x14ac:dyDescent="0.25">
      <c r="A21" s="884">
        <v>2018</v>
      </c>
      <c r="B21" s="21">
        <v>1853</v>
      </c>
      <c r="C21" s="21">
        <v>75530</v>
      </c>
      <c r="D21" s="380">
        <v>77383</v>
      </c>
      <c r="E21" s="21">
        <v>803</v>
      </c>
      <c r="F21" s="21" t="s">
        <v>40</v>
      </c>
      <c r="G21" s="380">
        <v>803</v>
      </c>
      <c r="H21" s="21">
        <v>104</v>
      </c>
      <c r="I21" s="21" t="s">
        <v>40</v>
      </c>
      <c r="J21" s="380">
        <v>104</v>
      </c>
      <c r="K21" s="21">
        <v>115</v>
      </c>
      <c r="L21" s="21" t="s">
        <v>40</v>
      </c>
      <c r="M21" s="380">
        <v>115</v>
      </c>
      <c r="N21" s="21">
        <v>14</v>
      </c>
      <c r="O21" s="21" t="s">
        <v>40</v>
      </c>
      <c r="P21" s="380">
        <v>14</v>
      </c>
      <c r="Q21" s="21">
        <v>42</v>
      </c>
      <c r="R21" s="21" t="s">
        <v>40</v>
      </c>
      <c r="S21" s="882">
        <v>42</v>
      </c>
      <c r="T21" s="380">
        <v>78461</v>
      </c>
      <c r="U21" s="771"/>
      <c r="V21" s="771"/>
      <c r="W21" s="771"/>
      <c r="X21" s="771"/>
      <c r="Y21" s="771"/>
      <c r="Z21" s="771"/>
      <c r="AA21" s="771"/>
    </row>
    <row r="22" spans="1:27" s="438" customFormat="1" x14ac:dyDescent="0.25">
      <c r="A22" s="1078">
        <v>2019</v>
      </c>
      <c r="B22" s="1079">
        <v>2075</v>
      </c>
      <c r="C22" s="1079">
        <v>90194</v>
      </c>
      <c r="D22" s="1080">
        <v>92269</v>
      </c>
      <c r="E22" s="1079">
        <v>834</v>
      </c>
      <c r="F22" s="1239" t="s">
        <v>40</v>
      </c>
      <c r="G22" s="1080">
        <v>834</v>
      </c>
      <c r="H22" s="1079">
        <v>52</v>
      </c>
      <c r="I22" s="1239" t="s">
        <v>40</v>
      </c>
      <c r="J22" s="1080">
        <v>52</v>
      </c>
      <c r="K22" s="1079">
        <v>69</v>
      </c>
      <c r="L22" s="1239" t="s">
        <v>40</v>
      </c>
      <c r="M22" s="1080">
        <v>69</v>
      </c>
      <c r="N22" s="1079">
        <v>48</v>
      </c>
      <c r="O22" s="1239" t="s">
        <v>40</v>
      </c>
      <c r="P22" s="1080">
        <v>48</v>
      </c>
      <c r="Q22" s="1079">
        <v>67</v>
      </c>
      <c r="R22" s="1239" t="s">
        <v>40</v>
      </c>
      <c r="S22" s="1081">
        <v>67</v>
      </c>
      <c r="T22" s="1080">
        <v>92340</v>
      </c>
      <c r="U22" s="771"/>
      <c r="V22" s="771"/>
      <c r="W22" s="771"/>
      <c r="X22" s="771"/>
      <c r="Y22" s="771"/>
      <c r="Z22" s="771"/>
      <c r="AA22" s="771"/>
    </row>
    <row r="23" spans="1:27" x14ac:dyDescent="0.25">
      <c r="A23" s="757"/>
      <c r="B23" s="879"/>
      <c r="C23" s="879"/>
      <c r="D23" s="225"/>
      <c r="E23" s="449"/>
      <c r="F23" s="876"/>
      <c r="G23" s="225"/>
      <c r="H23" s="449"/>
      <c r="I23" s="876"/>
      <c r="J23" s="225"/>
      <c r="K23" s="449"/>
      <c r="L23" s="876"/>
      <c r="M23" s="225"/>
      <c r="N23" s="449"/>
      <c r="O23" s="876"/>
      <c r="P23" s="225"/>
      <c r="Q23" s="449"/>
      <c r="R23" s="449"/>
      <c r="S23" s="225"/>
      <c r="T23" s="225"/>
      <c r="U23" s="403"/>
      <c r="V23" s="403"/>
      <c r="W23" s="403"/>
      <c r="X23" s="403"/>
      <c r="Y23" s="403"/>
      <c r="Z23" s="403"/>
      <c r="AA23" s="403"/>
    </row>
    <row r="24" spans="1:27" x14ac:dyDescent="0.25">
      <c r="A24" s="869" t="s">
        <v>678</v>
      </c>
      <c r="B24" s="1033"/>
      <c r="C24" s="883"/>
      <c r="D24" s="883"/>
    </row>
    <row r="25" spans="1:27" x14ac:dyDescent="0.25">
      <c r="A25" s="1038"/>
      <c r="B25" s="1033"/>
      <c r="C25" s="337"/>
      <c r="D25" s="337"/>
    </row>
    <row r="26" spans="1:27" x14ac:dyDescent="0.25">
      <c r="A26" s="364" t="s">
        <v>16</v>
      </c>
      <c r="B26" s="1033"/>
      <c r="C26" s="369"/>
      <c r="D26" s="369"/>
      <c r="E26" s="337"/>
      <c r="F26" s="337"/>
      <c r="G26" s="337"/>
    </row>
    <row r="27" spans="1:27" ht="24" customHeight="1" x14ac:dyDescent="0.25">
      <c r="A27" s="1395" t="s">
        <v>691</v>
      </c>
      <c r="B27" s="1412"/>
      <c r="C27" s="1412"/>
      <c r="D27" s="1412"/>
      <c r="E27" s="1412"/>
      <c r="F27" s="1412"/>
      <c r="G27" s="1412"/>
      <c r="H27" s="1412"/>
      <c r="I27" s="1412"/>
      <c r="J27" s="1412"/>
      <c r="K27" s="1412"/>
      <c r="L27" s="1412"/>
      <c r="M27" s="1412"/>
      <c r="N27" s="1412"/>
      <c r="O27" s="1412"/>
      <c r="P27" s="1412"/>
      <c r="Q27" s="1412"/>
      <c r="R27" s="1412"/>
      <c r="S27" s="1412"/>
      <c r="T27" s="1412"/>
    </row>
    <row r="28" spans="1:27" x14ac:dyDescent="0.25">
      <c r="A28" s="1395" t="s">
        <v>671</v>
      </c>
      <c r="B28" s="1396"/>
      <c r="C28" s="1396"/>
      <c r="D28" s="1396"/>
      <c r="E28" s="1033"/>
      <c r="F28" s="1033"/>
      <c r="G28" s="1033"/>
      <c r="H28" s="342"/>
    </row>
    <row r="29" spans="1:27" x14ac:dyDescent="0.25">
      <c r="A29" s="460"/>
    </row>
    <row r="30" spans="1:27" x14ac:dyDescent="0.25">
      <c r="A30" s="370" t="s">
        <v>19</v>
      </c>
    </row>
    <row r="31" spans="1:27" x14ac:dyDescent="0.25">
      <c r="A31" s="372" t="s">
        <v>20</v>
      </c>
    </row>
    <row r="33" spans="2:19" x14ac:dyDescent="0.25">
      <c r="B33" s="386"/>
      <c r="C33" s="386"/>
      <c r="D33" s="386"/>
      <c r="E33" s="386"/>
      <c r="F33" s="386"/>
      <c r="G33" s="386"/>
      <c r="H33" s="386"/>
      <c r="I33" s="386"/>
      <c r="J33" s="386"/>
      <c r="K33" s="386"/>
      <c r="L33" s="386"/>
      <c r="M33" s="386"/>
      <c r="N33" s="386"/>
      <c r="O33" s="386"/>
      <c r="P33" s="386"/>
      <c r="Q33" s="386"/>
      <c r="R33" s="386"/>
      <c r="S33" s="386"/>
    </row>
  </sheetData>
  <mergeCells count="11">
    <mergeCell ref="N4:P4"/>
    <mergeCell ref="Q4:S4"/>
    <mergeCell ref="T4:T5"/>
    <mergeCell ref="A27:T27"/>
    <mergeCell ref="A28:D28"/>
    <mergeCell ref="K4:M4"/>
    <mergeCell ref="A2:D2"/>
    <mergeCell ref="A4:A5"/>
    <mergeCell ref="B4:D4"/>
    <mergeCell ref="E4:G4"/>
    <mergeCell ref="H4:J4"/>
  </mergeCells>
  <hyperlinks>
    <hyperlink ref="T1" location="Index!A1" display="Index"/>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O46"/>
  <sheetViews>
    <sheetView zoomScaleNormal="100" workbookViewId="0"/>
  </sheetViews>
  <sheetFormatPr defaultColWidth="9.140625" defaultRowHeight="15" x14ac:dyDescent="0.25"/>
  <cols>
    <col min="1" max="1" width="15.85546875" style="339" customWidth="1"/>
    <col min="2" max="11" width="16.140625" style="339" customWidth="1"/>
    <col min="12" max="251" width="9.140625" style="339"/>
    <col min="252" max="252" width="15.85546875" style="339" customWidth="1"/>
    <col min="253" max="262" width="16.140625" style="339" customWidth="1"/>
    <col min="263" max="507" width="9.140625" style="339"/>
    <col min="508" max="508" width="15.85546875" style="339" customWidth="1"/>
    <col min="509" max="518" width="16.140625" style="339" customWidth="1"/>
    <col min="519" max="763" width="9.140625" style="339"/>
    <col min="764" max="764" width="15.85546875" style="339" customWidth="1"/>
    <col min="765" max="774" width="16.140625" style="339" customWidth="1"/>
    <col min="775" max="1019" width="9.140625" style="339"/>
    <col min="1020" max="1020" width="15.85546875" style="339" customWidth="1"/>
    <col min="1021" max="1030" width="16.140625" style="339" customWidth="1"/>
    <col min="1031" max="1275" width="9.140625" style="339"/>
    <col min="1276" max="1276" width="15.85546875" style="339" customWidth="1"/>
    <col min="1277" max="1286" width="16.140625" style="339" customWidth="1"/>
    <col min="1287" max="1531" width="9.140625" style="339"/>
    <col min="1532" max="1532" width="15.85546875" style="339" customWidth="1"/>
    <col min="1533" max="1542" width="16.140625" style="339" customWidth="1"/>
    <col min="1543" max="1787" width="9.140625" style="339"/>
    <col min="1788" max="1788" width="15.85546875" style="339" customWidth="1"/>
    <col min="1789" max="1798" width="16.140625" style="339" customWidth="1"/>
    <col min="1799" max="2043" width="9.140625" style="339"/>
    <col min="2044" max="2044" width="15.85546875" style="339" customWidth="1"/>
    <col min="2045" max="2054" width="16.140625" style="339" customWidth="1"/>
    <col min="2055" max="2299" width="9.140625" style="339"/>
    <col min="2300" max="2300" width="15.85546875" style="339" customWidth="1"/>
    <col min="2301" max="2310" width="16.140625" style="339" customWidth="1"/>
    <col min="2311" max="2555" width="9.140625" style="339"/>
    <col min="2556" max="2556" width="15.85546875" style="339" customWidth="1"/>
    <col min="2557" max="2566" width="16.140625" style="339" customWidth="1"/>
    <col min="2567" max="2811" width="9.140625" style="339"/>
    <col min="2812" max="2812" width="15.85546875" style="339" customWidth="1"/>
    <col min="2813" max="2822" width="16.140625" style="339" customWidth="1"/>
    <col min="2823" max="3067" width="9.140625" style="339"/>
    <col min="3068" max="3068" width="15.85546875" style="339" customWidth="1"/>
    <col min="3069" max="3078" width="16.140625" style="339" customWidth="1"/>
    <col min="3079" max="3323" width="9.140625" style="339"/>
    <col min="3324" max="3324" width="15.85546875" style="339" customWidth="1"/>
    <col min="3325" max="3334" width="16.140625" style="339" customWidth="1"/>
    <col min="3335" max="3579" width="9.140625" style="339"/>
    <col min="3580" max="3580" width="15.85546875" style="339" customWidth="1"/>
    <col min="3581" max="3590" width="16.140625" style="339" customWidth="1"/>
    <col min="3591" max="3835" width="9.140625" style="339"/>
    <col min="3836" max="3836" width="15.85546875" style="339" customWidth="1"/>
    <col min="3837" max="3846" width="16.140625" style="339" customWidth="1"/>
    <col min="3847" max="4091" width="9.140625" style="339"/>
    <col min="4092" max="4092" width="15.85546875" style="339" customWidth="1"/>
    <col min="4093" max="4102" width="16.140625" style="339" customWidth="1"/>
    <col min="4103" max="4347" width="9.140625" style="339"/>
    <col min="4348" max="4348" width="15.85546875" style="339" customWidth="1"/>
    <col min="4349" max="4358" width="16.140625" style="339" customWidth="1"/>
    <col min="4359" max="4603" width="9.140625" style="339"/>
    <col min="4604" max="4604" width="15.85546875" style="339" customWidth="1"/>
    <col min="4605" max="4614" width="16.140625" style="339" customWidth="1"/>
    <col min="4615" max="4859" width="9.140625" style="339"/>
    <col min="4860" max="4860" width="15.85546875" style="339" customWidth="1"/>
    <col min="4861" max="4870" width="16.140625" style="339" customWidth="1"/>
    <col min="4871" max="5115" width="9.140625" style="339"/>
    <col min="5116" max="5116" width="15.85546875" style="339" customWidth="1"/>
    <col min="5117" max="5126" width="16.140625" style="339" customWidth="1"/>
    <col min="5127" max="5371" width="9.140625" style="339"/>
    <col min="5372" max="5372" width="15.85546875" style="339" customWidth="1"/>
    <col min="5373" max="5382" width="16.140625" style="339" customWidth="1"/>
    <col min="5383" max="5627" width="9.140625" style="339"/>
    <col min="5628" max="5628" width="15.85546875" style="339" customWidth="1"/>
    <col min="5629" max="5638" width="16.140625" style="339" customWidth="1"/>
    <col min="5639" max="5883" width="9.140625" style="339"/>
    <col min="5884" max="5884" width="15.85546875" style="339" customWidth="1"/>
    <col min="5885" max="5894" width="16.140625" style="339" customWidth="1"/>
    <col min="5895" max="6139" width="9.140625" style="339"/>
    <col min="6140" max="6140" width="15.85546875" style="339" customWidth="1"/>
    <col min="6141" max="6150" width="16.140625" style="339" customWidth="1"/>
    <col min="6151" max="6395" width="9.140625" style="339"/>
    <col min="6396" max="6396" width="15.85546875" style="339" customWidth="1"/>
    <col min="6397" max="6406" width="16.140625" style="339" customWidth="1"/>
    <col min="6407" max="6651" width="9.140625" style="339"/>
    <col min="6652" max="6652" width="15.85546875" style="339" customWidth="1"/>
    <col min="6653" max="6662" width="16.140625" style="339" customWidth="1"/>
    <col min="6663" max="6907" width="9.140625" style="339"/>
    <col min="6908" max="6908" width="15.85546875" style="339" customWidth="1"/>
    <col min="6909" max="6918" width="16.140625" style="339" customWidth="1"/>
    <col min="6919" max="7163" width="9.140625" style="339"/>
    <col min="7164" max="7164" width="15.85546875" style="339" customWidth="1"/>
    <col min="7165" max="7174" width="16.140625" style="339" customWidth="1"/>
    <col min="7175" max="7419" width="9.140625" style="339"/>
    <col min="7420" max="7420" width="15.85546875" style="339" customWidth="1"/>
    <col min="7421" max="7430" width="16.140625" style="339" customWidth="1"/>
    <col min="7431" max="7675" width="9.140625" style="339"/>
    <col min="7676" max="7676" width="15.85546875" style="339" customWidth="1"/>
    <col min="7677" max="7686" width="16.140625" style="339" customWidth="1"/>
    <col min="7687" max="7931" width="9.140625" style="339"/>
    <col min="7932" max="7932" width="15.85546875" style="339" customWidth="1"/>
    <col min="7933" max="7942" width="16.140625" style="339" customWidth="1"/>
    <col min="7943" max="8187" width="9.140625" style="339"/>
    <col min="8188" max="8188" width="15.85546875" style="339" customWidth="1"/>
    <col min="8189" max="8198" width="16.140625" style="339" customWidth="1"/>
    <col min="8199" max="8443" width="9.140625" style="339"/>
    <col min="8444" max="8444" width="15.85546875" style="339" customWidth="1"/>
    <col min="8445" max="8454" width="16.140625" style="339" customWidth="1"/>
    <col min="8455" max="8699" width="9.140625" style="339"/>
    <col min="8700" max="8700" width="15.85546875" style="339" customWidth="1"/>
    <col min="8701" max="8710" width="16.140625" style="339" customWidth="1"/>
    <col min="8711" max="8955" width="9.140625" style="339"/>
    <col min="8956" max="8956" width="15.85546875" style="339" customWidth="1"/>
    <col min="8957" max="8966" width="16.140625" style="339" customWidth="1"/>
    <col min="8967" max="9211" width="9.140625" style="339"/>
    <col min="9212" max="9212" width="15.85546875" style="339" customWidth="1"/>
    <col min="9213" max="9222" width="16.140625" style="339" customWidth="1"/>
    <col min="9223" max="9467" width="9.140625" style="339"/>
    <col min="9468" max="9468" width="15.85546875" style="339" customWidth="1"/>
    <col min="9469" max="9478" width="16.140625" style="339" customWidth="1"/>
    <col min="9479" max="9723" width="9.140625" style="339"/>
    <col min="9724" max="9724" width="15.85546875" style="339" customWidth="1"/>
    <col min="9725" max="9734" width="16.140625" style="339" customWidth="1"/>
    <col min="9735" max="9979" width="9.140625" style="339"/>
    <col min="9980" max="9980" width="15.85546875" style="339" customWidth="1"/>
    <col min="9981" max="9990" width="16.140625" style="339" customWidth="1"/>
    <col min="9991" max="10235" width="9.140625" style="339"/>
    <col min="10236" max="10236" width="15.85546875" style="339" customWidth="1"/>
    <col min="10237" max="10246" width="16.140625" style="339" customWidth="1"/>
    <col min="10247" max="10491" width="9.140625" style="339"/>
    <col min="10492" max="10492" width="15.85546875" style="339" customWidth="1"/>
    <col min="10493" max="10502" width="16.140625" style="339" customWidth="1"/>
    <col min="10503" max="10747" width="9.140625" style="339"/>
    <col min="10748" max="10748" width="15.85546875" style="339" customWidth="1"/>
    <col min="10749" max="10758" width="16.140625" style="339" customWidth="1"/>
    <col min="10759" max="11003" width="9.140625" style="339"/>
    <col min="11004" max="11004" width="15.85546875" style="339" customWidth="1"/>
    <col min="11005" max="11014" width="16.140625" style="339" customWidth="1"/>
    <col min="11015" max="11259" width="9.140625" style="339"/>
    <col min="11260" max="11260" width="15.85546875" style="339" customWidth="1"/>
    <col min="11261" max="11270" width="16.140625" style="339" customWidth="1"/>
    <col min="11271" max="11515" width="9.140625" style="339"/>
    <col min="11516" max="11516" width="15.85546875" style="339" customWidth="1"/>
    <col min="11517" max="11526" width="16.140625" style="339" customWidth="1"/>
    <col min="11527" max="11771" width="9.140625" style="339"/>
    <col min="11772" max="11772" width="15.85546875" style="339" customWidth="1"/>
    <col min="11773" max="11782" width="16.140625" style="339" customWidth="1"/>
    <col min="11783" max="12027" width="9.140625" style="339"/>
    <col min="12028" max="12028" width="15.85546875" style="339" customWidth="1"/>
    <col min="12029" max="12038" width="16.140625" style="339" customWidth="1"/>
    <col min="12039" max="12283" width="9.140625" style="339"/>
    <col min="12284" max="12284" width="15.85546875" style="339" customWidth="1"/>
    <col min="12285" max="12294" width="16.140625" style="339" customWidth="1"/>
    <col min="12295" max="12539" width="9.140625" style="339"/>
    <col min="12540" max="12540" width="15.85546875" style="339" customWidth="1"/>
    <col min="12541" max="12550" width="16.140625" style="339" customWidth="1"/>
    <col min="12551" max="12795" width="9.140625" style="339"/>
    <col min="12796" max="12796" width="15.85546875" style="339" customWidth="1"/>
    <col min="12797" max="12806" width="16.140625" style="339" customWidth="1"/>
    <col min="12807" max="13051" width="9.140625" style="339"/>
    <col min="13052" max="13052" width="15.85546875" style="339" customWidth="1"/>
    <col min="13053" max="13062" width="16.140625" style="339" customWidth="1"/>
    <col min="13063" max="13307" width="9.140625" style="339"/>
    <col min="13308" max="13308" width="15.85546875" style="339" customWidth="1"/>
    <col min="13309" max="13318" width="16.140625" style="339" customWidth="1"/>
    <col min="13319" max="13563" width="9.140625" style="339"/>
    <col min="13564" max="13564" width="15.85546875" style="339" customWidth="1"/>
    <col min="13565" max="13574" width="16.140625" style="339" customWidth="1"/>
    <col min="13575" max="13819" width="9.140625" style="339"/>
    <col min="13820" max="13820" width="15.85546875" style="339" customWidth="1"/>
    <col min="13821" max="13830" width="16.140625" style="339" customWidth="1"/>
    <col min="13831" max="14075" width="9.140625" style="339"/>
    <col min="14076" max="14076" width="15.85546875" style="339" customWidth="1"/>
    <col min="14077" max="14086" width="16.140625" style="339" customWidth="1"/>
    <col min="14087" max="14331" width="9.140625" style="339"/>
    <col min="14332" max="14332" width="15.85546875" style="339" customWidth="1"/>
    <col min="14333" max="14342" width="16.140625" style="339" customWidth="1"/>
    <col min="14343" max="14587" width="9.140625" style="339"/>
    <col min="14588" max="14588" width="15.85546875" style="339" customWidth="1"/>
    <col min="14589" max="14598" width="16.140625" style="339" customWidth="1"/>
    <col min="14599" max="14843" width="9.140625" style="339"/>
    <col min="14844" max="14844" width="15.85546875" style="339" customWidth="1"/>
    <col min="14845" max="14854" width="16.140625" style="339" customWidth="1"/>
    <col min="14855" max="15099" width="9.140625" style="339"/>
    <col min="15100" max="15100" width="15.85546875" style="339" customWidth="1"/>
    <col min="15101" max="15110" width="16.140625" style="339" customWidth="1"/>
    <col min="15111" max="15355" width="9.140625" style="339"/>
    <col min="15356" max="15356" width="15.85546875" style="339" customWidth="1"/>
    <col min="15357" max="15366" width="16.140625" style="339" customWidth="1"/>
    <col min="15367" max="15611" width="9.140625" style="339"/>
    <col min="15612" max="15612" width="15.85546875" style="339" customWidth="1"/>
    <col min="15613" max="15622" width="16.140625" style="339" customWidth="1"/>
    <col min="15623" max="15867" width="9.140625" style="339"/>
    <col min="15868" max="15868" width="15.85546875" style="339" customWidth="1"/>
    <col min="15869" max="15878" width="16.140625" style="339" customWidth="1"/>
    <col min="15879" max="16123" width="9.140625" style="339"/>
    <col min="16124" max="16124" width="15.85546875" style="339" customWidth="1"/>
    <col min="16125" max="16134" width="16.140625" style="339" customWidth="1"/>
    <col min="16135" max="16384" width="9.140625" style="339"/>
  </cols>
  <sheetData>
    <row r="1" spans="1:15" x14ac:dyDescent="0.25">
      <c r="A1" s="336" t="s">
        <v>350</v>
      </c>
      <c r="B1" s="1044"/>
      <c r="C1" s="337"/>
      <c r="D1" s="337"/>
      <c r="E1" s="337"/>
      <c r="F1" s="337"/>
      <c r="G1" s="338"/>
      <c r="H1" s="338"/>
      <c r="K1" s="476" t="s">
        <v>1</v>
      </c>
    </row>
    <row r="2" spans="1:15" x14ac:dyDescent="0.25">
      <c r="A2" s="340" t="s">
        <v>830</v>
      </c>
      <c r="B2" s="340"/>
      <c r="C2" s="337"/>
      <c r="D2" s="337"/>
      <c r="E2" s="337"/>
      <c r="F2" s="337"/>
      <c r="G2" s="338"/>
      <c r="H2" s="338"/>
    </row>
    <row r="3" spans="1:15" x14ac:dyDescent="0.25">
      <c r="A3" s="340"/>
      <c r="B3" s="340"/>
      <c r="C3" s="337"/>
      <c r="D3" s="337"/>
      <c r="E3" s="337"/>
      <c r="F3" s="337"/>
      <c r="G3" s="338"/>
      <c r="H3" s="338"/>
    </row>
    <row r="4" spans="1:15" x14ac:dyDescent="0.25">
      <c r="A4" s="1344" t="s">
        <v>351</v>
      </c>
      <c r="B4" s="1375" t="s">
        <v>352</v>
      </c>
      <c r="C4" s="1241" t="s">
        <v>353</v>
      </c>
      <c r="D4" s="1241"/>
      <c r="E4" s="1241"/>
      <c r="F4" s="1241" t="s">
        <v>354</v>
      </c>
      <c r="G4" s="1241"/>
      <c r="H4" s="1241"/>
      <c r="I4" s="1375" t="s">
        <v>355</v>
      </c>
      <c r="J4" s="1384" t="s">
        <v>356</v>
      </c>
      <c r="K4" s="1413" t="s">
        <v>357</v>
      </c>
      <c r="L4" s="341"/>
    </row>
    <row r="5" spans="1:15" x14ac:dyDescent="0.25">
      <c r="A5" s="1345"/>
      <c r="B5" s="1357"/>
      <c r="C5" s="343" t="s">
        <v>358</v>
      </c>
      <c r="D5" s="343" t="s">
        <v>359</v>
      </c>
      <c r="E5" s="344" t="s">
        <v>8</v>
      </c>
      <c r="F5" s="343" t="s">
        <v>358</v>
      </c>
      <c r="G5" s="343" t="s">
        <v>359</v>
      </c>
      <c r="H5" s="344" t="s">
        <v>8</v>
      </c>
      <c r="I5" s="1357"/>
      <c r="J5" s="1357"/>
      <c r="K5" s="1414"/>
      <c r="L5" s="345"/>
    </row>
    <row r="6" spans="1:15" x14ac:dyDescent="0.25">
      <c r="A6" s="346">
        <v>2007</v>
      </c>
      <c r="B6" s="12">
        <v>89</v>
      </c>
      <c r="C6" s="119">
        <v>33</v>
      </c>
      <c r="D6" s="12">
        <v>96</v>
      </c>
      <c r="E6" s="347">
        <v>129</v>
      </c>
      <c r="F6" s="21" t="s">
        <v>40</v>
      </c>
      <c r="G6" s="21" t="s">
        <v>40</v>
      </c>
      <c r="H6" s="143">
        <v>60</v>
      </c>
      <c r="I6" s="12">
        <v>1</v>
      </c>
      <c r="J6" s="12">
        <v>34</v>
      </c>
      <c r="K6" s="348">
        <v>2</v>
      </c>
      <c r="L6" s="349"/>
    </row>
    <row r="7" spans="1:15" x14ac:dyDescent="0.25">
      <c r="A7" s="346">
        <v>2008</v>
      </c>
      <c r="B7" s="351">
        <v>114</v>
      </c>
      <c r="C7" s="352">
        <v>37</v>
      </c>
      <c r="D7" s="348">
        <v>70</v>
      </c>
      <c r="E7" s="347">
        <v>107</v>
      </c>
      <c r="F7" s="21" t="s">
        <v>40</v>
      </c>
      <c r="G7" s="21" t="s">
        <v>40</v>
      </c>
      <c r="H7" s="143">
        <v>107</v>
      </c>
      <c r="I7" s="12">
        <v>1</v>
      </c>
      <c r="J7" s="12">
        <v>43</v>
      </c>
      <c r="K7" s="348">
        <v>1</v>
      </c>
      <c r="L7" s="349"/>
    </row>
    <row r="8" spans="1:15" x14ac:dyDescent="0.25">
      <c r="A8" s="346">
        <v>2009</v>
      </c>
      <c r="B8" s="351">
        <v>230</v>
      </c>
      <c r="C8" s="21" t="s">
        <v>40</v>
      </c>
      <c r="D8" s="21" t="s">
        <v>40</v>
      </c>
      <c r="E8" s="347">
        <v>112</v>
      </c>
      <c r="F8" s="21" t="s">
        <v>40</v>
      </c>
      <c r="G8" s="21" t="s">
        <v>40</v>
      </c>
      <c r="H8" s="353">
        <v>53</v>
      </c>
      <c r="I8" s="12">
        <v>1</v>
      </c>
      <c r="J8" s="12">
        <v>42</v>
      </c>
      <c r="K8" s="12">
        <v>25</v>
      </c>
      <c r="L8" s="349"/>
    </row>
    <row r="9" spans="1:15" x14ac:dyDescent="0.25">
      <c r="A9" s="346">
        <v>2010</v>
      </c>
      <c r="B9" s="348">
        <v>194</v>
      </c>
      <c r="C9" s="21" t="s">
        <v>40</v>
      </c>
      <c r="D9" s="21" t="s">
        <v>40</v>
      </c>
      <c r="E9" s="347">
        <v>120</v>
      </c>
      <c r="F9" s="21" t="s">
        <v>40</v>
      </c>
      <c r="G9" s="21" t="s">
        <v>40</v>
      </c>
      <c r="H9" s="355">
        <v>75</v>
      </c>
      <c r="I9" s="12">
        <v>2</v>
      </c>
      <c r="J9" s="12">
        <v>34</v>
      </c>
      <c r="K9" s="12">
        <v>5</v>
      </c>
      <c r="L9" s="349"/>
    </row>
    <row r="10" spans="1:15" x14ac:dyDescent="0.25">
      <c r="A10" s="346">
        <v>2011</v>
      </c>
      <c r="B10" s="348">
        <v>214</v>
      </c>
      <c r="C10" s="21" t="s">
        <v>40</v>
      </c>
      <c r="D10" s="21" t="s">
        <v>40</v>
      </c>
      <c r="E10" s="347">
        <v>115</v>
      </c>
      <c r="F10" s="21" t="s">
        <v>40</v>
      </c>
      <c r="G10" s="21" t="s">
        <v>40</v>
      </c>
      <c r="H10" s="353">
        <v>62</v>
      </c>
      <c r="I10" s="348">
        <v>1</v>
      </c>
      <c r="J10" s="12">
        <v>42</v>
      </c>
      <c r="K10" s="12">
        <v>14</v>
      </c>
      <c r="M10" s="349"/>
      <c r="N10" s="342"/>
      <c r="O10" s="342"/>
    </row>
    <row r="11" spans="1:15" x14ac:dyDescent="0.25">
      <c r="A11" s="346">
        <v>2012</v>
      </c>
      <c r="B11" s="348">
        <v>224</v>
      </c>
      <c r="C11" s="21" t="s">
        <v>40</v>
      </c>
      <c r="D11" s="21" t="s">
        <v>40</v>
      </c>
      <c r="E11" s="347">
        <v>105</v>
      </c>
      <c r="F11" s="21" t="s">
        <v>40</v>
      </c>
      <c r="G11" s="21" t="s">
        <v>40</v>
      </c>
      <c r="H11" s="353">
        <v>48</v>
      </c>
      <c r="I11" s="348">
        <v>2</v>
      </c>
      <c r="J11" s="12">
        <v>36</v>
      </c>
      <c r="K11" s="12">
        <v>6</v>
      </c>
      <c r="M11" s="349"/>
      <c r="N11" s="349"/>
      <c r="O11" s="342"/>
    </row>
    <row r="12" spans="1:15" x14ac:dyDescent="0.25">
      <c r="A12" s="346">
        <v>2013</v>
      </c>
      <c r="B12" s="348">
        <v>181</v>
      </c>
      <c r="C12" s="21" t="s">
        <v>40</v>
      </c>
      <c r="D12" s="21" t="s">
        <v>40</v>
      </c>
      <c r="E12" s="347">
        <v>80</v>
      </c>
      <c r="F12" s="21" t="s">
        <v>40</v>
      </c>
      <c r="G12" s="21" t="s">
        <v>40</v>
      </c>
      <c r="H12" s="353">
        <v>52</v>
      </c>
      <c r="I12" s="348">
        <v>2</v>
      </c>
      <c r="J12" s="12">
        <v>29</v>
      </c>
      <c r="K12" s="12">
        <v>7</v>
      </c>
      <c r="M12" s="349"/>
      <c r="N12" s="342"/>
      <c r="O12" s="342"/>
    </row>
    <row r="13" spans="1:15" s="359" customFormat="1" ht="12.75" x14ac:dyDescent="0.2">
      <c r="A13" s="356">
        <v>2014</v>
      </c>
      <c r="B13" s="348">
        <v>200</v>
      </c>
      <c r="C13" s="21" t="s">
        <v>40</v>
      </c>
      <c r="D13" s="21" t="s">
        <v>40</v>
      </c>
      <c r="E13" s="347">
        <v>590</v>
      </c>
      <c r="F13" s="21" t="s">
        <v>40</v>
      </c>
      <c r="G13" s="21" t="s">
        <v>40</v>
      </c>
      <c r="H13" s="357">
        <v>70</v>
      </c>
      <c r="I13" s="358">
        <v>2</v>
      </c>
      <c r="J13" s="358">
        <v>15</v>
      </c>
      <c r="K13" s="358">
        <v>7</v>
      </c>
      <c r="M13" s="350"/>
    </row>
    <row r="14" spans="1:15" s="359" customFormat="1" ht="12.75" x14ac:dyDescent="0.2">
      <c r="A14" s="356">
        <v>2015</v>
      </c>
      <c r="B14" s="348">
        <v>158</v>
      </c>
      <c r="C14" s="21" t="s">
        <v>40</v>
      </c>
      <c r="D14" s="21" t="s">
        <v>40</v>
      </c>
      <c r="E14" s="347">
        <v>558</v>
      </c>
      <c r="F14" s="21" t="s">
        <v>40</v>
      </c>
      <c r="G14" s="21" t="s">
        <v>40</v>
      </c>
      <c r="H14" s="357">
        <v>77</v>
      </c>
      <c r="I14" s="21" t="s">
        <v>40</v>
      </c>
      <c r="J14" s="358">
        <v>23</v>
      </c>
      <c r="K14" s="358">
        <v>5</v>
      </c>
      <c r="M14" s="350"/>
    </row>
    <row r="15" spans="1:15" s="359" customFormat="1" ht="12.75" x14ac:dyDescent="0.2">
      <c r="A15" s="356">
        <v>2016</v>
      </c>
      <c r="B15" s="360">
        <v>163</v>
      </c>
      <c r="C15" s="361">
        <v>204</v>
      </c>
      <c r="D15" s="350">
        <v>149</v>
      </c>
      <c r="E15" s="362">
        <v>353</v>
      </c>
      <c r="F15" s="350">
        <v>43</v>
      </c>
      <c r="G15" s="350">
        <v>11</v>
      </c>
      <c r="H15" s="357">
        <v>54</v>
      </c>
      <c r="I15" s="358">
        <v>2</v>
      </c>
      <c r="J15" s="358">
        <v>17</v>
      </c>
      <c r="K15" s="21" t="s">
        <v>40</v>
      </c>
      <c r="M15" s="350"/>
    </row>
    <row r="16" spans="1:15" s="359" customFormat="1" ht="12.75" x14ac:dyDescent="0.2">
      <c r="A16" s="356">
        <v>2017</v>
      </c>
      <c r="B16" s="360">
        <v>165</v>
      </c>
      <c r="C16" s="350">
        <v>108</v>
      </c>
      <c r="D16" s="350">
        <v>105</v>
      </c>
      <c r="E16" s="362">
        <v>213</v>
      </c>
      <c r="F16" s="350">
        <v>43</v>
      </c>
      <c r="G16" s="350">
        <v>9</v>
      </c>
      <c r="H16" s="357">
        <v>52</v>
      </c>
      <c r="I16" s="358">
        <v>1</v>
      </c>
      <c r="J16" s="358">
        <v>10</v>
      </c>
      <c r="K16" s="21">
        <v>3</v>
      </c>
      <c r="M16" s="350"/>
    </row>
    <row r="17" spans="1:14" s="359" customFormat="1" ht="12.75" x14ac:dyDescent="0.2">
      <c r="A17" s="356">
        <v>2018</v>
      </c>
      <c r="B17" s="360">
        <v>157</v>
      </c>
      <c r="C17" s="350">
        <v>87</v>
      </c>
      <c r="D17" s="350">
        <v>136</v>
      </c>
      <c r="E17" s="362">
        <v>223</v>
      </c>
      <c r="F17" s="350">
        <v>35</v>
      </c>
      <c r="G17" s="350">
        <v>10</v>
      </c>
      <c r="H17" s="357">
        <v>45</v>
      </c>
      <c r="I17" s="358">
        <v>1</v>
      </c>
      <c r="J17" s="358">
        <v>18</v>
      </c>
      <c r="K17" s="21">
        <v>6</v>
      </c>
      <c r="M17" s="350"/>
    </row>
    <row r="18" spans="1:14" s="363" customFormat="1" ht="12.75" x14ac:dyDescent="0.2">
      <c r="A18" s="842">
        <v>2019</v>
      </c>
      <c r="B18" s="1077">
        <v>163</v>
      </c>
      <c r="C18" s="1082">
        <v>168</v>
      </c>
      <c r="D18" s="1082">
        <v>148</v>
      </c>
      <c r="E18" s="1083">
        <v>223</v>
      </c>
      <c r="F18" s="1082">
        <v>58</v>
      </c>
      <c r="G18" s="1082">
        <v>33</v>
      </c>
      <c r="H18" s="1169">
        <v>91</v>
      </c>
      <c r="I18" s="633">
        <v>0</v>
      </c>
      <c r="J18" s="633">
        <v>11</v>
      </c>
      <c r="K18" s="633">
        <v>4</v>
      </c>
      <c r="M18" s="350"/>
      <c r="N18" s="359"/>
    </row>
    <row r="19" spans="1:14" s="363" customFormat="1" ht="12.75" x14ac:dyDescent="0.2">
      <c r="A19" s="356"/>
      <c r="B19" s="360"/>
      <c r="C19" s="350"/>
      <c r="D19" s="350"/>
      <c r="E19" s="357"/>
      <c r="F19" s="357"/>
      <c r="G19" s="350"/>
      <c r="H19" s="350"/>
      <c r="I19" s="358"/>
      <c r="J19" s="358"/>
      <c r="K19" s="358"/>
      <c r="M19" s="350"/>
      <c r="N19" s="359"/>
    </row>
    <row r="20" spans="1:14" x14ac:dyDescent="0.25">
      <c r="A20" s="364" t="s">
        <v>16</v>
      </c>
      <c r="B20" s="364"/>
      <c r="C20" s="365"/>
      <c r="D20" s="365"/>
      <c r="E20" s="366"/>
      <c r="F20" s="366"/>
      <c r="G20" s="366"/>
      <c r="H20" s="366"/>
      <c r="J20" s="342"/>
      <c r="K20" s="342"/>
      <c r="M20" s="342"/>
      <c r="N20" s="342"/>
    </row>
    <row r="21" spans="1:14" x14ac:dyDescent="0.25">
      <c r="A21" s="367" t="s">
        <v>360</v>
      </c>
      <c r="B21" s="367"/>
      <c r="C21" s="365"/>
      <c r="D21" s="365"/>
      <c r="E21" s="368"/>
      <c r="F21" s="368"/>
      <c r="G21" s="368"/>
      <c r="H21" s="368"/>
      <c r="J21" s="342"/>
      <c r="K21" s="342"/>
      <c r="M21" s="349"/>
      <c r="N21" s="342"/>
    </row>
    <row r="22" spans="1:14" x14ac:dyDescent="0.25">
      <c r="A22" s="1328" t="s">
        <v>361</v>
      </c>
      <c r="B22" s="1328"/>
      <c r="C22" s="1396"/>
      <c r="D22" s="1396"/>
      <c r="E22" s="1396"/>
      <c r="F22" s="1396"/>
      <c r="G22" s="1415"/>
      <c r="H22" s="1415"/>
      <c r="I22" s="1415"/>
      <c r="J22" s="342"/>
      <c r="K22" s="342"/>
      <c r="M22" s="342"/>
      <c r="N22" s="342"/>
    </row>
    <row r="23" spans="1:14" x14ac:dyDescent="0.25">
      <c r="A23" s="367" t="s">
        <v>362</v>
      </c>
      <c r="B23" s="367"/>
      <c r="C23" s="354"/>
      <c r="D23" s="354"/>
      <c r="E23" s="368"/>
      <c r="F23" s="368"/>
      <c r="G23" s="368"/>
      <c r="H23" s="368"/>
      <c r="J23" s="342"/>
      <c r="K23" s="342"/>
      <c r="M23" s="342"/>
      <c r="N23" s="342"/>
    </row>
    <row r="24" spans="1:14" x14ac:dyDescent="0.25">
      <c r="A24" s="367"/>
      <c r="B24" s="367"/>
      <c r="C24" s="354"/>
      <c r="D24" s="354"/>
      <c r="E24" s="368"/>
      <c r="F24" s="368"/>
      <c r="G24" s="368"/>
      <c r="H24" s="368"/>
      <c r="J24" s="342"/>
      <c r="K24" s="342"/>
      <c r="M24" s="342"/>
      <c r="N24" s="342"/>
    </row>
    <row r="25" spans="1:14" x14ac:dyDescent="0.25">
      <c r="A25" s="370" t="s">
        <v>19</v>
      </c>
      <c r="B25" s="371"/>
      <c r="C25" s="354"/>
      <c r="D25" s="354"/>
      <c r="E25" s="354"/>
      <c r="F25" s="354"/>
      <c r="G25" s="354"/>
      <c r="H25" s="354"/>
      <c r="I25" s="342"/>
      <c r="J25" s="342"/>
      <c r="K25" s="342"/>
      <c r="M25" s="342"/>
      <c r="N25" s="342"/>
    </row>
    <row r="26" spans="1:14" x14ac:dyDescent="0.25">
      <c r="A26" s="372" t="s">
        <v>20</v>
      </c>
      <c r="B26" s="371"/>
      <c r="C26" s="373"/>
      <c r="D26" s="373"/>
      <c r="E26" s="373"/>
      <c r="F26" s="373"/>
      <c r="G26" s="371"/>
      <c r="H26" s="371"/>
      <c r="I26" s="342"/>
      <c r="J26" s="342"/>
      <c r="K26" s="342"/>
      <c r="M26" s="342"/>
      <c r="N26" s="342"/>
    </row>
    <row r="30" spans="1:14" x14ac:dyDescent="0.25">
      <c r="B30" s="374"/>
      <c r="C30" s="374"/>
      <c r="D30" s="374"/>
      <c r="E30" s="374"/>
      <c r="F30" s="374"/>
      <c r="G30" s="374"/>
      <c r="H30" s="374"/>
      <c r="I30" s="374"/>
      <c r="J30" s="374"/>
      <c r="K30" s="374"/>
    </row>
    <row r="31" spans="1:14" x14ac:dyDescent="0.25">
      <c r="B31" s="374"/>
      <c r="C31" s="374"/>
      <c r="D31" s="374"/>
      <c r="E31" s="374"/>
      <c r="F31" s="374"/>
      <c r="G31" s="374"/>
      <c r="H31" s="374"/>
      <c r="I31" s="374"/>
      <c r="J31" s="374"/>
      <c r="K31" s="374"/>
    </row>
    <row r="32" spans="1:14" x14ac:dyDescent="0.25">
      <c r="B32" s="374"/>
      <c r="C32" s="374"/>
      <c r="D32" s="374"/>
      <c r="E32" s="148"/>
      <c r="F32" s="148"/>
      <c r="G32" s="374"/>
      <c r="H32" s="374"/>
      <c r="I32" s="374"/>
      <c r="J32" s="374"/>
      <c r="K32" s="374"/>
    </row>
    <row r="33" spans="2:11" x14ac:dyDescent="0.25">
      <c r="B33" s="374"/>
      <c r="C33" s="374"/>
      <c r="D33" s="374"/>
      <c r="E33" s="374"/>
      <c r="F33" s="374"/>
      <c r="G33" s="374"/>
      <c r="H33" s="374"/>
      <c r="I33" s="374"/>
      <c r="J33" s="374"/>
      <c r="K33" s="374"/>
    </row>
    <row r="34" spans="2:11" x14ac:dyDescent="0.25">
      <c r="B34" s="374"/>
      <c r="C34" s="374"/>
      <c r="D34" s="374"/>
      <c r="E34" s="374"/>
      <c r="F34" s="374"/>
      <c r="G34" s="374"/>
      <c r="H34" s="374"/>
      <c r="I34" s="374"/>
      <c r="J34" s="374"/>
      <c r="K34" s="374"/>
    </row>
    <row r="35" spans="2:11" x14ac:dyDescent="0.25">
      <c r="B35" s="374"/>
      <c r="C35" s="374"/>
      <c r="D35" s="374"/>
      <c r="E35" s="374"/>
      <c r="F35" s="374"/>
      <c r="G35" s="374"/>
      <c r="H35" s="374"/>
      <c r="I35" s="374"/>
      <c r="J35" s="374"/>
      <c r="K35" s="374"/>
    </row>
    <row r="36" spans="2:11" x14ac:dyDescent="0.25">
      <c r="B36" s="374"/>
      <c r="C36" s="374"/>
      <c r="D36" s="374"/>
      <c r="E36" s="374"/>
      <c r="F36" s="374"/>
      <c r="G36" s="374"/>
      <c r="H36" s="374"/>
      <c r="I36" s="374"/>
      <c r="J36" s="374"/>
      <c r="K36" s="374"/>
    </row>
    <row r="37" spans="2:11" x14ac:dyDescent="0.25">
      <c r="B37" s="374"/>
      <c r="C37" s="374"/>
      <c r="D37" s="374"/>
      <c r="E37" s="374"/>
      <c r="F37" s="374"/>
      <c r="G37" s="374"/>
      <c r="H37" s="374"/>
      <c r="I37" s="374"/>
      <c r="J37" s="374"/>
      <c r="K37" s="374"/>
    </row>
    <row r="38" spans="2:11" x14ac:dyDescent="0.25">
      <c r="B38" s="374"/>
      <c r="C38" s="374"/>
      <c r="D38" s="374"/>
      <c r="E38" s="374"/>
      <c r="F38" s="374"/>
      <c r="G38" s="374"/>
      <c r="H38" s="374"/>
      <c r="I38" s="374"/>
      <c r="J38" s="374"/>
      <c r="K38" s="374"/>
    </row>
    <row r="39" spans="2:11" x14ac:dyDescent="0.25">
      <c r="B39" s="374"/>
      <c r="C39" s="374"/>
      <c r="D39" s="374"/>
      <c r="E39" s="374"/>
      <c r="F39" s="374"/>
      <c r="G39" s="374"/>
      <c r="H39" s="374"/>
      <c r="I39" s="374"/>
      <c r="J39" s="374"/>
      <c r="K39" s="374"/>
    </row>
    <row r="40" spans="2:11" x14ac:dyDescent="0.25">
      <c r="B40" s="374"/>
      <c r="C40" s="374"/>
      <c r="D40" s="374"/>
      <c r="E40" s="374"/>
      <c r="F40" s="374"/>
      <c r="G40" s="374"/>
      <c r="H40" s="374"/>
      <c r="I40" s="374"/>
      <c r="J40" s="374"/>
      <c r="K40" s="374"/>
    </row>
    <row r="41" spans="2:11" x14ac:dyDescent="0.25">
      <c r="B41" s="374"/>
    </row>
    <row r="42" spans="2:11" x14ac:dyDescent="0.25">
      <c r="B42" s="374"/>
    </row>
    <row r="43" spans="2:11" x14ac:dyDescent="0.25">
      <c r="B43" s="374"/>
    </row>
    <row r="44" spans="2:11" x14ac:dyDescent="0.25">
      <c r="B44" s="374"/>
    </row>
    <row r="45" spans="2:11" x14ac:dyDescent="0.25">
      <c r="B45" s="374"/>
    </row>
    <row r="46" spans="2:11" x14ac:dyDescent="0.25">
      <c r="B46" s="374"/>
    </row>
  </sheetData>
  <mergeCells count="8">
    <mergeCell ref="K4:K5"/>
    <mergeCell ref="A22:I22"/>
    <mergeCell ref="A4:A5"/>
    <mergeCell ref="B4:B5"/>
    <mergeCell ref="C4:E4"/>
    <mergeCell ref="F4:H4"/>
    <mergeCell ref="I4:I5"/>
    <mergeCell ref="J4:J5"/>
  </mergeCells>
  <hyperlinks>
    <hyperlink ref="K1" location="Index!A1" display="Index"/>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Normal="100" workbookViewId="0"/>
  </sheetViews>
  <sheetFormatPr defaultColWidth="9.140625" defaultRowHeight="15" x14ac:dyDescent="0.25"/>
  <cols>
    <col min="1" max="1" width="18.85546875" style="339" customWidth="1"/>
    <col min="2" max="9" width="13" style="339" customWidth="1"/>
    <col min="10" max="10" width="20.28515625" style="339" customWidth="1"/>
    <col min="11" max="13" width="13" style="339" customWidth="1"/>
    <col min="14" max="256" width="9.140625" style="339"/>
    <col min="257" max="257" width="18.85546875" style="339" customWidth="1"/>
    <col min="258" max="265" width="13" style="339" customWidth="1"/>
    <col min="266" max="266" width="20.28515625" style="339" customWidth="1"/>
    <col min="267" max="269" width="13" style="339" customWidth="1"/>
    <col min="270" max="512" width="9.140625" style="339"/>
    <col min="513" max="513" width="18.85546875" style="339" customWidth="1"/>
    <col min="514" max="521" width="13" style="339" customWidth="1"/>
    <col min="522" max="522" width="20.28515625" style="339" customWidth="1"/>
    <col min="523" max="525" width="13" style="339" customWidth="1"/>
    <col min="526" max="768" width="9.140625" style="339"/>
    <col min="769" max="769" width="18.85546875" style="339" customWidth="1"/>
    <col min="770" max="777" width="13" style="339" customWidth="1"/>
    <col min="778" max="778" width="20.28515625" style="339" customWidth="1"/>
    <col min="779" max="781" width="13" style="339" customWidth="1"/>
    <col min="782" max="1024" width="9.140625" style="339"/>
    <col min="1025" max="1025" width="18.85546875" style="339" customWidth="1"/>
    <col min="1026" max="1033" width="13" style="339" customWidth="1"/>
    <col min="1034" max="1034" width="20.28515625" style="339" customWidth="1"/>
    <col min="1035" max="1037" width="13" style="339" customWidth="1"/>
    <col min="1038" max="1280" width="9.140625" style="339"/>
    <col min="1281" max="1281" width="18.85546875" style="339" customWidth="1"/>
    <col min="1282" max="1289" width="13" style="339" customWidth="1"/>
    <col min="1290" max="1290" width="20.28515625" style="339" customWidth="1"/>
    <col min="1291" max="1293" width="13" style="339" customWidth="1"/>
    <col min="1294" max="1536" width="9.140625" style="339"/>
    <col min="1537" max="1537" width="18.85546875" style="339" customWidth="1"/>
    <col min="1538" max="1545" width="13" style="339" customWidth="1"/>
    <col min="1546" max="1546" width="20.28515625" style="339" customWidth="1"/>
    <col min="1547" max="1549" width="13" style="339" customWidth="1"/>
    <col min="1550" max="1792" width="9.140625" style="339"/>
    <col min="1793" max="1793" width="18.85546875" style="339" customWidth="1"/>
    <col min="1794" max="1801" width="13" style="339" customWidth="1"/>
    <col min="1802" max="1802" width="20.28515625" style="339" customWidth="1"/>
    <col min="1803" max="1805" width="13" style="339" customWidth="1"/>
    <col min="1806" max="2048" width="9.140625" style="339"/>
    <col min="2049" max="2049" width="18.85546875" style="339" customWidth="1"/>
    <col min="2050" max="2057" width="13" style="339" customWidth="1"/>
    <col min="2058" max="2058" width="20.28515625" style="339" customWidth="1"/>
    <col min="2059" max="2061" width="13" style="339" customWidth="1"/>
    <col min="2062" max="2304" width="9.140625" style="339"/>
    <col min="2305" max="2305" width="18.85546875" style="339" customWidth="1"/>
    <col min="2306" max="2313" width="13" style="339" customWidth="1"/>
    <col min="2314" max="2314" width="20.28515625" style="339" customWidth="1"/>
    <col min="2315" max="2317" width="13" style="339" customWidth="1"/>
    <col min="2318" max="2560" width="9.140625" style="339"/>
    <col min="2561" max="2561" width="18.85546875" style="339" customWidth="1"/>
    <col min="2562" max="2569" width="13" style="339" customWidth="1"/>
    <col min="2570" max="2570" width="20.28515625" style="339" customWidth="1"/>
    <col min="2571" max="2573" width="13" style="339" customWidth="1"/>
    <col min="2574" max="2816" width="9.140625" style="339"/>
    <col min="2817" max="2817" width="18.85546875" style="339" customWidth="1"/>
    <col min="2818" max="2825" width="13" style="339" customWidth="1"/>
    <col min="2826" max="2826" width="20.28515625" style="339" customWidth="1"/>
    <col min="2827" max="2829" width="13" style="339" customWidth="1"/>
    <col min="2830" max="3072" width="9.140625" style="339"/>
    <col min="3073" max="3073" width="18.85546875" style="339" customWidth="1"/>
    <col min="3074" max="3081" width="13" style="339" customWidth="1"/>
    <col min="3082" max="3082" width="20.28515625" style="339" customWidth="1"/>
    <col min="3083" max="3085" width="13" style="339" customWidth="1"/>
    <col min="3086" max="3328" width="9.140625" style="339"/>
    <col min="3329" max="3329" width="18.85546875" style="339" customWidth="1"/>
    <col min="3330" max="3337" width="13" style="339" customWidth="1"/>
    <col min="3338" max="3338" width="20.28515625" style="339" customWidth="1"/>
    <col min="3339" max="3341" width="13" style="339" customWidth="1"/>
    <col min="3342" max="3584" width="9.140625" style="339"/>
    <col min="3585" max="3585" width="18.85546875" style="339" customWidth="1"/>
    <col min="3586" max="3593" width="13" style="339" customWidth="1"/>
    <col min="3594" max="3594" width="20.28515625" style="339" customWidth="1"/>
    <col min="3595" max="3597" width="13" style="339" customWidth="1"/>
    <col min="3598" max="3840" width="9.140625" style="339"/>
    <col min="3841" max="3841" width="18.85546875" style="339" customWidth="1"/>
    <col min="3842" max="3849" width="13" style="339" customWidth="1"/>
    <col min="3850" max="3850" width="20.28515625" style="339" customWidth="1"/>
    <col min="3851" max="3853" width="13" style="339" customWidth="1"/>
    <col min="3854" max="4096" width="9.140625" style="339"/>
    <col min="4097" max="4097" width="18.85546875" style="339" customWidth="1"/>
    <col min="4098" max="4105" width="13" style="339" customWidth="1"/>
    <col min="4106" max="4106" width="20.28515625" style="339" customWidth="1"/>
    <col min="4107" max="4109" width="13" style="339" customWidth="1"/>
    <col min="4110" max="4352" width="9.140625" style="339"/>
    <col min="4353" max="4353" width="18.85546875" style="339" customWidth="1"/>
    <col min="4354" max="4361" width="13" style="339" customWidth="1"/>
    <col min="4362" max="4362" width="20.28515625" style="339" customWidth="1"/>
    <col min="4363" max="4365" width="13" style="339" customWidth="1"/>
    <col min="4366" max="4608" width="9.140625" style="339"/>
    <col min="4609" max="4609" width="18.85546875" style="339" customWidth="1"/>
    <col min="4610" max="4617" width="13" style="339" customWidth="1"/>
    <col min="4618" max="4618" width="20.28515625" style="339" customWidth="1"/>
    <col min="4619" max="4621" width="13" style="339" customWidth="1"/>
    <col min="4622" max="4864" width="9.140625" style="339"/>
    <col min="4865" max="4865" width="18.85546875" style="339" customWidth="1"/>
    <col min="4866" max="4873" width="13" style="339" customWidth="1"/>
    <col min="4874" max="4874" width="20.28515625" style="339" customWidth="1"/>
    <col min="4875" max="4877" width="13" style="339" customWidth="1"/>
    <col min="4878" max="5120" width="9.140625" style="339"/>
    <col min="5121" max="5121" width="18.85546875" style="339" customWidth="1"/>
    <col min="5122" max="5129" width="13" style="339" customWidth="1"/>
    <col min="5130" max="5130" width="20.28515625" style="339" customWidth="1"/>
    <col min="5131" max="5133" width="13" style="339" customWidth="1"/>
    <col min="5134" max="5376" width="9.140625" style="339"/>
    <col min="5377" max="5377" width="18.85546875" style="339" customWidth="1"/>
    <col min="5378" max="5385" width="13" style="339" customWidth="1"/>
    <col min="5386" max="5386" width="20.28515625" style="339" customWidth="1"/>
    <col min="5387" max="5389" width="13" style="339" customWidth="1"/>
    <col min="5390" max="5632" width="9.140625" style="339"/>
    <col min="5633" max="5633" width="18.85546875" style="339" customWidth="1"/>
    <col min="5634" max="5641" width="13" style="339" customWidth="1"/>
    <col min="5642" max="5642" width="20.28515625" style="339" customWidth="1"/>
    <col min="5643" max="5645" width="13" style="339" customWidth="1"/>
    <col min="5646" max="5888" width="9.140625" style="339"/>
    <col min="5889" max="5889" width="18.85546875" style="339" customWidth="1"/>
    <col min="5890" max="5897" width="13" style="339" customWidth="1"/>
    <col min="5898" max="5898" width="20.28515625" style="339" customWidth="1"/>
    <col min="5899" max="5901" width="13" style="339" customWidth="1"/>
    <col min="5902" max="6144" width="9.140625" style="339"/>
    <col min="6145" max="6145" width="18.85546875" style="339" customWidth="1"/>
    <col min="6146" max="6153" width="13" style="339" customWidth="1"/>
    <col min="6154" max="6154" width="20.28515625" style="339" customWidth="1"/>
    <col min="6155" max="6157" width="13" style="339" customWidth="1"/>
    <col min="6158" max="6400" width="9.140625" style="339"/>
    <col min="6401" max="6401" width="18.85546875" style="339" customWidth="1"/>
    <col min="6402" max="6409" width="13" style="339" customWidth="1"/>
    <col min="6410" max="6410" width="20.28515625" style="339" customWidth="1"/>
    <col min="6411" max="6413" width="13" style="339" customWidth="1"/>
    <col min="6414" max="6656" width="9.140625" style="339"/>
    <col min="6657" max="6657" width="18.85546875" style="339" customWidth="1"/>
    <col min="6658" max="6665" width="13" style="339" customWidth="1"/>
    <col min="6666" max="6666" width="20.28515625" style="339" customWidth="1"/>
    <col min="6667" max="6669" width="13" style="339" customWidth="1"/>
    <col min="6670" max="6912" width="9.140625" style="339"/>
    <col min="6913" max="6913" width="18.85546875" style="339" customWidth="1"/>
    <col min="6914" max="6921" width="13" style="339" customWidth="1"/>
    <col min="6922" max="6922" width="20.28515625" style="339" customWidth="1"/>
    <col min="6923" max="6925" width="13" style="339" customWidth="1"/>
    <col min="6926" max="7168" width="9.140625" style="339"/>
    <col min="7169" max="7169" width="18.85546875" style="339" customWidth="1"/>
    <col min="7170" max="7177" width="13" style="339" customWidth="1"/>
    <col min="7178" max="7178" width="20.28515625" style="339" customWidth="1"/>
    <col min="7179" max="7181" width="13" style="339" customWidth="1"/>
    <col min="7182" max="7424" width="9.140625" style="339"/>
    <col min="7425" max="7425" width="18.85546875" style="339" customWidth="1"/>
    <col min="7426" max="7433" width="13" style="339" customWidth="1"/>
    <col min="7434" max="7434" width="20.28515625" style="339" customWidth="1"/>
    <col min="7435" max="7437" width="13" style="339" customWidth="1"/>
    <col min="7438" max="7680" width="9.140625" style="339"/>
    <col min="7681" max="7681" width="18.85546875" style="339" customWidth="1"/>
    <col min="7682" max="7689" width="13" style="339" customWidth="1"/>
    <col min="7690" max="7690" width="20.28515625" style="339" customWidth="1"/>
    <col min="7691" max="7693" width="13" style="339" customWidth="1"/>
    <col min="7694" max="7936" width="9.140625" style="339"/>
    <col min="7937" max="7937" width="18.85546875" style="339" customWidth="1"/>
    <col min="7938" max="7945" width="13" style="339" customWidth="1"/>
    <col min="7946" max="7946" width="20.28515625" style="339" customWidth="1"/>
    <col min="7947" max="7949" width="13" style="339" customWidth="1"/>
    <col min="7950" max="8192" width="9.140625" style="339"/>
    <col min="8193" max="8193" width="18.85546875" style="339" customWidth="1"/>
    <col min="8194" max="8201" width="13" style="339" customWidth="1"/>
    <col min="8202" max="8202" width="20.28515625" style="339" customWidth="1"/>
    <col min="8203" max="8205" width="13" style="339" customWidth="1"/>
    <col min="8206" max="8448" width="9.140625" style="339"/>
    <col min="8449" max="8449" width="18.85546875" style="339" customWidth="1"/>
    <col min="8450" max="8457" width="13" style="339" customWidth="1"/>
    <col min="8458" max="8458" width="20.28515625" style="339" customWidth="1"/>
    <col min="8459" max="8461" width="13" style="339" customWidth="1"/>
    <col min="8462" max="8704" width="9.140625" style="339"/>
    <col min="8705" max="8705" width="18.85546875" style="339" customWidth="1"/>
    <col min="8706" max="8713" width="13" style="339" customWidth="1"/>
    <col min="8714" max="8714" width="20.28515625" style="339" customWidth="1"/>
    <col min="8715" max="8717" width="13" style="339" customWidth="1"/>
    <col min="8718" max="8960" width="9.140625" style="339"/>
    <col min="8961" max="8961" width="18.85546875" style="339" customWidth="1"/>
    <col min="8962" max="8969" width="13" style="339" customWidth="1"/>
    <col min="8970" max="8970" width="20.28515625" style="339" customWidth="1"/>
    <col min="8971" max="8973" width="13" style="339" customWidth="1"/>
    <col min="8974" max="9216" width="9.140625" style="339"/>
    <col min="9217" max="9217" width="18.85546875" style="339" customWidth="1"/>
    <col min="9218" max="9225" width="13" style="339" customWidth="1"/>
    <col min="9226" max="9226" width="20.28515625" style="339" customWidth="1"/>
    <col min="9227" max="9229" width="13" style="339" customWidth="1"/>
    <col min="9230" max="9472" width="9.140625" style="339"/>
    <col min="9473" max="9473" width="18.85546875" style="339" customWidth="1"/>
    <col min="9474" max="9481" width="13" style="339" customWidth="1"/>
    <col min="9482" max="9482" width="20.28515625" style="339" customWidth="1"/>
    <col min="9483" max="9485" width="13" style="339" customWidth="1"/>
    <col min="9486" max="9728" width="9.140625" style="339"/>
    <col min="9729" max="9729" width="18.85546875" style="339" customWidth="1"/>
    <col min="9730" max="9737" width="13" style="339" customWidth="1"/>
    <col min="9738" max="9738" width="20.28515625" style="339" customWidth="1"/>
    <col min="9739" max="9741" width="13" style="339" customWidth="1"/>
    <col min="9742" max="9984" width="9.140625" style="339"/>
    <col min="9985" max="9985" width="18.85546875" style="339" customWidth="1"/>
    <col min="9986" max="9993" width="13" style="339" customWidth="1"/>
    <col min="9994" max="9994" width="20.28515625" style="339" customWidth="1"/>
    <col min="9995" max="9997" width="13" style="339" customWidth="1"/>
    <col min="9998" max="10240" width="9.140625" style="339"/>
    <col min="10241" max="10241" width="18.85546875" style="339" customWidth="1"/>
    <col min="10242" max="10249" width="13" style="339" customWidth="1"/>
    <col min="10250" max="10250" width="20.28515625" style="339" customWidth="1"/>
    <col min="10251" max="10253" width="13" style="339" customWidth="1"/>
    <col min="10254" max="10496" width="9.140625" style="339"/>
    <col min="10497" max="10497" width="18.85546875" style="339" customWidth="1"/>
    <col min="10498" max="10505" width="13" style="339" customWidth="1"/>
    <col min="10506" max="10506" width="20.28515625" style="339" customWidth="1"/>
    <col min="10507" max="10509" width="13" style="339" customWidth="1"/>
    <col min="10510" max="10752" width="9.140625" style="339"/>
    <col min="10753" max="10753" width="18.85546875" style="339" customWidth="1"/>
    <col min="10754" max="10761" width="13" style="339" customWidth="1"/>
    <col min="10762" max="10762" width="20.28515625" style="339" customWidth="1"/>
    <col min="10763" max="10765" width="13" style="339" customWidth="1"/>
    <col min="10766" max="11008" width="9.140625" style="339"/>
    <col min="11009" max="11009" width="18.85546875" style="339" customWidth="1"/>
    <col min="11010" max="11017" width="13" style="339" customWidth="1"/>
    <col min="11018" max="11018" width="20.28515625" style="339" customWidth="1"/>
    <col min="11019" max="11021" width="13" style="339" customWidth="1"/>
    <col min="11022" max="11264" width="9.140625" style="339"/>
    <col min="11265" max="11265" width="18.85546875" style="339" customWidth="1"/>
    <col min="11266" max="11273" width="13" style="339" customWidth="1"/>
    <col min="11274" max="11274" width="20.28515625" style="339" customWidth="1"/>
    <col min="11275" max="11277" width="13" style="339" customWidth="1"/>
    <col min="11278" max="11520" width="9.140625" style="339"/>
    <col min="11521" max="11521" width="18.85546875" style="339" customWidth="1"/>
    <col min="11522" max="11529" width="13" style="339" customWidth="1"/>
    <col min="11530" max="11530" width="20.28515625" style="339" customWidth="1"/>
    <col min="11531" max="11533" width="13" style="339" customWidth="1"/>
    <col min="11534" max="11776" width="9.140625" style="339"/>
    <col min="11777" max="11777" width="18.85546875" style="339" customWidth="1"/>
    <col min="11778" max="11785" width="13" style="339" customWidth="1"/>
    <col min="11786" max="11786" width="20.28515625" style="339" customWidth="1"/>
    <col min="11787" max="11789" width="13" style="339" customWidth="1"/>
    <col min="11790" max="12032" width="9.140625" style="339"/>
    <col min="12033" max="12033" width="18.85546875" style="339" customWidth="1"/>
    <col min="12034" max="12041" width="13" style="339" customWidth="1"/>
    <col min="12042" max="12042" width="20.28515625" style="339" customWidth="1"/>
    <col min="12043" max="12045" width="13" style="339" customWidth="1"/>
    <col min="12046" max="12288" width="9.140625" style="339"/>
    <col min="12289" max="12289" width="18.85546875" style="339" customWidth="1"/>
    <col min="12290" max="12297" width="13" style="339" customWidth="1"/>
    <col min="12298" max="12298" width="20.28515625" style="339" customWidth="1"/>
    <col min="12299" max="12301" width="13" style="339" customWidth="1"/>
    <col min="12302" max="12544" width="9.140625" style="339"/>
    <col min="12545" max="12545" width="18.85546875" style="339" customWidth="1"/>
    <col min="12546" max="12553" width="13" style="339" customWidth="1"/>
    <col min="12554" max="12554" width="20.28515625" style="339" customWidth="1"/>
    <col min="12555" max="12557" width="13" style="339" customWidth="1"/>
    <col min="12558" max="12800" width="9.140625" style="339"/>
    <col min="12801" max="12801" width="18.85546875" style="339" customWidth="1"/>
    <col min="12802" max="12809" width="13" style="339" customWidth="1"/>
    <col min="12810" max="12810" width="20.28515625" style="339" customWidth="1"/>
    <col min="12811" max="12813" width="13" style="339" customWidth="1"/>
    <col min="12814" max="13056" width="9.140625" style="339"/>
    <col min="13057" max="13057" width="18.85546875" style="339" customWidth="1"/>
    <col min="13058" max="13065" width="13" style="339" customWidth="1"/>
    <col min="13066" max="13066" width="20.28515625" style="339" customWidth="1"/>
    <col min="13067" max="13069" width="13" style="339" customWidth="1"/>
    <col min="13070" max="13312" width="9.140625" style="339"/>
    <col min="13313" max="13313" width="18.85546875" style="339" customWidth="1"/>
    <col min="13314" max="13321" width="13" style="339" customWidth="1"/>
    <col min="13322" max="13322" width="20.28515625" style="339" customWidth="1"/>
    <col min="13323" max="13325" width="13" style="339" customWidth="1"/>
    <col min="13326" max="13568" width="9.140625" style="339"/>
    <col min="13569" max="13569" width="18.85546875" style="339" customWidth="1"/>
    <col min="13570" max="13577" width="13" style="339" customWidth="1"/>
    <col min="13578" max="13578" width="20.28515625" style="339" customWidth="1"/>
    <col min="13579" max="13581" width="13" style="339" customWidth="1"/>
    <col min="13582" max="13824" width="9.140625" style="339"/>
    <col min="13825" max="13825" width="18.85546875" style="339" customWidth="1"/>
    <col min="13826" max="13833" width="13" style="339" customWidth="1"/>
    <col min="13834" max="13834" width="20.28515625" style="339" customWidth="1"/>
    <col min="13835" max="13837" width="13" style="339" customWidth="1"/>
    <col min="13838" max="14080" width="9.140625" style="339"/>
    <col min="14081" max="14081" width="18.85546875" style="339" customWidth="1"/>
    <col min="14082" max="14089" width="13" style="339" customWidth="1"/>
    <col min="14090" max="14090" width="20.28515625" style="339" customWidth="1"/>
    <col min="14091" max="14093" width="13" style="339" customWidth="1"/>
    <col min="14094" max="14336" width="9.140625" style="339"/>
    <col min="14337" max="14337" width="18.85546875" style="339" customWidth="1"/>
    <col min="14338" max="14345" width="13" style="339" customWidth="1"/>
    <col min="14346" max="14346" width="20.28515625" style="339" customWidth="1"/>
    <col min="14347" max="14349" width="13" style="339" customWidth="1"/>
    <col min="14350" max="14592" width="9.140625" style="339"/>
    <col min="14593" max="14593" width="18.85546875" style="339" customWidth="1"/>
    <col min="14594" max="14601" width="13" style="339" customWidth="1"/>
    <col min="14602" max="14602" width="20.28515625" style="339" customWidth="1"/>
    <col min="14603" max="14605" width="13" style="339" customWidth="1"/>
    <col min="14606" max="14848" width="9.140625" style="339"/>
    <col min="14849" max="14849" width="18.85546875" style="339" customWidth="1"/>
    <col min="14850" max="14857" width="13" style="339" customWidth="1"/>
    <col min="14858" max="14858" width="20.28515625" style="339" customWidth="1"/>
    <col min="14859" max="14861" width="13" style="339" customWidth="1"/>
    <col min="14862" max="15104" width="9.140625" style="339"/>
    <col min="15105" max="15105" width="18.85546875" style="339" customWidth="1"/>
    <col min="15106" max="15113" width="13" style="339" customWidth="1"/>
    <col min="15114" max="15114" width="20.28515625" style="339" customWidth="1"/>
    <col min="15115" max="15117" width="13" style="339" customWidth="1"/>
    <col min="15118" max="15360" width="9.140625" style="339"/>
    <col min="15361" max="15361" width="18.85546875" style="339" customWidth="1"/>
    <col min="15362" max="15369" width="13" style="339" customWidth="1"/>
    <col min="15370" max="15370" width="20.28515625" style="339" customWidth="1"/>
    <col min="15371" max="15373" width="13" style="339" customWidth="1"/>
    <col min="15374" max="15616" width="9.140625" style="339"/>
    <col min="15617" max="15617" width="18.85546875" style="339" customWidth="1"/>
    <col min="15618" max="15625" width="13" style="339" customWidth="1"/>
    <col min="15626" max="15626" width="20.28515625" style="339" customWidth="1"/>
    <col min="15627" max="15629" width="13" style="339" customWidth="1"/>
    <col min="15630" max="15872" width="9.140625" style="339"/>
    <col min="15873" max="15873" width="18.85546875" style="339" customWidth="1"/>
    <col min="15874" max="15881" width="13" style="339" customWidth="1"/>
    <col min="15882" max="15882" width="20.28515625" style="339" customWidth="1"/>
    <col min="15883" max="15885" width="13" style="339" customWidth="1"/>
    <col min="15886" max="16128" width="9.140625" style="339"/>
    <col min="16129" max="16129" width="18.85546875" style="339" customWidth="1"/>
    <col min="16130" max="16137" width="13" style="339" customWidth="1"/>
    <col min="16138" max="16138" width="20.28515625" style="339" customWidth="1"/>
    <col min="16139" max="16141" width="13" style="339" customWidth="1"/>
    <col min="16142" max="16384" width="9.140625" style="339"/>
  </cols>
  <sheetData>
    <row r="1" spans="1:15" x14ac:dyDescent="0.25">
      <c r="A1" s="336" t="s">
        <v>363</v>
      </c>
      <c r="B1" s="1044"/>
      <c r="M1" s="476" t="s">
        <v>1</v>
      </c>
    </row>
    <row r="2" spans="1:15" x14ac:dyDescent="0.25">
      <c r="A2" s="375" t="s">
        <v>831</v>
      </c>
      <c r="B2" s="375"/>
    </row>
    <row r="3" spans="1:15" x14ac:dyDescent="0.25">
      <c r="A3" s="375"/>
      <c r="B3" s="375"/>
    </row>
    <row r="4" spans="1:15" s="1041" customFormat="1" ht="64.5" x14ac:dyDescent="0.25">
      <c r="A4" s="376" t="s">
        <v>364</v>
      </c>
      <c r="B4" s="377" t="s">
        <v>365</v>
      </c>
      <c r="C4" s="378" t="s">
        <v>366</v>
      </c>
      <c r="D4" s="378" t="s">
        <v>367</v>
      </c>
      <c r="E4" s="378" t="s">
        <v>368</v>
      </c>
      <c r="F4" s="378" t="s">
        <v>369</v>
      </c>
      <c r="G4" s="378" t="s">
        <v>370</v>
      </c>
      <c r="H4" s="378" t="s">
        <v>371</v>
      </c>
      <c r="I4" s="378" t="s">
        <v>372</v>
      </c>
      <c r="J4" s="378" t="s">
        <v>373</v>
      </c>
      <c r="K4" s="378" t="s">
        <v>374</v>
      </c>
      <c r="L4" s="378" t="s">
        <v>375</v>
      </c>
      <c r="M4" s="379" t="s">
        <v>8</v>
      </c>
      <c r="O4" s="339"/>
    </row>
    <row r="5" spans="1:15" x14ac:dyDescent="0.25">
      <c r="A5" s="346">
        <v>2007</v>
      </c>
      <c r="B5" s="348">
        <v>19</v>
      </c>
      <c r="C5" s="12">
        <v>13</v>
      </c>
      <c r="D5" s="12">
        <v>2</v>
      </c>
      <c r="E5" s="12">
        <v>0</v>
      </c>
      <c r="F5" s="12">
        <v>1</v>
      </c>
      <c r="G5" s="12" t="s">
        <v>14</v>
      </c>
      <c r="H5" s="12" t="s">
        <v>14</v>
      </c>
      <c r="I5" s="12" t="s">
        <v>14</v>
      </c>
      <c r="J5" s="12" t="s">
        <v>14</v>
      </c>
      <c r="K5" s="12">
        <v>1</v>
      </c>
      <c r="L5" s="12">
        <v>53</v>
      </c>
      <c r="M5" s="380">
        <v>89</v>
      </c>
    </row>
    <row r="6" spans="1:15" x14ac:dyDescent="0.25">
      <c r="A6" s="346">
        <v>2008</v>
      </c>
      <c r="B6" s="348">
        <v>24</v>
      </c>
      <c r="C6" s="12">
        <v>18</v>
      </c>
      <c r="D6" s="12">
        <v>1</v>
      </c>
      <c r="E6" s="12">
        <v>0</v>
      </c>
      <c r="F6" s="12">
        <v>5</v>
      </c>
      <c r="G6" s="12" t="s">
        <v>14</v>
      </c>
      <c r="H6" s="12" t="s">
        <v>14</v>
      </c>
      <c r="I6" s="12" t="s">
        <v>14</v>
      </c>
      <c r="J6" s="12" t="s">
        <v>14</v>
      </c>
      <c r="K6" s="12">
        <v>1</v>
      </c>
      <c r="L6" s="12">
        <v>65</v>
      </c>
      <c r="M6" s="380">
        <v>114</v>
      </c>
    </row>
    <row r="7" spans="1:15" x14ac:dyDescent="0.25">
      <c r="A7" s="346">
        <v>2009</v>
      </c>
      <c r="B7" s="348">
        <v>13</v>
      </c>
      <c r="C7" s="12">
        <v>21</v>
      </c>
      <c r="D7" s="12">
        <v>34</v>
      </c>
      <c r="E7" s="12">
        <v>0</v>
      </c>
      <c r="F7" s="12">
        <v>25</v>
      </c>
      <c r="G7" s="12" t="s">
        <v>14</v>
      </c>
      <c r="H7" s="12" t="s">
        <v>14</v>
      </c>
      <c r="I7" s="12" t="s">
        <v>14</v>
      </c>
      <c r="J7" s="12" t="s">
        <v>14</v>
      </c>
      <c r="K7" s="12" t="s">
        <v>40</v>
      </c>
      <c r="L7" s="12">
        <v>137</v>
      </c>
      <c r="M7" s="380">
        <v>230</v>
      </c>
    </row>
    <row r="8" spans="1:15" x14ac:dyDescent="0.25">
      <c r="A8" s="346">
        <v>2010</v>
      </c>
      <c r="B8" s="348">
        <v>14</v>
      </c>
      <c r="C8" s="12">
        <v>17</v>
      </c>
      <c r="D8" s="12">
        <v>63</v>
      </c>
      <c r="E8" s="12">
        <v>0</v>
      </c>
      <c r="F8" s="12">
        <v>5</v>
      </c>
      <c r="G8" s="12" t="s">
        <v>14</v>
      </c>
      <c r="H8" s="12" t="s">
        <v>14</v>
      </c>
      <c r="I8" s="12" t="s">
        <v>14</v>
      </c>
      <c r="J8" s="12" t="s">
        <v>14</v>
      </c>
      <c r="K8" s="12">
        <v>1</v>
      </c>
      <c r="L8" s="12">
        <v>94</v>
      </c>
      <c r="M8" s="380">
        <v>194</v>
      </c>
    </row>
    <row r="9" spans="1:15" x14ac:dyDescent="0.25">
      <c r="A9" s="346">
        <v>2011</v>
      </c>
      <c r="B9" s="351">
        <v>10</v>
      </c>
      <c r="C9" s="12">
        <v>18</v>
      </c>
      <c r="D9" s="12">
        <v>54</v>
      </c>
      <c r="E9" s="12">
        <v>0</v>
      </c>
      <c r="F9" s="12">
        <v>11</v>
      </c>
      <c r="G9" s="12" t="s">
        <v>14</v>
      </c>
      <c r="H9" s="12" t="s">
        <v>14</v>
      </c>
      <c r="I9" s="12" t="s">
        <v>14</v>
      </c>
      <c r="J9" s="12" t="s">
        <v>14</v>
      </c>
      <c r="K9" s="12">
        <v>1</v>
      </c>
      <c r="L9" s="12">
        <v>120</v>
      </c>
      <c r="M9" s="380">
        <v>214</v>
      </c>
    </row>
    <row r="10" spans="1:15" x14ac:dyDescent="0.25">
      <c r="A10" s="346">
        <v>2012</v>
      </c>
      <c r="B10" s="348">
        <v>22</v>
      </c>
      <c r="C10" s="12">
        <v>33</v>
      </c>
      <c r="D10" s="12">
        <v>93</v>
      </c>
      <c r="E10" s="12">
        <v>2</v>
      </c>
      <c r="F10" s="351">
        <v>14</v>
      </c>
      <c r="G10" s="12">
        <v>18</v>
      </c>
      <c r="H10" s="12">
        <v>5</v>
      </c>
      <c r="I10" s="12">
        <v>3</v>
      </c>
      <c r="J10" s="12">
        <v>31</v>
      </c>
      <c r="K10" s="12">
        <v>3</v>
      </c>
      <c r="L10" s="12" t="s">
        <v>40</v>
      </c>
      <c r="M10" s="380">
        <v>224</v>
      </c>
    </row>
    <row r="11" spans="1:15" x14ac:dyDescent="0.25">
      <c r="A11" s="346">
        <v>2013</v>
      </c>
      <c r="B11" s="348">
        <v>22</v>
      </c>
      <c r="C11" s="348">
        <v>35</v>
      </c>
      <c r="D11" s="348">
        <v>76</v>
      </c>
      <c r="E11" s="348" t="s">
        <v>40</v>
      </c>
      <c r="F11" s="348">
        <v>9</v>
      </c>
      <c r="G11" s="12">
        <v>4</v>
      </c>
      <c r="H11" s="12">
        <v>3</v>
      </c>
      <c r="I11" s="12">
        <v>1</v>
      </c>
      <c r="J11" s="12">
        <v>29</v>
      </c>
      <c r="K11" s="12">
        <v>2</v>
      </c>
      <c r="L11" s="12" t="s">
        <v>40</v>
      </c>
      <c r="M11" s="380">
        <v>181</v>
      </c>
    </row>
    <row r="12" spans="1:15" x14ac:dyDescent="0.25">
      <c r="A12" s="346">
        <v>2014</v>
      </c>
      <c r="B12" s="348">
        <v>20</v>
      </c>
      <c r="C12" s="348">
        <v>24</v>
      </c>
      <c r="D12" s="348">
        <v>94</v>
      </c>
      <c r="E12" s="348">
        <v>1</v>
      </c>
      <c r="F12" s="348">
        <v>5</v>
      </c>
      <c r="G12" s="12">
        <v>6</v>
      </c>
      <c r="H12" s="12">
        <v>3</v>
      </c>
      <c r="I12" s="12">
        <v>2</v>
      </c>
      <c r="J12" s="12">
        <v>42</v>
      </c>
      <c r="K12" s="12">
        <v>3</v>
      </c>
      <c r="L12" s="12" t="s">
        <v>40</v>
      </c>
      <c r="M12" s="380">
        <v>200</v>
      </c>
    </row>
    <row r="13" spans="1:15" x14ac:dyDescent="0.25">
      <c r="A13" s="346">
        <v>2015</v>
      </c>
      <c r="B13" s="350">
        <v>11</v>
      </c>
      <c r="C13" s="350">
        <v>12</v>
      </c>
      <c r="D13" s="350">
        <v>75</v>
      </c>
      <c r="E13" s="358" t="s">
        <v>40</v>
      </c>
      <c r="F13" s="358">
        <v>0</v>
      </c>
      <c r="G13" s="358">
        <v>2</v>
      </c>
      <c r="H13" s="358" t="s">
        <v>40</v>
      </c>
      <c r="I13" s="358" t="s">
        <v>40</v>
      </c>
      <c r="J13" s="358">
        <v>39</v>
      </c>
      <c r="K13" s="358">
        <v>0</v>
      </c>
      <c r="L13" s="358">
        <v>19</v>
      </c>
      <c r="M13" s="381">
        <v>158</v>
      </c>
    </row>
    <row r="14" spans="1:15" x14ac:dyDescent="0.25">
      <c r="A14" s="346">
        <v>2016</v>
      </c>
      <c r="B14" s="350">
        <v>30</v>
      </c>
      <c r="C14" s="350">
        <v>18</v>
      </c>
      <c r="D14" s="350">
        <v>70</v>
      </c>
      <c r="E14" s="358" t="s">
        <v>40</v>
      </c>
      <c r="F14" s="358">
        <v>0</v>
      </c>
      <c r="G14" s="358">
        <v>2</v>
      </c>
      <c r="H14" s="358" t="s">
        <v>40</v>
      </c>
      <c r="I14" s="358" t="s">
        <v>40</v>
      </c>
      <c r="J14" s="358">
        <v>17</v>
      </c>
      <c r="K14" s="358">
        <v>2</v>
      </c>
      <c r="L14" s="358">
        <v>24</v>
      </c>
      <c r="M14" s="381">
        <f>SUM(B14:L14)</f>
        <v>163</v>
      </c>
    </row>
    <row r="15" spans="1:15" x14ac:dyDescent="0.25">
      <c r="A15" s="346">
        <v>2017</v>
      </c>
      <c r="B15" s="350">
        <v>18</v>
      </c>
      <c r="C15" s="350">
        <v>19</v>
      </c>
      <c r="D15" s="350">
        <v>87</v>
      </c>
      <c r="E15" s="358">
        <v>1</v>
      </c>
      <c r="F15" s="358">
        <v>3</v>
      </c>
      <c r="G15" s="358">
        <v>0</v>
      </c>
      <c r="H15" s="358">
        <v>1</v>
      </c>
      <c r="I15" s="358" t="s">
        <v>40</v>
      </c>
      <c r="J15" s="358">
        <v>5</v>
      </c>
      <c r="K15" s="358">
        <v>7</v>
      </c>
      <c r="L15" s="358">
        <v>24</v>
      </c>
      <c r="M15" s="1084">
        <f>SUM(B15:L15)</f>
        <v>165</v>
      </c>
    </row>
    <row r="16" spans="1:15" x14ac:dyDescent="0.25">
      <c r="A16" s="346">
        <v>2018</v>
      </c>
      <c r="B16" s="350">
        <v>157</v>
      </c>
      <c r="C16" s="350">
        <v>87</v>
      </c>
      <c r="D16" s="350">
        <v>136</v>
      </c>
      <c r="E16" s="358">
        <v>223</v>
      </c>
      <c r="F16" s="358">
        <v>35</v>
      </c>
      <c r="G16" s="358">
        <v>10</v>
      </c>
      <c r="H16" s="358">
        <v>45</v>
      </c>
      <c r="I16" s="358">
        <v>1</v>
      </c>
      <c r="J16" s="358">
        <v>18</v>
      </c>
      <c r="K16" s="358">
        <v>6</v>
      </c>
      <c r="L16" s="358"/>
      <c r="M16" s="1084">
        <v>718</v>
      </c>
    </row>
    <row r="17" spans="1:13" x14ac:dyDescent="0.25">
      <c r="A17" s="1085">
        <v>2019</v>
      </c>
      <c r="B17" s="1082">
        <v>6</v>
      </c>
      <c r="C17" s="1082">
        <v>26</v>
      </c>
      <c r="D17" s="1082">
        <v>94</v>
      </c>
      <c r="E17" s="633">
        <v>3</v>
      </c>
      <c r="F17" s="633">
        <v>3</v>
      </c>
      <c r="G17" s="633">
        <v>2</v>
      </c>
      <c r="H17" s="633" t="s">
        <v>40</v>
      </c>
      <c r="I17" s="633" t="s">
        <v>40</v>
      </c>
      <c r="J17" s="633">
        <v>9</v>
      </c>
      <c r="K17" s="633">
        <v>1</v>
      </c>
      <c r="L17" s="633">
        <v>19</v>
      </c>
      <c r="M17" s="1181">
        <v>163</v>
      </c>
    </row>
    <row r="18" spans="1:13" x14ac:dyDescent="0.25">
      <c r="A18" s="359"/>
      <c r="B18" s="350"/>
      <c r="C18" s="350"/>
      <c r="D18" s="350"/>
      <c r="E18" s="358"/>
      <c r="F18" s="358"/>
      <c r="G18" s="358"/>
      <c r="H18" s="358"/>
      <c r="I18" s="358"/>
      <c r="J18" s="358"/>
      <c r="K18" s="358"/>
      <c r="L18" s="358"/>
      <c r="M18" s="383"/>
    </row>
    <row r="19" spans="1:13" x14ac:dyDescent="0.25">
      <c r="A19" s="364" t="s">
        <v>16</v>
      </c>
      <c r="B19" s="371"/>
      <c r="C19" s="354"/>
      <c r="D19" s="354"/>
      <c r="E19" s="384"/>
      <c r="F19" s="384"/>
      <c r="G19" s="342"/>
      <c r="H19" s="342"/>
      <c r="I19" s="342"/>
      <c r="J19" s="342"/>
    </row>
    <row r="20" spans="1:13" x14ac:dyDescent="0.25">
      <c r="A20" s="367" t="s">
        <v>360</v>
      </c>
      <c r="B20" s="371"/>
      <c r="C20" s="354"/>
      <c r="D20" s="354"/>
      <c r="E20" s="384"/>
      <c r="F20" s="384"/>
      <c r="G20" s="342"/>
      <c r="H20" s="342"/>
      <c r="I20" s="342"/>
      <c r="J20" s="342"/>
    </row>
    <row r="21" spans="1:13" x14ac:dyDescent="0.25">
      <c r="A21" s="385" t="s">
        <v>376</v>
      </c>
      <c r="B21" s="371"/>
      <c r="C21" s="354"/>
      <c r="D21" s="369"/>
      <c r="G21" s="342"/>
      <c r="H21" s="342"/>
      <c r="I21" s="342"/>
      <c r="J21" s="342"/>
    </row>
    <row r="22" spans="1:13" x14ac:dyDescent="0.25">
      <c r="A22" s="385"/>
      <c r="B22" s="371"/>
      <c r="C22" s="354"/>
      <c r="D22" s="369"/>
      <c r="G22" s="342"/>
      <c r="H22" s="342"/>
      <c r="I22" s="342"/>
      <c r="J22" s="342"/>
    </row>
    <row r="23" spans="1:13" x14ac:dyDescent="0.25">
      <c r="A23" s="370" t="s">
        <v>19</v>
      </c>
    </row>
    <row r="24" spans="1:13" x14ac:dyDescent="0.25">
      <c r="A24" s="372" t="s">
        <v>20</v>
      </c>
      <c r="E24" s="386"/>
    </row>
  </sheetData>
  <hyperlinks>
    <hyperlink ref="M1" location="Index!A1" display="Index"/>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heetViews>
  <sheetFormatPr defaultColWidth="9.140625" defaultRowHeight="15" x14ac:dyDescent="0.25"/>
  <cols>
    <col min="1" max="1" width="22.85546875" style="339" customWidth="1"/>
    <col min="2" max="3" width="19.85546875" style="339" customWidth="1"/>
    <col min="4" max="4" width="22.85546875" style="339" customWidth="1"/>
    <col min="5" max="5" width="19.85546875" style="339" customWidth="1"/>
    <col min="6" max="6" width="9.140625" style="339"/>
    <col min="7" max="7" width="10.28515625" style="339" customWidth="1"/>
    <col min="8" max="255" width="9.140625" style="339"/>
    <col min="256" max="256" width="22.85546875" style="339" customWidth="1"/>
    <col min="257" max="258" width="19.85546875" style="339" customWidth="1"/>
    <col min="259" max="259" width="22.85546875" style="339" customWidth="1"/>
    <col min="260" max="260" width="19.85546875" style="339" customWidth="1"/>
    <col min="261" max="262" width="9.140625" style="339"/>
    <col min="263" max="263" width="10.28515625" style="339" customWidth="1"/>
    <col min="264" max="511" width="9.140625" style="339"/>
    <col min="512" max="512" width="22.85546875" style="339" customWidth="1"/>
    <col min="513" max="514" width="19.85546875" style="339" customWidth="1"/>
    <col min="515" max="515" width="22.85546875" style="339" customWidth="1"/>
    <col min="516" max="516" width="19.85546875" style="339" customWidth="1"/>
    <col min="517" max="518" width="9.140625" style="339"/>
    <col min="519" max="519" width="10.28515625" style="339" customWidth="1"/>
    <col min="520" max="767" width="9.140625" style="339"/>
    <col min="768" max="768" width="22.85546875" style="339" customWidth="1"/>
    <col min="769" max="770" width="19.85546875" style="339" customWidth="1"/>
    <col min="771" max="771" width="22.85546875" style="339" customWidth="1"/>
    <col min="772" max="772" width="19.85546875" style="339" customWidth="1"/>
    <col min="773" max="774" width="9.140625" style="339"/>
    <col min="775" max="775" width="10.28515625" style="339" customWidth="1"/>
    <col min="776" max="1023" width="9.140625" style="339"/>
    <col min="1024" max="1024" width="22.85546875" style="339" customWidth="1"/>
    <col min="1025" max="1026" width="19.85546875" style="339" customWidth="1"/>
    <col min="1027" max="1027" width="22.85546875" style="339" customWidth="1"/>
    <col min="1028" max="1028" width="19.85546875" style="339" customWidth="1"/>
    <col min="1029" max="1030" width="9.140625" style="339"/>
    <col min="1031" max="1031" width="10.28515625" style="339" customWidth="1"/>
    <col min="1032" max="1279" width="9.140625" style="339"/>
    <col min="1280" max="1280" width="22.85546875" style="339" customWidth="1"/>
    <col min="1281" max="1282" width="19.85546875" style="339" customWidth="1"/>
    <col min="1283" max="1283" width="22.85546875" style="339" customWidth="1"/>
    <col min="1284" max="1284" width="19.85546875" style="339" customWidth="1"/>
    <col min="1285" max="1286" width="9.140625" style="339"/>
    <col min="1287" max="1287" width="10.28515625" style="339" customWidth="1"/>
    <col min="1288" max="1535" width="9.140625" style="339"/>
    <col min="1536" max="1536" width="22.85546875" style="339" customWidth="1"/>
    <col min="1537" max="1538" width="19.85546875" style="339" customWidth="1"/>
    <col min="1539" max="1539" width="22.85546875" style="339" customWidth="1"/>
    <col min="1540" max="1540" width="19.85546875" style="339" customWidth="1"/>
    <col min="1541" max="1542" width="9.140625" style="339"/>
    <col min="1543" max="1543" width="10.28515625" style="339" customWidth="1"/>
    <col min="1544" max="1791" width="9.140625" style="339"/>
    <col min="1792" max="1792" width="22.85546875" style="339" customWidth="1"/>
    <col min="1793" max="1794" width="19.85546875" style="339" customWidth="1"/>
    <col min="1795" max="1795" width="22.85546875" style="339" customWidth="1"/>
    <col min="1796" max="1796" width="19.85546875" style="339" customWidth="1"/>
    <col min="1797" max="1798" width="9.140625" style="339"/>
    <col min="1799" max="1799" width="10.28515625" style="339" customWidth="1"/>
    <col min="1800" max="2047" width="9.140625" style="339"/>
    <col min="2048" max="2048" width="22.85546875" style="339" customWidth="1"/>
    <col min="2049" max="2050" width="19.85546875" style="339" customWidth="1"/>
    <col min="2051" max="2051" width="22.85546875" style="339" customWidth="1"/>
    <col min="2052" max="2052" width="19.85546875" style="339" customWidth="1"/>
    <col min="2053" max="2054" width="9.140625" style="339"/>
    <col min="2055" max="2055" width="10.28515625" style="339" customWidth="1"/>
    <col min="2056" max="2303" width="9.140625" style="339"/>
    <col min="2304" max="2304" width="22.85546875" style="339" customWidth="1"/>
    <col min="2305" max="2306" width="19.85546875" style="339" customWidth="1"/>
    <col min="2307" max="2307" width="22.85546875" style="339" customWidth="1"/>
    <col min="2308" max="2308" width="19.85546875" style="339" customWidth="1"/>
    <col min="2309" max="2310" width="9.140625" style="339"/>
    <col min="2311" max="2311" width="10.28515625" style="339" customWidth="1"/>
    <col min="2312" max="2559" width="9.140625" style="339"/>
    <col min="2560" max="2560" width="22.85546875" style="339" customWidth="1"/>
    <col min="2561" max="2562" width="19.85546875" style="339" customWidth="1"/>
    <col min="2563" max="2563" width="22.85546875" style="339" customWidth="1"/>
    <col min="2564" max="2564" width="19.85546875" style="339" customWidth="1"/>
    <col min="2565" max="2566" width="9.140625" style="339"/>
    <col min="2567" max="2567" width="10.28515625" style="339" customWidth="1"/>
    <col min="2568" max="2815" width="9.140625" style="339"/>
    <col min="2816" max="2816" width="22.85546875" style="339" customWidth="1"/>
    <col min="2817" max="2818" width="19.85546875" style="339" customWidth="1"/>
    <col min="2819" max="2819" width="22.85546875" style="339" customWidth="1"/>
    <col min="2820" max="2820" width="19.85546875" style="339" customWidth="1"/>
    <col min="2821" max="2822" width="9.140625" style="339"/>
    <col min="2823" max="2823" width="10.28515625" style="339" customWidth="1"/>
    <col min="2824" max="3071" width="9.140625" style="339"/>
    <col min="3072" max="3072" width="22.85546875" style="339" customWidth="1"/>
    <col min="3073" max="3074" width="19.85546875" style="339" customWidth="1"/>
    <col min="3075" max="3075" width="22.85546875" style="339" customWidth="1"/>
    <col min="3076" max="3076" width="19.85546875" style="339" customWidth="1"/>
    <col min="3077" max="3078" width="9.140625" style="339"/>
    <col min="3079" max="3079" width="10.28515625" style="339" customWidth="1"/>
    <col min="3080" max="3327" width="9.140625" style="339"/>
    <col min="3328" max="3328" width="22.85546875" style="339" customWidth="1"/>
    <col min="3329" max="3330" width="19.85546875" style="339" customWidth="1"/>
    <col min="3331" max="3331" width="22.85546875" style="339" customWidth="1"/>
    <col min="3332" max="3332" width="19.85546875" style="339" customWidth="1"/>
    <col min="3333" max="3334" width="9.140625" style="339"/>
    <col min="3335" max="3335" width="10.28515625" style="339" customWidth="1"/>
    <col min="3336" max="3583" width="9.140625" style="339"/>
    <col min="3584" max="3584" width="22.85546875" style="339" customWidth="1"/>
    <col min="3585" max="3586" width="19.85546875" style="339" customWidth="1"/>
    <col min="3587" max="3587" width="22.85546875" style="339" customWidth="1"/>
    <col min="3588" max="3588" width="19.85546875" style="339" customWidth="1"/>
    <col min="3589" max="3590" width="9.140625" style="339"/>
    <col min="3591" max="3591" width="10.28515625" style="339" customWidth="1"/>
    <col min="3592" max="3839" width="9.140625" style="339"/>
    <col min="3840" max="3840" width="22.85546875" style="339" customWidth="1"/>
    <col min="3841" max="3842" width="19.85546875" style="339" customWidth="1"/>
    <col min="3843" max="3843" width="22.85546875" style="339" customWidth="1"/>
    <col min="3844" max="3844" width="19.85546875" style="339" customWidth="1"/>
    <col min="3845" max="3846" width="9.140625" style="339"/>
    <col min="3847" max="3847" width="10.28515625" style="339" customWidth="1"/>
    <col min="3848" max="4095" width="9.140625" style="339"/>
    <col min="4096" max="4096" width="22.85546875" style="339" customWidth="1"/>
    <col min="4097" max="4098" width="19.85546875" style="339" customWidth="1"/>
    <col min="4099" max="4099" width="22.85546875" style="339" customWidth="1"/>
    <col min="4100" max="4100" width="19.85546875" style="339" customWidth="1"/>
    <col min="4101" max="4102" width="9.140625" style="339"/>
    <col min="4103" max="4103" width="10.28515625" style="339" customWidth="1"/>
    <col min="4104" max="4351" width="9.140625" style="339"/>
    <col min="4352" max="4352" width="22.85546875" style="339" customWidth="1"/>
    <col min="4353" max="4354" width="19.85546875" style="339" customWidth="1"/>
    <col min="4355" max="4355" width="22.85546875" style="339" customWidth="1"/>
    <col min="4356" max="4356" width="19.85546875" style="339" customWidth="1"/>
    <col min="4357" max="4358" width="9.140625" style="339"/>
    <col min="4359" max="4359" width="10.28515625" style="339" customWidth="1"/>
    <col min="4360" max="4607" width="9.140625" style="339"/>
    <col min="4608" max="4608" width="22.85546875" style="339" customWidth="1"/>
    <col min="4609" max="4610" width="19.85546875" style="339" customWidth="1"/>
    <col min="4611" max="4611" width="22.85546875" style="339" customWidth="1"/>
    <col min="4612" max="4612" width="19.85546875" style="339" customWidth="1"/>
    <col min="4613" max="4614" width="9.140625" style="339"/>
    <col min="4615" max="4615" width="10.28515625" style="339" customWidth="1"/>
    <col min="4616" max="4863" width="9.140625" style="339"/>
    <col min="4864" max="4864" width="22.85546875" style="339" customWidth="1"/>
    <col min="4865" max="4866" width="19.85546875" style="339" customWidth="1"/>
    <col min="4867" max="4867" width="22.85546875" style="339" customWidth="1"/>
    <col min="4868" max="4868" width="19.85546875" style="339" customWidth="1"/>
    <col min="4869" max="4870" width="9.140625" style="339"/>
    <col min="4871" max="4871" width="10.28515625" style="339" customWidth="1"/>
    <col min="4872" max="5119" width="9.140625" style="339"/>
    <col min="5120" max="5120" width="22.85546875" style="339" customWidth="1"/>
    <col min="5121" max="5122" width="19.85546875" style="339" customWidth="1"/>
    <col min="5123" max="5123" width="22.85546875" style="339" customWidth="1"/>
    <col min="5124" max="5124" width="19.85546875" style="339" customWidth="1"/>
    <col min="5125" max="5126" width="9.140625" style="339"/>
    <col min="5127" max="5127" width="10.28515625" style="339" customWidth="1"/>
    <col min="5128" max="5375" width="9.140625" style="339"/>
    <col min="5376" max="5376" width="22.85546875" style="339" customWidth="1"/>
    <col min="5377" max="5378" width="19.85546875" style="339" customWidth="1"/>
    <col min="5379" max="5379" width="22.85546875" style="339" customWidth="1"/>
    <col min="5380" max="5380" width="19.85546875" style="339" customWidth="1"/>
    <col min="5381" max="5382" width="9.140625" style="339"/>
    <col min="5383" max="5383" width="10.28515625" style="339" customWidth="1"/>
    <col min="5384" max="5631" width="9.140625" style="339"/>
    <col min="5632" max="5632" width="22.85546875" style="339" customWidth="1"/>
    <col min="5633" max="5634" width="19.85546875" style="339" customWidth="1"/>
    <col min="5635" max="5635" width="22.85546875" style="339" customWidth="1"/>
    <col min="5636" max="5636" width="19.85546875" style="339" customWidth="1"/>
    <col min="5637" max="5638" width="9.140625" style="339"/>
    <col min="5639" max="5639" width="10.28515625" style="339" customWidth="1"/>
    <col min="5640" max="5887" width="9.140625" style="339"/>
    <col min="5888" max="5888" width="22.85546875" style="339" customWidth="1"/>
    <col min="5889" max="5890" width="19.85546875" style="339" customWidth="1"/>
    <col min="5891" max="5891" width="22.85546875" style="339" customWidth="1"/>
    <col min="5892" max="5892" width="19.85546875" style="339" customWidth="1"/>
    <col min="5893" max="5894" width="9.140625" style="339"/>
    <col min="5895" max="5895" width="10.28515625" style="339" customWidth="1"/>
    <col min="5896" max="6143" width="9.140625" style="339"/>
    <col min="6144" max="6144" width="22.85546875" style="339" customWidth="1"/>
    <col min="6145" max="6146" width="19.85546875" style="339" customWidth="1"/>
    <col min="6147" max="6147" width="22.85546875" style="339" customWidth="1"/>
    <col min="6148" max="6148" width="19.85546875" style="339" customWidth="1"/>
    <col min="6149" max="6150" width="9.140625" style="339"/>
    <col min="6151" max="6151" width="10.28515625" style="339" customWidth="1"/>
    <col min="6152" max="6399" width="9.140625" style="339"/>
    <col min="6400" max="6400" width="22.85546875" style="339" customWidth="1"/>
    <col min="6401" max="6402" width="19.85546875" style="339" customWidth="1"/>
    <col min="6403" max="6403" width="22.85546875" style="339" customWidth="1"/>
    <col min="6404" max="6404" width="19.85546875" style="339" customWidth="1"/>
    <col min="6405" max="6406" width="9.140625" style="339"/>
    <col min="6407" max="6407" width="10.28515625" style="339" customWidth="1"/>
    <col min="6408" max="6655" width="9.140625" style="339"/>
    <col min="6656" max="6656" width="22.85546875" style="339" customWidth="1"/>
    <col min="6657" max="6658" width="19.85546875" style="339" customWidth="1"/>
    <col min="6659" max="6659" width="22.85546875" style="339" customWidth="1"/>
    <col min="6660" max="6660" width="19.85546875" style="339" customWidth="1"/>
    <col min="6661" max="6662" width="9.140625" style="339"/>
    <col min="6663" max="6663" width="10.28515625" style="339" customWidth="1"/>
    <col min="6664" max="6911" width="9.140625" style="339"/>
    <col min="6912" max="6912" width="22.85546875" style="339" customWidth="1"/>
    <col min="6913" max="6914" width="19.85546875" style="339" customWidth="1"/>
    <col min="6915" max="6915" width="22.85546875" style="339" customWidth="1"/>
    <col min="6916" max="6916" width="19.85546875" style="339" customWidth="1"/>
    <col min="6917" max="6918" width="9.140625" style="339"/>
    <col min="6919" max="6919" width="10.28515625" style="339" customWidth="1"/>
    <col min="6920" max="7167" width="9.140625" style="339"/>
    <col min="7168" max="7168" width="22.85546875" style="339" customWidth="1"/>
    <col min="7169" max="7170" width="19.85546875" style="339" customWidth="1"/>
    <col min="7171" max="7171" width="22.85546875" style="339" customWidth="1"/>
    <col min="7172" max="7172" width="19.85546875" style="339" customWidth="1"/>
    <col min="7173" max="7174" width="9.140625" style="339"/>
    <col min="7175" max="7175" width="10.28515625" style="339" customWidth="1"/>
    <col min="7176" max="7423" width="9.140625" style="339"/>
    <col min="7424" max="7424" width="22.85546875" style="339" customWidth="1"/>
    <col min="7425" max="7426" width="19.85546875" style="339" customWidth="1"/>
    <col min="7427" max="7427" width="22.85546875" style="339" customWidth="1"/>
    <col min="7428" max="7428" width="19.85546875" style="339" customWidth="1"/>
    <col min="7429" max="7430" width="9.140625" style="339"/>
    <col min="7431" max="7431" width="10.28515625" style="339" customWidth="1"/>
    <col min="7432" max="7679" width="9.140625" style="339"/>
    <col min="7680" max="7680" width="22.85546875" style="339" customWidth="1"/>
    <col min="7681" max="7682" width="19.85546875" style="339" customWidth="1"/>
    <col min="7683" max="7683" width="22.85546875" style="339" customWidth="1"/>
    <col min="7684" max="7684" width="19.85546875" style="339" customWidth="1"/>
    <col min="7685" max="7686" width="9.140625" style="339"/>
    <col min="7687" max="7687" width="10.28515625" style="339" customWidth="1"/>
    <col min="7688" max="7935" width="9.140625" style="339"/>
    <col min="7936" max="7936" width="22.85546875" style="339" customWidth="1"/>
    <col min="7937" max="7938" width="19.85546875" style="339" customWidth="1"/>
    <col min="7939" max="7939" width="22.85546875" style="339" customWidth="1"/>
    <col min="7940" max="7940" width="19.85546875" style="339" customWidth="1"/>
    <col min="7941" max="7942" width="9.140625" style="339"/>
    <col min="7943" max="7943" width="10.28515625" style="339" customWidth="1"/>
    <col min="7944" max="8191" width="9.140625" style="339"/>
    <col min="8192" max="8192" width="22.85546875" style="339" customWidth="1"/>
    <col min="8193" max="8194" width="19.85546875" style="339" customWidth="1"/>
    <col min="8195" max="8195" width="22.85546875" style="339" customWidth="1"/>
    <col min="8196" max="8196" width="19.85546875" style="339" customWidth="1"/>
    <col min="8197" max="8198" width="9.140625" style="339"/>
    <col min="8199" max="8199" width="10.28515625" style="339" customWidth="1"/>
    <col min="8200" max="8447" width="9.140625" style="339"/>
    <col min="8448" max="8448" width="22.85546875" style="339" customWidth="1"/>
    <col min="8449" max="8450" width="19.85546875" style="339" customWidth="1"/>
    <col min="8451" max="8451" width="22.85546875" style="339" customWidth="1"/>
    <col min="8452" max="8452" width="19.85546875" style="339" customWidth="1"/>
    <col min="8453" max="8454" width="9.140625" style="339"/>
    <col min="8455" max="8455" width="10.28515625" style="339" customWidth="1"/>
    <col min="8456" max="8703" width="9.140625" style="339"/>
    <col min="8704" max="8704" width="22.85546875" style="339" customWidth="1"/>
    <col min="8705" max="8706" width="19.85546875" style="339" customWidth="1"/>
    <col min="8707" max="8707" width="22.85546875" style="339" customWidth="1"/>
    <col min="8708" max="8708" width="19.85546875" style="339" customWidth="1"/>
    <col min="8709" max="8710" width="9.140625" style="339"/>
    <col min="8711" max="8711" width="10.28515625" style="339" customWidth="1"/>
    <col min="8712" max="8959" width="9.140625" style="339"/>
    <col min="8960" max="8960" width="22.85546875" style="339" customWidth="1"/>
    <col min="8961" max="8962" width="19.85546875" style="339" customWidth="1"/>
    <col min="8963" max="8963" width="22.85546875" style="339" customWidth="1"/>
    <col min="8964" max="8964" width="19.85546875" style="339" customWidth="1"/>
    <col min="8965" max="8966" width="9.140625" style="339"/>
    <col min="8967" max="8967" width="10.28515625" style="339" customWidth="1"/>
    <col min="8968" max="9215" width="9.140625" style="339"/>
    <col min="9216" max="9216" width="22.85546875" style="339" customWidth="1"/>
    <col min="9217" max="9218" width="19.85546875" style="339" customWidth="1"/>
    <col min="9219" max="9219" width="22.85546875" style="339" customWidth="1"/>
    <col min="9220" max="9220" width="19.85546875" style="339" customWidth="1"/>
    <col min="9221" max="9222" width="9.140625" style="339"/>
    <col min="9223" max="9223" width="10.28515625" style="339" customWidth="1"/>
    <col min="9224" max="9471" width="9.140625" style="339"/>
    <col min="9472" max="9472" width="22.85546875" style="339" customWidth="1"/>
    <col min="9473" max="9474" width="19.85546875" style="339" customWidth="1"/>
    <col min="9475" max="9475" width="22.85546875" style="339" customWidth="1"/>
    <col min="9476" max="9476" width="19.85546875" style="339" customWidth="1"/>
    <col min="9477" max="9478" width="9.140625" style="339"/>
    <col min="9479" max="9479" width="10.28515625" style="339" customWidth="1"/>
    <col min="9480" max="9727" width="9.140625" style="339"/>
    <col min="9728" max="9728" width="22.85546875" style="339" customWidth="1"/>
    <col min="9729" max="9730" width="19.85546875" style="339" customWidth="1"/>
    <col min="9731" max="9731" width="22.85546875" style="339" customWidth="1"/>
    <col min="9732" max="9732" width="19.85546875" style="339" customWidth="1"/>
    <col min="9733" max="9734" width="9.140625" style="339"/>
    <col min="9735" max="9735" width="10.28515625" style="339" customWidth="1"/>
    <col min="9736" max="9983" width="9.140625" style="339"/>
    <col min="9984" max="9984" width="22.85546875" style="339" customWidth="1"/>
    <col min="9985" max="9986" width="19.85546875" style="339" customWidth="1"/>
    <col min="9987" max="9987" width="22.85546875" style="339" customWidth="1"/>
    <col min="9988" max="9988" width="19.85546875" style="339" customWidth="1"/>
    <col min="9989" max="9990" width="9.140625" style="339"/>
    <col min="9991" max="9991" width="10.28515625" style="339" customWidth="1"/>
    <col min="9992" max="10239" width="9.140625" style="339"/>
    <col min="10240" max="10240" width="22.85546875" style="339" customWidth="1"/>
    <col min="10241" max="10242" width="19.85546875" style="339" customWidth="1"/>
    <col min="10243" max="10243" width="22.85546875" style="339" customWidth="1"/>
    <col min="10244" max="10244" width="19.85546875" style="339" customWidth="1"/>
    <col min="10245" max="10246" width="9.140625" style="339"/>
    <col min="10247" max="10247" width="10.28515625" style="339" customWidth="1"/>
    <col min="10248" max="10495" width="9.140625" style="339"/>
    <col min="10496" max="10496" width="22.85546875" style="339" customWidth="1"/>
    <col min="10497" max="10498" width="19.85546875" style="339" customWidth="1"/>
    <col min="10499" max="10499" width="22.85546875" style="339" customWidth="1"/>
    <col min="10500" max="10500" width="19.85546875" style="339" customWidth="1"/>
    <col min="10501" max="10502" width="9.140625" style="339"/>
    <col min="10503" max="10503" width="10.28515625" style="339" customWidth="1"/>
    <col min="10504" max="10751" width="9.140625" style="339"/>
    <col min="10752" max="10752" width="22.85546875" style="339" customWidth="1"/>
    <col min="10753" max="10754" width="19.85546875" style="339" customWidth="1"/>
    <col min="10755" max="10755" width="22.85546875" style="339" customWidth="1"/>
    <col min="10756" max="10756" width="19.85546875" style="339" customWidth="1"/>
    <col min="10757" max="10758" width="9.140625" style="339"/>
    <col min="10759" max="10759" width="10.28515625" style="339" customWidth="1"/>
    <col min="10760" max="11007" width="9.140625" style="339"/>
    <col min="11008" max="11008" width="22.85546875" style="339" customWidth="1"/>
    <col min="11009" max="11010" width="19.85546875" style="339" customWidth="1"/>
    <col min="11011" max="11011" width="22.85546875" style="339" customWidth="1"/>
    <col min="11012" max="11012" width="19.85546875" style="339" customWidth="1"/>
    <col min="11013" max="11014" width="9.140625" style="339"/>
    <col min="11015" max="11015" width="10.28515625" style="339" customWidth="1"/>
    <col min="11016" max="11263" width="9.140625" style="339"/>
    <col min="11264" max="11264" width="22.85546875" style="339" customWidth="1"/>
    <col min="11265" max="11266" width="19.85546875" style="339" customWidth="1"/>
    <col min="11267" max="11267" width="22.85546875" style="339" customWidth="1"/>
    <col min="11268" max="11268" width="19.85546875" style="339" customWidth="1"/>
    <col min="11269" max="11270" width="9.140625" style="339"/>
    <col min="11271" max="11271" width="10.28515625" style="339" customWidth="1"/>
    <col min="11272" max="11519" width="9.140625" style="339"/>
    <col min="11520" max="11520" width="22.85546875" style="339" customWidth="1"/>
    <col min="11521" max="11522" width="19.85546875" style="339" customWidth="1"/>
    <col min="11523" max="11523" width="22.85546875" style="339" customWidth="1"/>
    <col min="11524" max="11524" width="19.85546875" style="339" customWidth="1"/>
    <col min="11525" max="11526" width="9.140625" style="339"/>
    <col min="11527" max="11527" width="10.28515625" style="339" customWidth="1"/>
    <col min="11528" max="11775" width="9.140625" style="339"/>
    <col min="11776" max="11776" width="22.85546875" style="339" customWidth="1"/>
    <col min="11777" max="11778" width="19.85546875" style="339" customWidth="1"/>
    <col min="11779" max="11779" width="22.85546875" style="339" customWidth="1"/>
    <col min="11780" max="11780" width="19.85546875" style="339" customWidth="1"/>
    <col min="11781" max="11782" width="9.140625" style="339"/>
    <col min="11783" max="11783" width="10.28515625" style="339" customWidth="1"/>
    <col min="11784" max="12031" width="9.140625" style="339"/>
    <col min="12032" max="12032" width="22.85546875" style="339" customWidth="1"/>
    <col min="12033" max="12034" width="19.85546875" style="339" customWidth="1"/>
    <col min="12035" max="12035" width="22.85546875" style="339" customWidth="1"/>
    <col min="12036" max="12036" width="19.85546875" style="339" customWidth="1"/>
    <col min="12037" max="12038" width="9.140625" style="339"/>
    <col min="12039" max="12039" width="10.28515625" style="339" customWidth="1"/>
    <col min="12040" max="12287" width="9.140625" style="339"/>
    <col min="12288" max="12288" width="22.85546875" style="339" customWidth="1"/>
    <col min="12289" max="12290" width="19.85546875" style="339" customWidth="1"/>
    <col min="12291" max="12291" width="22.85546875" style="339" customWidth="1"/>
    <col min="12292" max="12292" width="19.85546875" style="339" customWidth="1"/>
    <col min="12293" max="12294" width="9.140625" style="339"/>
    <col min="12295" max="12295" width="10.28515625" style="339" customWidth="1"/>
    <col min="12296" max="12543" width="9.140625" style="339"/>
    <col min="12544" max="12544" width="22.85546875" style="339" customWidth="1"/>
    <col min="12545" max="12546" width="19.85546875" style="339" customWidth="1"/>
    <col min="12547" max="12547" width="22.85546875" style="339" customWidth="1"/>
    <col min="12548" max="12548" width="19.85546875" style="339" customWidth="1"/>
    <col min="12549" max="12550" width="9.140625" style="339"/>
    <col min="12551" max="12551" width="10.28515625" style="339" customWidth="1"/>
    <col min="12552" max="12799" width="9.140625" style="339"/>
    <col min="12800" max="12800" width="22.85546875" style="339" customWidth="1"/>
    <col min="12801" max="12802" width="19.85546875" style="339" customWidth="1"/>
    <col min="12803" max="12803" width="22.85546875" style="339" customWidth="1"/>
    <col min="12804" max="12804" width="19.85546875" style="339" customWidth="1"/>
    <col min="12805" max="12806" width="9.140625" style="339"/>
    <col min="12807" max="12807" width="10.28515625" style="339" customWidth="1"/>
    <col min="12808" max="13055" width="9.140625" style="339"/>
    <col min="13056" max="13056" width="22.85546875" style="339" customWidth="1"/>
    <col min="13057" max="13058" width="19.85546875" style="339" customWidth="1"/>
    <col min="13059" max="13059" width="22.85546875" style="339" customWidth="1"/>
    <col min="13060" max="13060" width="19.85546875" style="339" customWidth="1"/>
    <col min="13061" max="13062" width="9.140625" style="339"/>
    <col min="13063" max="13063" width="10.28515625" style="339" customWidth="1"/>
    <col min="13064" max="13311" width="9.140625" style="339"/>
    <col min="13312" max="13312" width="22.85546875" style="339" customWidth="1"/>
    <col min="13313" max="13314" width="19.85546875" style="339" customWidth="1"/>
    <col min="13315" max="13315" width="22.85546875" style="339" customWidth="1"/>
    <col min="13316" max="13316" width="19.85546875" style="339" customWidth="1"/>
    <col min="13317" max="13318" width="9.140625" style="339"/>
    <col min="13319" max="13319" width="10.28515625" style="339" customWidth="1"/>
    <col min="13320" max="13567" width="9.140625" style="339"/>
    <col min="13568" max="13568" width="22.85546875" style="339" customWidth="1"/>
    <col min="13569" max="13570" width="19.85546875" style="339" customWidth="1"/>
    <col min="13571" max="13571" width="22.85546875" style="339" customWidth="1"/>
    <col min="13572" max="13572" width="19.85546875" style="339" customWidth="1"/>
    <col min="13573" max="13574" width="9.140625" style="339"/>
    <col min="13575" max="13575" width="10.28515625" style="339" customWidth="1"/>
    <col min="13576" max="13823" width="9.140625" style="339"/>
    <col min="13824" max="13824" width="22.85546875" style="339" customWidth="1"/>
    <col min="13825" max="13826" width="19.85546875" style="339" customWidth="1"/>
    <col min="13827" max="13827" width="22.85546875" style="339" customWidth="1"/>
    <col min="13828" max="13828" width="19.85546875" style="339" customWidth="1"/>
    <col min="13829" max="13830" width="9.140625" style="339"/>
    <col min="13831" max="13831" width="10.28515625" style="339" customWidth="1"/>
    <col min="13832" max="14079" width="9.140625" style="339"/>
    <col min="14080" max="14080" width="22.85546875" style="339" customWidth="1"/>
    <col min="14081" max="14082" width="19.85546875" style="339" customWidth="1"/>
    <col min="14083" max="14083" width="22.85546875" style="339" customWidth="1"/>
    <col min="14084" max="14084" width="19.85546875" style="339" customWidth="1"/>
    <col min="14085" max="14086" width="9.140625" style="339"/>
    <col min="14087" max="14087" width="10.28515625" style="339" customWidth="1"/>
    <col min="14088" max="14335" width="9.140625" style="339"/>
    <col min="14336" max="14336" width="22.85546875" style="339" customWidth="1"/>
    <col min="14337" max="14338" width="19.85546875" style="339" customWidth="1"/>
    <col min="14339" max="14339" width="22.85546875" style="339" customWidth="1"/>
    <col min="14340" max="14340" width="19.85546875" style="339" customWidth="1"/>
    <col min="14341" max="14342" width="9.140625" style="339"/>
    <col min="14343" max="14343" width="10.28515625" style="339" customWidth="1"/>
    <col min="14344" max="14591" width="9.140625" style="339"/>
    <col min="14592" max="14592" width="22.85546875" style="339" customWidth="1"/>
    <col min="14593" max="14594" width="19.85546875" style="339" customWidth="1"/>
    <col min="14595" max="14595" width="22.85546875" style="339" customWidth="1"/>
    <col min="14596" max="14596" width="19.85546875" style="339" customWidth="1"/>
    <col min="14597" max="14598" width="9.140625" style="339"/>
    <col min="14599" max="14599" width="10.28515625" style="339" customWidth="1"/>
    <col min="14600" max="14847" width="9.140625" style="339"/>
    <col min="14848" max="14848" width="22.85546875" style="339" customWidth="1"/>
    <col min="14849" max="14850" width="19.85546875" style="339" customWidth="1"/>
    <col min="14851" max="14851" width="22.85546875" style="339" customWidth="1"/>
    <col min="14852" max="14852" width="19.85546875" style="339" customWidth="1"/>
    <col min="14853" max="14854" width="9.140625" style="339"/>
    <col min="14855" max="14855" width="10.28515625" style="339" customWidth="1"/>
    <col min="14856" max="15103" width="9.140625" style="339"/>
    <col min="15104" max="15104" width="22.85546875" style="339" customWidth="1"/>
    <col min="15105" max="15106" width="19.85546875" style="339" customWidth="1"/>
    <col min="15107" max="15107" width="22.85546875" style="339" customWidth="1"/>
    <col min="15108" max="15108" width="19.85546875" style="339" customWidth="1"/>
    <col min="15109" max="15110" width="9.140625" style="339"/>
    <col min="15111" max="15111" width="10.28515625" style="339" customWidth="1"/>
    <col min="15112" max="15359" width="9.140625" style="339"/>
    <col min="15360" max="15360" width="22.85546875" style="339" customWidth="1"/>
    <col min="15361" max="15362" width="19.85546875" style="339" customWidth="1"/>
    <col min="15363" max="15363" width="22.85546875" style="339" customWidth="1"/>
    <col min="15364" max="15364" width="19.85546875" style="339" customWidth="1"/>
    <col min="15365" max="15366" width="9.140625" style="339"/>
    <col min="15367" max="15367" width="10.28515625" style="339" customWidth="1"/>
    <col min="15368" max="15615" width="9.140625" style="339"/>
    <col min="15616" max="15616" width="22.85546875" style="339" customWidth="1"/>
    <col min="15617" max="15618" width="19.85546875" style="339" customWidth="1"/>
    <col min="15619" max="15619" width="22.85546875" style="339" customWidth="1"/>
    <col min="15620" max="15620" width="19.85546875" style="339" customWidth="1"/>
    <col min="15621" max="15622" width="9.140625" style="339"/>
    <col min="15623" max="15623" width="10.28515625" style="339" customWidth="1"/>
    <col min="15624" max="15871" width="9.140625" style="339"/>
    <col min="15872" max="15872" width="22.85546875" style="339" customWidth="1"/>
    <col min="15873" max="15874" width="19.85546875" style="339" customWidth="1"/>
    <col min="15875" max="15875" width="22.85546875" style="339" customWidth="1"/>
    <col min="15876" max="15876" width="19.85546875" style="339" customWidth="1"/>
    <col min="15877" max="15878" width="9.140625" style="339"/>
    <col min="15879" max="15879" width="10.28515625" style="339" customWidth="1"/>
    <col min="15880" max="16127" width="9.140625" style="339"/>
    <col min="16128" max="16128" width="22.85546875" style="339" customWidth="1"/>
    <col min="16129" max="16130" width="19.85546875" style="339" customWidth="1"/>
    <col min="16131" max="16131" width="22.85546875" style="339" customWidth="1"/>
    <col min="16132" max="16132" width="19.85546875" style="339" customWidth="1"/>
    <col min="16133" max="16134" width="9.140625" style="339"/>
    <col min="16135" max="16135" width="10.28515625" style="339" customWidth="1"/>
    <col min="16136" max="16384" width="9.140625" style="339"/>
  </cols>
  <sheetData>
    <row r="1" spans="1:9" x14ac:dyDescent="0.25">
      <c r="A1" s="387" t="s">
        <v>377</v>
      </c>
      <c r="B1" s="387"/>
      <c r="C1" s="1037"/>
      <c r="E1" s="476" t="s">
        <v>1</v>
      </c>
    </row>
    <row r="2" spans="1:9" x14ac:dyDescent="0.25">
      <c r="A2" s="388" t="s">
        <v>832</v>
      </c>
      <c r="B2" s="388"/>
      <c r="C2" s="1037"/>
    </row>
    <row r="3" spans="1:9" x14ac:dyDescent="0.25">
      <c r="A3" s="388"/>
      <c r="B3" s="388"/>
      <c r="C3" s="1037"/>
    </row>
    <row r="4" spans="1:9" ht="26.25" x14ac:dyDescent="0.25">
      <c r="A4" s="379" t="s">
        <v>378</v>
      </c>
      <c r="B4" s="379" t="s">
        <v>379</v>
      </c>
      <c r="C4" s="1013" t="s">
        <v>380</v>
      </c>
      <c r="D4" s="1013" t="s">
        <v>381</v>
      </c>
      <c r="E4" s="1013" t="s">
        <v>382</v>
      </c>
      <c r="F4" s="342"/>
      <c r="G4" s="342"/>
    </row>
    <row r="5" spans="1:9" x14ac:dyDescent="0.25">
      <c r="A5" s="346">
        <v>2007</v>
      </c>
      <c r="B5" s="390">
        <v>12</v>
      </c>
      <c r="C5" s="391">
        <v>3</v>
      </c>
      <c r="D5" s="391">
        <v>10</v>
      </c>
      <c r="E5" s="390">
        <v>13</v>
      </c>
      <c r="F5" s="342"/>
      <c r="G5" s="342"/>
      <c r="H5" s="342"/>
      <c r="I5" s="342"/>
    </row>
    <row r="6" spans="1:9" x14ac:dyDescent="0.25">
      <c r="A6" s="346">
        <v>2008</v>
      </c>
      <c r="B6" s="390">
        <v>13</v>
      </c>
      <c r="C6" s="391">
        <v>4</v>
      </c>
      <c r="D6" s="391">
        <v>9</v>
      </c>
      <c r="E6" s="390">
        <v>13</v>
      </c>
      <c r="F6" s="342"/>
      <c r="G6" s="342"/>
      <c r="H6" s="342"/>
      <c r="I6" s="342"/>
    </row>
    <row r="7" spans="1:9" x14ac:dyDescent="0.25">
      <c r="A7" s="346">
        <v>2009</v>
      </c>
      <c r="B7" s="390">
        <v>17</v>
      </c>
      <c r="C7" s="391">
        <v>2</v>
      </c>
      <c r="D7" s="391">
        <v>15</v>
      </c>
      <c r="E7" s="390">
        <v>17</v>
      </c>
      <c r="F7" s="342"/>
      <c r="G7" s="342"/>
      <c r="H7" s="342"/>
      <c r="I7" s="342"/>
    </row>
    <row r="8" spans="1:9" x14ac:dyDescent="0.25">
      <c r="A8" s="346">
        <v>2010</v>
      </c>
      <c r="B8" s="390">
        <v>11</v>
      </c>
      <c r="C8" s="391">
        <v>2</v>
      </c>
      <c r="D8" s="391">
        <v>4</v>
      </c>
      <c r="E8" s="390">
        <v>6</v>
      </c>
      <c r="F8" s="342"/>
      <c r="G8" s="342"/>
      <c r="H8" s="342"/>
      <c r="I8" s="342"/>
    </row>
    <row r="9" spans="1:9" x14ac:dyDescent="0.25">
      <c r="A9" s="346">
        <v>2011</v>
      </c>
      <c r="B9" s="392">
        <v>13</v>
      </c>
      <c r="C9" s="391">
        <v>5</v>
      </c>
      <c r="D9" s="391">
        <v>8</v>
      </c>
      <c r="E9" s="390">
        <v>13</v>
      </c>
      <c r="F9" s="342"/>
      <c r="G9" s="342"/>
      <c r="H9" s="342"/>
      <c r="I9" s="342"/>
    </row>
    <row r="10" spans="1:9" x14ac:dyDescent="0.25">
      <c r="A10" s="346">
        <v>2012</v>
      </c>
      <c r="B10" s="390">
        <v>21</v>
      </c>
      <c r="C10" s="391">
        <v>4</v>
      </c>
      <c r="D10" s="391">
        <v>17</v>
      </c>
      <c r="E10" s="390">
        <v>21</v>
      </c>
      <c r="F10" s="342"/>
      <c r="G10" s="342"/>
      <c r="H10" s="342"/>
      <c r="I10" s="342"/>
    </row>
    <row r="11" spans="1:9" x14ac:dyDescent="0.25">
      <c r="A11" s="346">
        <v>2013</v>
      </c>
      <c r="B11" s="390">
        <v>32</v>
      </c>
      <c r="C11" s="391">
        <v>4</v>
      </c>
      <c r="D11" s="391">
        <v>28</v>
      </c>
      <c r="E11" s="390">
        <v>32</v>
      </c>
      <c r="F11" s="342"/>
      <c r="G11" s="342"/>
      <c r="H11" s="342"/>
      <c r="I11" s="342"/>
    </row>
    <row r="12" spans="1:9" x14ac:dyDescent="0.25">
      <c r="A12" s="346">
        <v>2014</v>
      </c>
      <c r="B12" s="390">
        <v>17</v>
      </c>
      <c r="C12" s="391">
        <v>4</v>
      </c>
      <c r="D12" s="391">
        <v>10</v>
      </c>
      <c r="E12" s="390">
        <v>14</v>
      </c>
      <c r="F12" s="342"/>
      <c r="G12" s="342"/>
      <c r="H12" s="342"/>
      <c r="I12" s="342"/>
    </row>
    <row r="13" spans="1:9" x14ac:dyDescent="0.25">
      <c r="A13" s="346">
        <v>2015</v>
      </c>
      <c r="B13" s="390">
        <v>15</v>
      </c>
      <c r="C13" s="391">
        <v>1</v>
      </c>
      <c r="D13" s="391">
        <v>8</v>
      </c>
      <c r="E13" s="390">
        <v>9</v>
      </c>
      <c r="F13" s="342"/>
      <c r="G13" s="342"/>
      <c r="H13" s="342"/>
      <c r="I13" s="342"/>
    </row>
    <row r="14" spans="1:9" x14ac:dyDescent="0.25">
      <c r="A14" s="346">
        <v>2016</v>
      </c>
      <c r="B14" s="390">
        <v>10</v>
      </c>
      <c r="C14" s="550">
        <v>6</v>
      </c>
      <c r="D14" s="550">
        <v>3</v>
      </c>
      <c r="E14" s="390">
        <v>9</v>
      </c>
      <c r="F14" s="342"/>
      <c r="G14" s="342"/>
      <c r="H14" s="342"/>
      <c r="I14" s="342"/>
    </row>
    <row r="15" spans="1:9" x14ac:dyDescent="0.25">
      <c r="A15" s="346">
        <v>2017</v>
      </c>
      <c r="B15" s="390">
        <v>11</v>
      </c>
      <c r="C15" s="550">
        <v>5</v>
      </c>
      <c r="D15" s="550">
        <v>2</v>
      </c>
      <c r="E15" s="390">
        <v>7</v>
      </c>
      <c r="F15" s="342"/>
      <c r="G15" s="342"/>
      <c r="H15" s="342"/>
      <c r="I15" s="342"/>
    </row>
    <row r="16" spans="1:9" x14ac:dyDescent="0.25">
      <c r="A16" s="346">
        <v>2018</v>
      </c>
      <c r="B16" s="390">
        <v>32</v>
      </c>
      <c r="C16" s="550">
        <v>2</v>
      </c>
      <c r="D16" s="550">
        <v>19</v>
      </c>
      <c r="E16" s="390">
        <v>21</v>
      </c>
      <c r="F16" s="342"/>
      <c r="G16" s="342"/>
      <c r="H16" s="342"/>
      <c r="I16" s="342"/>
    </row>
    <row r="17" spans="1:9" x14ac:dyDescent="0.25">
      <c r="A17" s="1085">
        <v>2019</v>
      </c>
      <c r="B17" s="1086">
        <v>10</v>
      </c>
      <c r="C17" s="1087">
        <v>4</v>
      </c>
      <c r="D17" s="1087">
        <v>5</v>
      </c>
      <c r="E17" s="1086">
        <v>9</v>
      </c>
      <c r="F17" s="342"/>
      <c r="G17" s="342"/>
      <c r="H17" s="342"/>
      <c r="I17" s="342"/>
    </row>
    <row r="18" spans="1:9" x14ac:dyDescent="0.25">
      <c r="A18" s="359"/>
      <c r="B18" s="393"/>
      <c r="C18" s="393"/>
      <c r="D18" s="393"/>
      <c r="E18" s="393"/>
      <c r="F18" s="342"/>
      <c r="G18" s="342"/>
      <c r="H18" s="342"/>
      <c r="I18" s="342"/>
    </row>
    <row r="19" spans="1:9" x14ac:dyDescent="0.25">
      <c r="A19" s="394" t="s">
        <v>26</v>
      </c>
      <c r="B19" s="395"/>
      <c r="C19" s="396"/>
      <c r="D19" s="396"/>
      <c r="E19" s="396"/>
      <c r="F19" s="342"/>
      <c r="G19" s="342"/>
      <c r="H19" s="342"/>
      <c r="I19" s="342"/>
    </row>
    <row r="20" spans="1:9" x14ac:dyDescent="0.25">
      <c r="A20" s="397" t="s">
        <v>360</v>
      </c>
      <c r="B20" s="395"/>
      <c r="C20" s="398"/>
      <c r="D20" s="398"/>
      <c r="E20" s="399"/>
      <c r="F20" s="342"/>
      <c r="G20" s="342"/>
      <c r="H20" s="342"/>
      <c r="I20" s="342"/>
    </row>
    <row r="21" spans="1:9" x14ac:dyDescent="0.25">
      <c r="A21" s="397"/>
      <c r="B21" s="395"/>
      <c r="C21" s="398"/>
      <c r="D21" s="398"/>
      <c r="E21" s="399"/>
      <c r="F21" s="342"/>
      <c r="G21" s="342"/>
      <c r="H21" s="342"/>
      <c r="I21" s="342"/>
    </row>
    <row r="22" spans="1:9" x14ac:dyDescent="0.25">
      <c r="A22" s="370" t="s">
        <v>19</v>
      </c>
      <c r="B22" s="395"/>
      <c r="C22" s="400"/>
      <c r="D22" s="400"/>
      <c r="E22" s="400"/>
      <c r="F22" s="342"/>
      <c r="G22" s="342"/>
      <c r="H22" s="342"/>
      <c r="I22" s="342"/>
    </row>
    <row r="23" spans="1:9" x14ac:dyDescent="0.25">
      <c r="A23" s="372" t="s">
        <v>20</v>
      </c>
      <c r="B23" s="401"/>
      <c r="C23" s="398"/>
      <c r="D23" s="398"/>
      <c r="E23" s="399"/>
      <c r="F23" s="342"/>
      <c r="G23" s="342"/>
      <c r="H23" s="342"/>
      <c r="I23" s="342"/>
    </row>
  </sheetData>
  <hyperlinks>
    <hyperlink ref="E1" location="Index!A1" display="Index"/>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3"/>
  <sheetViews>
    <sheetView zoomScaleNormal="100" workbookViewId="0"/>
  </sheetViews>
  <sheetFormatPr defaultColWidth="9.140625" defaultRowHeight="14.25" x14ac:dyDescent="0.2"/>
  <cols>
    <col min="1" max="1" width="47.42578125" style="675" bestFit="1" customWidth="1"/>
    <col min="2" max="5" width="10.42578125" style="675" customWidth="1"/>
    <col min="6" max="6" width="10.42578125" style="403" customWidth="1"/>
    <col min="7" max="10" width="10.42578125" style="675" customWidth="1"/>
    <col min="11" max="11" width="20.42578125" style="675" customWidth="1"/>
    <col min="12" max="13" width="10.42578125" style="675" customWidth="1"/>
    <col min="14" max="256" width="9.140625" style="675"/>
    <col min="257" max="257" width="47.42578125" style="675" bestFit="1" customWidth="1"/>
    <col min="258" max="266" width="10.42578125" style="675" customWidth="1"/>
    <col min="267" max="267" width="79" style="675" bestFit="1" customWidth="1"/>
    <col min="268" max="269" width="10.42578125" style="675" customWidth="1"/>
    <col min="270" max="512" width="9.140625" style="675"/>
    <col min="513" max="513" width="47.42578125" style="675" bestFit="1" customWidth="1"/>
    <col min="514" max="522" width="10.42578125" style="675" customWidth="1"/>
    <col min="523" max="523" width="79" style="675" bestFit="1" customWidth="1"/>
    <col min="524" max="525" width="10.42578125" style="675" customWidth="1"/>
    <col min="526" max="768" width="9.140625" style="675"/>
    <col min="769" max="769" width="47.42578125" style="675" bestFit="1" customWidth="1"/>
    <col min="770" max="778" width="10.42578125" style="675" customWidth="1"/>
    <col min="779" max="779" width="79" style="675" bestFit="1" customWidth="1"/>
    <col min="780" max="781" width="10.42578125" style="675" customWidth="1"/>
    <col min="782" max="1024" width="9.140625" style="675"/>
    <col min="1025" max="1025" width="47.42578125" style="675" bestFit="1" customWidth="1"/>
    <col min="1026" max="1034" width="10.42578125" style="675" customWidth="1"/>
    <col min="1035" max="1035" width="79" style="675" bestFit="1" customWidth="1"/>
    <col min="1036" max="1037" width="10.42578125" style="675" customWidth="1"/>
    <col min="1038" max="1280" width="9.140625" style="675"/>
    <col min="1281" max="1281" width="47.42578125" style="675" bestFit="1" customWidth="1"/>
    <col min="1282" max="1290" width="10.42578125" style="675" customWidth="1"/>
    <col min="1291" max="1291" width="79" style="675" bestFit="1" customWidth="1"/>
    <col min="1292" max="1293" width="10.42578125" style="675" customWidth="1"/>
    <col min="1294" max="1536" width="9.140625" style="675"/>
    <col min="1537" max="1537" width="47.42578125" style="675" bestFit="1" customWidth="1"/>
    <col min="1538" max="1546" width="10.42578125" style="675" customWidth="1"/>
    <col min="1547" max="1547" width="79" style="675" bestFit="1" customWidth="1"/>
    <col min="1548" max="1549" width="10.42578125" style="675" customWidth="1"/>
    <col min="1550" max="1792" width="9.140625" style="675"/>
    <col min="1793" max="1793" width="47.42578125" style="675" bestFit="1" customWidth="1"/>
    <col min="1794" max="1802" width="10.42578125" style="675" customWidth="1"/>
    <col min="1803" max="1803" width="79" style="675" bestFit="1" customWidth="1"/>
    <col min="1804" max="1805" width="10.42578125" style="675" customWidth="1"/>
    <col min="1806" max="2048" width="9.140625" style="675"/>
    <col min="2049" max="2049" width="47.42578125" style="675" bestFit="1" customWidth="1"/>
    <col min="2050" max="2058" width="10.42578125" style="675" customWidth="1"/>
    <col min="2059" max="2059" width="79" style="675" bestFit="1" customWidth="1"/>
    <col min="2060" max="2061" width="10.42578125" style="675" customWidth="1"/>
    <col min="2062" max="2304" width="9.140625" style="675"/>
    <col min="2305" max="2305" width="47.42578125" style="675" bestFit="1" customWidth="1"/>
    <col min="2306" max="2314" width="10.42578125" style="675" customWidth="1"/>
    <col min="2315" max="2315" width="79" style="675" bestFit="1" customWidth="1"/>
    <col min="2316" max="2317" width="10.42578125" style="675" customWidth="1"/>
    <col min="2318" max="2560" width="9.140625" style="675"/>
    <col min="2561" max="2561" width="47.42578125" style="675" bestFit="1" customWidth="1"/>
    <col min="2562" max="2570" width="10.42578125" style="675" customWidth="1"/>
    <col min="2571" max="2571" width="79" style="675" bestFit="1" customWidth="1"/>
    <col min="2572" max="2573" width="10.42578125" style="675" customWidth="1"/>
    <col min="2574" max="2816" width="9.140625" style="675"/>
    <col min="2817" max="2817" width="47.42578125" style="675" bestFit="1" customWidth="1"/>
    <col min="2818" max="2826" width="10.42578125" style="675" customWidth="1"/>
    <col min="2827" max="2827" width="79" style="675" bestFit="1" customWidth="1"/>
    <col min="2828" max="2829" width="10.42578125" style="675" customWidth="1"/>
    <col min="2830" max="3072" width="9.140625" style="675"/>
    <col min="3073" max="3073" width="47.42578125" style="675" bestFit="1" customWidth="1"/>
    <col min="3074" max="3082" width="10.42578125" style="675" customWidth="1"/>
    <col min="3083" max="3083" width="79" style="675" bestFit="1" customWidth="1"/>
    <col min="3084" max="3085" width="10.42578125" style="675" customWidth="1"/>
    <col min="3086" max="3328" width="9.140625" style="675"/>
    <col min="3329" max="3329" width="47.42578125" style="675" bestFit="1" customWidth="1"/>
    <col min="3330" max="3338" width="10.42578125" style="675" customWidth="1"/>
    <col min="3339" max="3339" width="79" style="675" bestFit="1" customWidth="1"/>
    <col min="3340" max="3341" width="10.42578125" style="675" customWidth="1"/>
    <col min="3342" max="3584" width="9.140625" style="675"/>
    <col min="3585" max="3585" width="47.42578125" style="675" bestFit="1" customWidth="1"/>
    <col min="3586" max="3594" width="10.42578125" style="675" customWidth="1"/>
    <col min="3595" max="3595" width="79" style="675" bestFit="1" customWidth="1"/>
    <col min="3596" max="3597" width="10.42578125" style="675" customWidth="1"/>
    <col min="3598" max="3840" width="9.140625" style="675"/>
    <col min="3841" max="3841" width="47.42578125" style="675" bestFit="1" customWidth="1"/>
    <col min="3842" max="3850" width="10.42578125" style="675" customWidth="1"/>
    <col min="3851" max="3851" width="79" style="675" bestFit="1" customWidth="1"/>
    <col min="3852" max="3853" width="10.42578125" style="675" customWidth="1"/>
    <col min="3854" max="4096" width="9.140625" style="675"/>
    <col min="4097" max="4097" width="47.42578125" style="675" bestFit="1" customWidth="1"/>
    <col min="4098" max="4106" width="10.42578125" style="675" customWidth="1"/>
    <col min="4107" max="4107" width="79" style="675" bestFit="1" customWidth="1"/>
    <col min="4108" max="4109" width="10.42578125" style="675" customWidth="1"/>
    <col min="4110" max="4352" width="9.140625" style="675"/>
    <col min="4353" max="4353" width="47.42578125" style="675" bestFit="1" customWidth="1"/>
    <col min="4354" max="4362" width="10.42578125" style="675" customWidth="1"/>
    <col min="4363" max="4363" width="79" style="675" bestFit="1" customWidth="1"/>
    <col min="4364" max="4365" width="10.42578125" style="675" customWidth="1"/>
    <col min="4366" max="4608" width="9.140625" style="675"/>
    <col min="4609" max="4609" width="47.42578125" style="675" bestFit="1" customWidth="1"/>
    <col min="4610" max="4618" width="10.42578125" style="675" customWidth="1"/>
    <col min="4619" max="4619" width="79" style="675" bestFit="1" customWidth="1"/>
    <col min="4620" max="4621" width="10.42578125" style="675" customWidth="1"/>
    <col min="4622" max="4864" width="9.140625" style="675"/>
    <col min="4865" max="4865" width="47.42578125" style="675" bestFit="1" customWidth="1"/>
    <col min="4866" max="4874" width="10.42578125" style="675" customWidth="1"/>
    <col min="4875" max="4875" width="79" style="675" bestFit="1" customWidth="1"/>
    <col min="4876" max="4877" width="10.42578125" style="675" customWidth="1"/>
    <col min="4878" max="5120" width="9.140625" style="675"/>
    <col min="5121" max="5121" width="47.42578125" style="675" bestFit="1" customWidth="1"/>
    <col min="5122" max="5130" width="10.42578125" style="675" customWidth="1"/>
    <col min="5131" max="5131" width="79" style="675" bestFit="1" customWidth="1"/>
    <col min="5132" max="5133" width="10.42578125" style="675" customWidth="1"/>
    <col min="5134" max="5376" width="9.140625" style="675"/>
    <col min="5377" max="5377" width="47.42578125" style="675" bestFit="1" customWidth="1"/>
    <col min="5378" max="5386" width="10.42578125" style="675" customWidth="1"/>
    <col min="5387" max="5387" width="79" style="675" bestFit="1" customWidth="1"/>
    <col min="5388" max="5389" width="10.42578125" style="675" customWidth="1"/>
    <col min="5390" max="5632" width="9.140625" style="675"/>
    <col min="5633" max="5633" width="47.42578125" style="675" bestFit="1" customWidth="1"/>
    <col min="5634" max="5642" width="10.42578125" style="675" customWidth="1"/>
    <col min="5643" max="5643" width="79" style="675" bestFit="1" customWidth="1"/>
    <col min="5644" max="5645" width="10.42578125" style="675" customWidth="1"/>
    <col min="5646" max="5888" width="9.140625" style="675"/>
    <col min="5889" max="5889" width="47.42578125" style="675" bestFit="1" customWidth="1"/>
    <col min="5890" max="5898" width="10.42578125" style="675" customWidth="1"/>
    <col min="5899" max="5899" width="79" style="675" bestFit="1" customWidth="1"/>
    <col min="5900" max="5901" width="10.42578125" style="675" customWidth="1"/>
    <col min="5902" max="6144" width="9.140625" style="675"/>
    <col min="6145" max="6145" width="47.42578125" style="675" bestFit="1" customWidth="1"/>
    <col min="6146" max="6154" width="10.42578125" style="675" customWidth="1"/>
    <col min="6155" max="6155" width="79" style="675" bestFit="1" customWidth="1"/>
    <col min="6156" max="6157" width="10.42578125" style="675" customWidth="1"/>
    <col min="6158" max="6400" width="9.140625" style="675"/>
    <col min="6401" max="6401" width="47.42578125" style="675" bestFit="1" customWidth="1"/>
    <col min="6402" max="6410" width="10.42578125" style="675" customWidth="1"/>
    <col min="6411" max="6411" width="79" style="675" bestFit="1" customWidth="1"/>
    <col min="6412" max="6413" width="10.42578125" style="675" customWidth="1"/>
    <col min="6414" max="6656" width="9.140625" style="675"/>
    <col min="6657" max="6657" width="47.42578125" style="675" bestFit="1" customWidth="1"/>
    <col min="6658" max="6666" width="10.42578125" style="675" customWidth="1"/>
    <col min="6667" max="6667" width="79" style="675" bestFit="1" customWidth="1"/>
    <col min="6668" max="6669" width="10.42578125" style="675" customWidth="1"/>
    <col min="6670" max="6912" width="9.140625" style="675"/>
    <col min="6913" max="6913" width="47.42578125" style="675" bestFit="1" customWidth="1"/>
    <col min="6914" max="6922" width="10.42578125" style="675" customWidth="1"/>
    <col min="6923" max="6923" width="79" style="675" bestFit="1" customWidth="1"/>
    <col min="6924" max="6925" width="10.42578125" style="675" customWidth="1"/>
    <col min="6926" max="7168" width="9.140625" style="675"/>
    <col min="7169" max="7169" width="47.42578125" style="675" bestFit="1" customWidth="1"/>
    <col min="7170" max="7178" width="10.42578125" style="675" customWidth="1"/>
    <col min="7179" max="7179" width="79" style="675" bestFit="1" customWidth="1"/>
    <col min="7180" max="7181" width="10.42578125" style="675" customWidth="1"/>
    <col min="7182" max="7424" width="9.140625" style="675"/>
    <col min="7425" max="7425" width="47.42578125" style="675" bestFit="1" customWidth="1"/>
    <col min="7426" max="7434" width="10.42578125" style="675" customWidth="1"/>
    <col min="7435" max="7435" width="79" style="675" bestFit="1" customWidth="1"/>
    <col min="7436" max="7437" width="10.42578125" style="675" customWidth="1"/>
    <col min="7438" max="7680" width="9.140625" style="675"/>
    <col min="7681" max="7681" width="47.42578125" style="675" bestFit="1" customWidth="1"/>
    <col min="7682" max="7690" width="10.42578125" style="675" customWidth="1"/>
    <col min="7691" max="7691" width="79" style="675" bestFit="1" customWidth="1"/>
    <col min="7692" max="7693" width="10.42578125" style="675" customWidth="1"/>
    <col min="7694" max="7936" width="9.140625" style="675"/>
    <col min="7937" max="7937" width="47.42578125" style="675" bestFit="1" customWidth="1"/>
    <col min="7938" max="7946" width="10.42578125" style="675" customWidth="1"/>
    <col min="7947" max="7947" width="79" style="675" bestFit="1" customWidth="1"/>
    <col min="7948" max="7949" width="10.42578125" style="675" customWidth="1"/>
    <col min="7950" max="8192" width="9.140625" style="675"/>
    <col min="8193" max="8193" width="47.42578125" style="675" bestFit="1" customWidth="1"/>
    <col min="8194" max="8202" width="10.42578125" style="675" customWidth="1"/>
    <col min="8203" max="8203" width="79" style="675" bestFit="1" customWidth="1"/>
    <col min="8204" max="8205" width="10.42578125" style="675" customWidth="1"/>
    <col min="8206" max="8448" width="9.140625" style="675"/>
    <col min="8449" max="8449" width="47.42578125" style="675" bestFit="1" customWidth="1"/>
    <col min="8450" max="8458" width="10.42578125" style="675" customWidth="1"/>
    <col min="8459" max="8459" width="79" style="675" bestFit="1" customWidth="1"/>
    <col min="8460" max="8461" width="10.42578125" style="675" customWidth="1"/>
    <col min="8462" max="8704" width="9.140625" style="675"/>
    <col min="8705" max="8705" width="47.42578125" style="675" bestFit="1" customWidth="1"/>
    <col min="8706" max="8714" width="10.42578125" style="675" customWidth="1"/>
    <col min="8715" max="8715" width="79" style="675" bestFit="1" customWidth="1"/>
    <col min="8716" max="8717" width="10.42578125" style="675" customWidth="1"/>
    <col min="8718" max="8960" width="9.140625" style="675"/>
    <col min="8961" max="8961" width="47.42578125" style="675" bestFit="1" customWidth="1"/>
    <col min="8962" max="8970" width="10.42578125" style="675" customWidth="1"/>
    <col min="8971" max="8971" width="79" style="675" bestFit="1" customWidth="1"/>
    <col min="8972" max="8973" width="10.42578125" style="675" customWidth="1"/>
    <col min="8974" max="9216" width="9.140625" style="675"/>
    <col min="9217" max="9217" width="47.42578125" style="675" bestFit="1" customWidth="1"/>
    <col min="9218" max="9226" width="10.42578125" style="675" customWidth="1"/>
    <col min="9227" max="9227" width="79" style="675" bestFit="1" customWidth="1"/>
    <col min="9228" max="9229" width="10.42578125" style="675" customWidth="1"/>
    <col min="9230" max="9472" width="9.140625" style="675"/>
    <col min="9473" max="9473" width="47.42578125" style="675" bestFit="1" customWidth="1"/>
    <col min="9474" max="9482" width="10.42578125" style="675" customWidth="1"/>
    <col min="9483" max="9483" width="79" style="675" bestFit="1" customWidth="1"/>
    <col min="9484" max="9485" width="10.42578125" style="675" customWidth="1"/>
    <col min="9486" max="9728" width="9.140625" style="675"/>
    <col min="9729" max="9729" width="47.42578125" style="675" bestFit="1" customWidth="1"/>
    <col min="9730" max="9738" width="10.42578125" style="675" customWidth="1"/>
    <col min="9739" max="9739" width="79" style="675" bestFit="1" customWidth="1"/>
    <col min="9740" max="9741" width="10.42578125" style="675" customWidth="1"/>
    <col min="9742" max="9984" width="9.140625" style="675"/>
    <col min="9985" max="9985" width="47.42578125" style="675" bestFit="1" customWidth="1"/>
    <col min="9986" max="9994" width="10.42578125" style="675" customWidth="1"/>
    <col min="9995" max="9995" width="79" style="675" bestFit="1" customWidth="1"/>
    <col min="9996" max="9997" width="10.42578125" style="675" customWidth="1"/>
    <col min="9998" max="10240" width="9.140625" style="675"/>
    <col min="10241" max="10241" width="47.42578125" style="675" bestFit="1" customWidth="1"/>
    <col min="10242" max="10250" width="10.42578125" style="675" customWidth="1"/>
    <col min="10251" max="10251" width="79" style="675" bestFit="1" customWidth="1"/>
    <col min="10252" max="10253" width="10.42578125" style="675" customWidth="1"/>
    <col min="10254" max="10496" width="9.140625" style="675"/>
    <col min="10497" max="10497" width="47.42578125" style="675" bestFit="1" customWidth="1"/>
    <col min="10498" max="10506" width="10.42578125" style="675" customWidth="1"/>
    <col min="10507" max="10507" width="79" style="675" bestFit="1" customWidth="1"/>
    <col min="10508" max="10509" width="10.42578125" style="675" customWidth="1"/>
    <col min="10510" max="10752" width="9.140625" style="675"/>
    <col min="10753" max="10753" width="47.42578125" style="675" bestFit="1" customWidth="1"/>
    <col min="10754" max="10762" width="10.42578125" style="675" customWidth="1"/>
    <col min="10763" max="10763" width="79" style="675" bestFit="1" customWidth="1"/>
    <col min="10764" max="10765" width="10.42578125" style="675" customWidth="1"/>
    <col min="10766" max="11008" width="9.140625" style="675"/>
    <col min="11009" max="11009" width="47.42578125" style="675" bestFit="1" customWidth="1"/>
    <col min="11010" max="11018" width="10.42578125" style="675" customWidth="1"/>
    <col min="11019" max="11019" width="79" style="675" bestFit="1" customWidth="1"/>
    <col min="11020" max="11021" width="10.42578125" style="675" customWidth="1"/>
    <col min="11022" max="11264" width="9.140625" style="675"/>
    <col min="11265" max="11265" width="47.42578125" style="675" bestFit="1" customWidth="1"/>
    <col min="11266" max="11274" width="10.42578125" style="675" customWidth="1"/>
    <col min="11275" max="11275" width="79" style="675" bestFit="1" customWidth="1"/>
    <col min="11276" max="11277" width="10.42578125" style="675" customWidth="1"/>
    <col min="11278" max="11520" width="9.140625" style="675"/>
    <col min="11521" max="11521" width="47.42578125" style="675" bestFit="1" customWidth="1"/>
    <col min="11522" max="11530" width="10.42578125" style="675" customWidth="1"/>
    <col min="11531" max="11531" width="79" style="675" bestFit="1" customWidth="1"/>
    <col min="11532" max="11533" width="10.42578125" style="675" customWidth="1"/>
    <col min="11534" max="11776" width="9.140625" style="675"/>
    <col min="11777" max="11777" width="47.42578125" style="675" bestFit="1" customWidth="1"/>
    <col min="11778" max="11786" width="10.42578125" style="675" customWidth="1"/>
    <col min="11787" max="11787" width="79" style="675" bestFit="1" customWidth="1"/>
    <col min="11788" max="11789" width="10.42578125" style="675" customWidth="1"/>
    <col min="11790" max="12032" width="9.140625" style="675"/>
    <col min="12033" max="12033" width="47.42578125" style="675" bestFit="1" customWidth="1"/>
    <col min="12034" max="12042" width="10.42578125" style="675" customWidth="1"/>
    <col min="12043" max="12043" width="79" style="675" bestFit="1" customWidth="1"/>
    <col min="12044" max="12045" width="10.42578125" style="675" customWidth="1"/>
    <col min="12046" max="12288" width="9.140625" style="675"/>
    <col min="12289" max="12289" width="47.42578125" style="675" bestFit="1" customWidth="1"/>
    <col min="12290" max="12298" width="10.42578125" style="675" customWidth="1"/>
    <col min="12299" max="12299" width="79" style="675" bestFit="1" customWidth="1"/>
    <col min="12300" max="12301" width="10.42578125" style="675" customWidth="1"/>
    <col min="12302" max="12544" width="9.140625" style="675"/>
    <col min="12545" max="12545" width="47.42578125" style="675" bestFit="1" customWidth="1"/>
    <col min="12546" max="12554" width="10.42578125" style="675" customWidth="1"/>
    <col min="12555" max="12555" width="79" style="675" bestFit="1" customWidth="1"/>
    <col min="12556" max="12557" width="10.42578125" style="675" customWidth="1"/>
    <col min="12558" max="12800" width="9.140625" style="675"/>
    <col min="12801" max="12801" width="47.42578125" style="675" bestFit="1" customWidth="1"/>
    <col min="12802" max="12810" width="10.42578125" style="675" customWidth="1"/>
    <col min="12811" max="12811" width="79" style="675" bestFit="1" customWidth="1"/>
    <col min="12812" max="12813" width="10.42578125" style="675" customWidth="1"/>
    <col min="12814" max="13056" width="9.140625" style="675"/>
    <col min="13057" max="13057" width="47.42578125" style="675" bestFit="1" customWidth="1"/>
    <col min="13058" max="13066" width="10.42578125" style="675" customWidth="1"/>
    <col min="13067" max="13067" width="79" style="675" bestFit="1" customWidth="1"/>
    <col min="13068" max="13069" width="10.42578125" style="675" customWidth="1"/>
    <col min="13070" max="13312" width="9.140625" style="675"/>
    <col min="13313" max="13313" width="47.42578125" style="675" bestFit="1" customWidth="1"/>
    <col min="13314" max="13322" width="10.42578125" style="675" customWidth="1"/>
    <col min="13323" max="13323" width="79" style="675" bestFit="1" customWidth="1"/>
    <col min="13324" max="13325" width="10.42578125" style="675" customWidth="1"/>
    <col min="13326" max="13568" width="9.140625" style="675"/>
    <col min="13569" max="13569" width="47.42578125" style="675" bestFit="1" customWidth="1"/>
    <col min="13570" max="13578" width="10.42578125" style="675" customWidth="1"/>
    <col min="13579" max="13579" width="79" style="675" bestFit="1" customWidth="1"/>
    <col min="13580" max="13581" width="10.42578125" style="675" customWidth="1"/>
    <col min="13582" max="13824" width="9.140625" style="675"/>
    <col min="13825" max="13825" width="47.42578125" style="675" bestFit="1" customWidth="1"/>
    <col min="13826" max="13834" width="10.42578125" style="675" customWidth="1"/>
    <col min="13835" max="13835" width="79" style="675" bestFit="1" customWidth="1"/>
    <col min="13836" max="13837" width="10.42578125" style="675" customWidth="1"/>
    <col min="13838" max="14080" width="9.140625" style="675"/>
    <col min="14081" max="14081" width="47.42578125" style="675" bestFit="1" customWidth="1"/>
    <col min="14082" max="14090" width="10.42578125" style="675" customWidth="1"/>
    <col min="14091" max="14091" width="79" style="675" bestFit="1" customWidth="1"/>
    <col min="14092" max="14093" width="10.42578125" style="675" customWidth="1"/>
    <col min="14094" max="14336" width="9.140625" style="675"/>
    <col min="14337" max="14337" width="47.42578125" style="675" bestFit="1" customWidth="1"/>
    <col min="14338" max="14346" width="10.42578125" style="675" customWidth="1"/>
    <col min="14347" max="14347" width="79" style="675" bestFit="1" customWidth="1"/>
    <col min="14348" max="14349" width="10.42578125" style="675" customWidth="1"/>
    <col min="14350" max="14592" width="9.140625" style="675"/>
    <col min="14593" max="14593" width="47.42578125" style="675" bestFit="1" customWidth="1"/>
    <col min="14594" max="14602" width="10.42578125" style="675" customWidth="1"/>
    <col min="14603" max="14603" width="79" style="675" bestFit="1" customWidth="1"/>
    <col min="14604" max="14605" width="10.42578125" style="675" customWidth="1"/>
    <col min="14606" max="14848" width="9.140625" style="675"/>
    <col min="14849" max="14849" width="47.42578125" style="675" bestFit="1" customWidth="1"/>
    <col min="14850" max="14858" width="10.42578125" style="675" customWidth="1"/>
    <col min="14859" max="14859" width="79" style="675" bestFit="1" customWidth="1"/>
    <col min="14860" max="14861" width="10.42578125" style="675" customWidth="1"/>
    <col min="14862" max="15104" width="9.140625" style="675"/>
    <col min="15105" max="15105" width="47.42578125" style="675" bestFit="1" customWidth="1"/>
    <col min="15106" max="15114" width="10.42578125" style="675" customWidth="1"/>
    <col min="15115" max="15115" width="79" style="675" bestFit="1" customWidth="1"/>
    <col min="15116" max="15117" width="10.42578125" style="675" customWidth="1"/>
    <col min="15118" max="15360" width="9.140625" style="675"/>
    <col min="15361" max="15361" width="47.42578125" style="675" bestFit="1" customWidth="1"/>
    <col min="15362" max="15370" width="10.42578125" style="675" customWidth="1"/>
    <col min="15371" max="15371" width="79" style="675" bestFit="1" customWidth="1"/>
    <col min="15372" max="15373" width="10.42578125" style="675" customWidth="1"/>
    <col min="15374" max="15616" width="9.140625" style="675"/>
    <col min="15617" max="15617" width="47.42578125" style="675" bestFit="1" customWidth="1"/>
    <col min="15618" max="15626" width="10.42578125" style="675" customWidth="1"/>
    <col min="15627" max="15627" width="79" style="675" bestFit="1" customWidth="1"/>
    <col min="15628" max="15629" width="10.42578125" style="675" customWidth="1"/>
    <col min="15630" max="15872" width="9.140625" style="675"/>
    <col min="15873" max="15873" width="47.42578125" style="675" bestFit="1" customWidth="1"/>
    <col min="15874" max="15882" width="10.42578125" style="675" customWidth="1"/>
    <col min="15883" max="15883" width="79" style="675" bestFit="1" customWidth="1"/>
    <col min="15884" max="15885" width="10.42578125" style="675" customWidth="1"/>
    <col min="15886" max="16128" width="9.140625" style="675"/>
    <col min="16129" max="16129" width="47.42578125" style="675" bestFit="1" customWidth="1"/>
    <col min="16130" max="16138" width="10.42578125" style="675" customWidth="1"/>
    <col min="16139" max="16139" width="79" style="675" bestFit="1" customWidth="1"/>
    <col min="16140" max="16141" width="10.42578125" style="675" customWidth="1"/>
    <col min="16142" max="16384" width="9.140625" style="675"/>
  </cols>
  <sheetData>
    <row r="1" spans="1:10" x14ac:dyDescent="0.2">
      <c r="A1" s="1042" t="s">
        <v>383</v>
      </c>
      <c r="B1" s="995"/>
      <c r="C1" s="995"/>
      <c r="D1" s="995"/>
      <c r="J1" s="996" t="s">
        <v>1</v>
      </c>
    </row>
    <row r="2" spans="1:10" x14ac:dyDescent="0.2">
      <c r="A2" s="1039" t="s">
        <v>833</v>
      </c>
      <c r="B2" s="404"/>
      <c r="D2" s="404"/>
      <c r="E2" s="404"/>
      <c r="F2" s="405"/>
      <c r="G2" s="404"/>
      <c r="H2" s="404"/>
      <c r="I2" s="404"/>
    </row>
    <row r="3" spans="1:10" x14ac:dyDescent="0.2">
      <c r="A3" s="1039"/>
      <c r="B3" s="406"/>
      <c r="C3" s="404"/>
      <c r="D3" s="404"/>
      <c r="E3" s="404"/>
      <c r="F3" s="405"/>
      <c r="H3" s="404"/>
      <c r="I3" s="404"/>
    </row>
    <row r="4" spans="1:10" ht="13.5" customHeight="1" x14ac:dyDescent="0.2">
      <c r="A4" s="1379"/>
      <c r="B4" s="1383" t="s">
        <v>328</v>
      </c>
      <c r="C4" s="1383"/>
      <c r="D4" s="1383"/>
      <c r="E4" s="1384" t="s">
        <v>8</v>
      </c>
      <c r="H4" s="407"/>
      <c r="I4" s="363"/>
      <c r="J4" s="363"/>
    </row>
    <row r="5" spans="1:10" ht="25.5" x14ac:dyDescent="0.2">
      <c r="A5" s="1416"/>
      <c r="B5" s="408" t="s">
        <v>384</v>
      </c>
      <c r="C5" s="382" t="s">
        <v>330</v>
      </c>
      <c r="D5" s="382" t="s">
        <v>331</v>
      </c>
      <c r="E5" s="1417"/>
      <c r="G5" s="363"/>
      <c r="H5" s="363"/>
      <c r="I5" s="363"/>
      <c r="J5" s="363"/>
    </row>
    <row r="6" spans="1:10" x14ac:dyDescent="0.2">
      <c r="A6" s="409">
        <v>2009</v>
      </c>
      <c r="B6" s="410">
        <v>20</v>
      </c>
      <c r="C6" s="410">
        <v>380</v>
      </c>
      <c r="D6" s="410">
        <v>856</v>
      </c>
      <c r="E6" s="411">
        <v>1256</v>
      </c>
    </row>
    <row r="7" spans="1:10" x14ac:dyDescent="0.2">
      <c r="A7" s="409">
        <v>2010</v>
      </c>
      <c r="B7" s="410">
        <v>50</v>
      </c>
      <c r="C7" s="410">
        <v>591</v>
      </c>
      <c r="D7" s="410">
        <v>419</v>
      </c>
      <c r="E7" s="411">
        <v>1060</v>
      </c>
    </row>
    <row r="8" spans="1:10" x14ac:dyDescent="0.2">
      <c r="A8" s="409">
        <v>2011</v>
      </c>
      <c r="B8" s="410">
        <v>22</v>
      </c>
      <c r="C8" s="410">
        <v>198</v>
      </c>
      <c r="D8" s="410">
        <v>1111</v>
      </c>
      <c r="E8" s="411">
        <v>1331</v>
      </c>
    </row>
    <row r="9" spans="1:10" x14ac:dyDescent="0.2">
      <c r="A9" s="409">
        <v>2012</v>
      </c>
      <c r="B9" s="410">
        <v>7</v>
      </c>
      <c r="C9" s="410">
        <v>161</v>
      </c>
      <c r="D9" s="410">
        <v>973</v>
      </c>
      <c r="E9" s="411">
        <v>1141</v>
      </c>
    </row>
    <row r="10" spans="1:10" x14ac:dyDescent="0.2">
      <c r="A10" s="409">
        <v>2013</v>
      </c>
      <c r="B10" s="410">
        <v>7</v>
      </c>
      <c r="C10" s="410">
        <v>119</v>
      </c>
      <c r="D10" s="410">
        <v>1072</v>
      </c>
      <c r="E10" s="411">
        <v>1198</v>
      </c>
      <c r="I10" s="997"/>
      <c r="J10" s="997"/>
    </row>
    <row r="11" spans="1:10" ht="25.5" x14ac:dyDescent="0.2">
      <c r="A11" s="413"/>
      <c r="B11" s="414" t="s">
        <v>385</v>
      </c>
      <c r="C11" s="414" t="s">
        <v>386</v>
      </c>
      <c r="D11" s="414" t="s">
        <v>387</v>
      </c>
      <c r="E11" s="414" t="s">
        <v>388</v>
      </c>
      <c r="F11" s="414" t="s">
        <v>389</v>
      </c>
      <c r="G11" s="414" t="s">
        <v>390</v>
      </c>
      <c r="H11" s="415" t="s">
        <v>391</v>
      </c>
      <c r="I11" s="414" t="s">
        <v>392</v>
      </c>
      <c r="J11" s="416" t="s">
        <v>8</v>
      </c>
    </row>
    <row r="12" spans="1:10" x14ac:dyDescent="0.2">
      <c r="A12" s="409" t="s">
        <v>393</v>
      </c>
      <c r="B12" s="410">
        <v>86</v>
      </c>
      <c r="C12" s="410">
        <v>92</v>
      </c>
      <c r="D12" s="410">
        <v>133</v>
      </c>
      <c r="E12" s="410">
        <v>174</v>
      </c>
      <c r="F12" s="417">
        <v>116</v>
      </c>
      <c r="G12" s="676">
        <v>94</v>
      </c>
      <c r="H12" s="676">
        <v>48</v>
      </c>
      <c r="I12" s="676">
        <v>342</v>
      </c>
      <c r="J12" s="1088">
        <v>1085</v>
      </c>
    </row>
    <row r="13" spans="1:10" x14ac:dyDescent="0.2">
      <c r="A13" s="409" t="s">
        <v>394</v>
      </c>
      <c r="B13" s="410">
        <v>44</v>
      </c>
      <c r="C13" s="410">
        <v>43</v>
      </c>
      <c r="D13" s="410">
        <v>61</v>
      </c>
      <c r="E13" s="410">
        <v>112</v>
      </c>
      <c r="F13" s="417">
        <v>78</v>
      </c>
      <c r="G13" s="676">
        <v>56</v>
      </c>
      <c r="H13" s="676">
        <v>21</v>
      </c>
      <c r="I13" s="676">
        <v>455</v>
      </c>
      <c r="J13" s="1088">
        <v>870</v>
      </c>
    </row>
    <row r="14" spans="1:10" x14ac:dyDescent="0.2">
      <c r="A14" s="409">
        <v>2016</v>
      </c>
      <c r="B14" s="410">
        <v>55</v>
      </c>
      <c r="C14" s="410">
        <v>37</v>
      </c>
      <c r="D14" s="410">
        <v>68</v>
      </c>
      <c r="E14" s="410">
        <v>48</v>
      </c>
      <c r="F14" s="417">
        <v>34</v>
      </c>
      <c r="G14" s="676">
        <v>23</v>
      </c>
      <c r="H14" s="676">
        <v>2</v>
      </c>
      <c r="I14" s="676">
        <v>563</v>
      </c>
      <c r="J14" s="1088">
        <v>830</v>
      </c>
    </row>
    <row r="15" spans="1:10" x14ac:dyDescent="0.2">
      <c r="A15" s="409">
        <v>2017</v>
      </c>
      <c r="B15" s="410">
        <v>99</v>
      </c>
      <c r="C15" s="410">
        <v>39</v>
      </c>
      <c r="D15" s="410">
        <v>109</v>
      </c>
      <c r="E15" s="410">
        <v>94</v>
      </c>
      <c r="F15" s="417">
        <v>64</v>
      </c>
      <c r="G15" s="676">
        <v>53</v>
      </c>
      <c r="H15" s="676">
        <v>23</v>
      </c>
      <c r="I15" s="676">
        <v>238</v>
      </c>
      <c r="J15" s="1088">
        <v>719</v>
      </c>
    </row>
    <row r="16" spans="1:10" x14ac:dyDescent="0.2">
      <c r="A16" s="409">
        <v>2018</v>
      </c>
      <c r="B16" s="410">
        <v>78</v>
      </c>
      <c r="C16" s="410">
        <v>51</v>
      </c>
      <c r="D16" s="410">
        <v>78</v>
      </c>
      <c r="E16" s="410">
        <v>97</v>
      </c>
      <c r="F16" s="417">
        <v>53</v>
      </c>
      <c r="G16" s="676">
        <v>29</v>
      </c>
      <c r="H16" s="676">
        <v>25</v>
      </c>
      <c r="I16" s="676">
        <v>120</v>
      </c>
      <c r="J16" s="1088">
        <v>531</v>
      </c>
    </row>
    <row r="17" spans="1:15" x14ac:dyDescent="0.2">
      <c r="A17" s="1089">
        <v>2019</v>
      </c>
      <c r="B17" s="1090">
        <v>65</v>
      </c>
      <c r="C17" s="1090">
        <v>46</v>
      </c>
      <c r="D17" s="1090">
        <v>62</v>
      </c>
      <c r="E17" s="1090">
        <v>76</v>
      </c>
      <c r="F17" s="1090">
        <v>55</v>
      </c>
      <c r="G17" s="1090">
        <v>31</v>
      </c>
      <c r="H17" s="1090">
        <v>21</v>
      </c>
      <c r="I17" s="1090">
        <v>123</v>
      </c>
      <c r="J17" s="1091">
        <v>479</v>
      </c>
    </row>
    <row r="18" spans="1:15" x14ac:dyDescent="0.2">
      <c r="A18" s="409"/>
      <c r="B18" s="410"/>
      <c r="C18" s="410"/>
      <c r="D18" s="410"/>
      <c r="E18" s="410"/>
      <c r="F18" s="417"/>
      <c r="G18" s="990"/>
      <c r="H18" s="990"/>
      <c r="I18" s="990"/>
      <c r="J18" s="389"/>
    </row>
    <row r="19" spans="1:15" x14ac:dyDescent="0.2">
      <c r="A19" s="1379" t="s">
        <v>395</v>
      </c>
      <c r="B19" s="1419">
        <v>2019</v>
      </c>
      <c r="C19" s="1419"/>
      <c r="D19" s="1419"/>
      <c r="E19" s="1419"/>
      <c r="F19" s="1419"/>
      <c r="G19" s="1419"/>
      <c r="H19" s="1419"/>
      <c r="I19" s="1419"/>
      <c r="J19" s="1419"/>
    </row>
    <row r="20" spans="1:15" x14ac:dyDescent="0.2">
      <c r="A20" s="1418"/>
      <c r="B20" s="1420" t="s">
        <v>396</v>
      </c>
      <c r="C20" s="1420"/>
      <c r="D20" s="1420"/>
      <c r="E20" s="1420"/>
      <c r="F20" s="1420"/>
      <c r="G20" s="1420"/>
      <c r="H20" s="1420"/>
      <c r="I20" s="1420"/>
      <c r="J20" s="1420"/>
    </row>
    <row r="21" spans="1:15" ht="25.5" x14ac:dyDescent="0.2">
      <c r="A21" s="1416"/>
      <c r="B21" s="414" t="s">
        <v>385</v>
      </c>
      <c r="C21" s="414" t="s">
        <v>386</v>
      </c>
      <c r="D21" s="414" t="s">
        <v>387</v>
      </c>
      <c r="E21" s="414" t="s">
        <v>388</v>
      </c>
      <c r="F21" s="414" t="s">
        <v>389</v>
      </c>
      <c r="G21" s="414" t="s">
        <v>390</v>
      </c>
      <c r="H21" s="415" t="s">
        <v>391</v>
      </c>
      <c r="I21" s="414" t="s">
        <v>392</v>
      </c>
      <c r="J21" s="416" t="s">
        <v>8</v>
      </c>
    </row>
    <row r="22" spans="1:15" x14ac:dyDescent="0.2">
      <c r="A22" s="409" t="s">
        <v>397</v>
      </c>
      <c r="B22" s="1182">
        <v>2</v>
      </c>
      <c r="C22" s="1183">
        <v>2</v>
      </c>
      <c r="D22" s="1183">
        <v>2</v>
      </c>
      <c r="E22" s="1183">
        <v>5</v>
      </c>
      <c r="F22" s="1183">
        <v>1</v>
      </c>
      <c r="G22" s="1183">
        <v>0</v>
      </c>
      <c r="H22" s="1182">
        <v>0</v>
      </c>
      <c r="I22" s="1183">
        <v>10</v>
      </c>
      <c r="J22" s="1184">
        <v>22</v>
      </c>
    </row>
    <row r="23" spans="1:15" x14ac:dyDescent="0.2">
      <c r="A23" s="409" t="s">
        <v>398</v>
      </c>
      <c r="B23" s="1185">
        <v>0</v>
      </c>
      <c r="C23" s="1185">
        <v>0</v>
      </c>
      <c r="D23" s="1185">
        <v>0</v>
      </c>
      <c r="E23" s="1183">
        <v>5</v>
      </c>
      <c r="F23" s="1185">
        <v>5</v>
      </c>
      <c r="G23" s="1185">
        <v>3</v>
      </c>
      <c r="H23" s="1185">
        <v>0</v>
      </c>
      <c r="I23" s="1185">
        <v>6</v>
      </c>
      <c r="J23" s="1184">
        <v>19</v>
      </c>
    </row>
    <row r="24" spans="1:15" x14ac:dyDescent="0.2">
      <c r="A24" s="419" t="s">
        <v>399</v>
      </c>
      <c r="B24" s="1182">
        <v>18</v>
      </c>
      <c r="C24" s="1185">
        <v>5</v>
      </c>
      <c r="D24" s="1185">
        <v>2</v>
      </c>
      <c r="E24" s="1183">
        <v>1</v>
      </c>
      <c r="F24" s="1185">
        <v>0</v>
      </c>
      <c r="G24" s="1185">
        <v>0</v>
      </c>
      <c r="H24" s="1185">
        <v>0</v>
      </c>
      <c r="I24" s="1185">
        <v>1</v>
      </c>
      <c r="J24" s="1184">
        <v>27</v>
      </c>
    </row>
    <row r="25" spans="1:15" x14ac:dyDescent="0.2">
      <c r="A25" s="419" t="s">
        <v>400</v>
      </c>
      <c r="B25" s="1185">
        <v>0</v>
      </c>
      <c r="C25" s="1185">
        <v>0</v>
      </c>
      <c r="D25" s="1185">
        <v>0</v>
      </c>
      <c r="E25" s="1183">
        <v>3</v>
      </c>
      <c r="F25" s="1183">
        <v>4</v>
      </c>
      <c r="G25" s="1183">
        <v>2</v>
      </c>
      <c r="H25" s="1182">
        <v>6</v>
      </c>
      <c r="I25" s="1183">
        <v>11</v>
      </c>
      <c r="J25" s="1184">
        <v>26</v>
      </c>
    </row>
    <row r="26" spans="1:15" x14ac:dyDescent="0.2">
      <c r="A26" s="419" t="s">
        <v>401</v>
      </c>
      <c r="B26" s="1185">
        <v>0</v>
      </c>
      <c r="C26" s="1185">
        <v>1</v>
      </c>
      <c r="D26" s="1183">
        <v>0</v>
      </c>
      <c r="E26" s="1183">
        <v>0</v>
      </c>
      <c r="F26" s="1183">
        <v>1</v>
      </c>
      <c r="G26" s="1185">
        <v>0</v>
      </c>
      <c r="H26" s="1185">
        <v>0</v>
      </c>
      <c r="I26" s="1183">
        <v>2</v>
      </c>
      <c r="J26" s="1184">
        <v>4</v>
      </c>
    </row>
    <row r="27" spans="1:15" x14ac:dyDescent="0.2">
      <c r="A27" s="419" t="s">
        <v>402</v>
      </c>
      <c r="B27" s="1185">
        <v>0</v>
      </c>
      <c r="C27" s="1185">
        <v>0</v>
      </c>
      <c r="D27" s="1183">
        <v>0</v>
      </c>
      <c r="E27" s="1183">
        <v>0</v>
      </c>
      <c r="F27" s="1185">
        <v>0</v>
      </c>
      <c r="G27" s="1185">
        <v>0</v>
      </c>
      <c r="H27" s="1185">
        <v>0</v>
      </c>
      <c r="I27" s="1183">
        <v>2</v>
      </c>
      <c r="J27" s="1184">
        <v>2</v>
      </c>
    </row>
    <row r="28" spans="1:15" ht="25.5" x14ac:dyDescent="0.2">
      <c r="A28" s="419" t="s">
        <v>373</v>
      </c>
      <c r="B28" s="1182">
        <v>4</v>
      </c>
      <c r="C28" s="1185">
        <v>12</v>
      </c>
      <c r="D28" s="1183">
        <v>30</v>
      </c>
      <c r="E28" s="1183">
        <v>27</v>
      </c>
      <c r="F28" s="1183">
        <v>16</v>
      </c>
      <c r="G28" s="1183">
        <v>18</v>
      </c>
      <c r="H28" s="1182">
        <v>10</v>
      </c>
      <c r="I28" s="1183">
        <v>46</v>
      </c>
      <c r="J28" s="1184">
        <v>163</v>
      </c>
      <c r="O28" s="675">
        <v>2</v>
      </c>
    </row>
    <row r="29" spans="1:15" x14ac:dyDescent="0.2">
      <c r="A29" s="419" t="s">
        <v>403</v>
      </c>
      <c r="B29" s="1182">
        <v>1</v>
      </c>
      <c r="C29" s="1183">
        <v>0</v>
      </c>
      <c r="D29" s="1183">
        <v>2</v>
      </c>
      <c r="E29" s="1183">
        <v>13</v>
      </c>
      <c r="F29" s="1183">
        <v>4</v>
      </c>
      <c r="G29" s="1185">
        <v>2</v>
      </c>
      <c r="H29" s="1185">
        <v>0</v>
      </c>
      <c r="I29" s="1183">
        <v>9</v>
      </c>
      <c r="J29" s="1184">
        <v>31</v>
      </c>
    </row>
    <row r="30" spans="1:15" x14ac:dyDescent="0.2">
      <c r="A30" s="419" t="s">
        <v>404</v>
      </c>
      <c r="B30" s="1185">
        <v>0</v>
      </c>
      <c r="C30" s="1185">
        <v>0</v>
      </c>
      <c r="D30" s="1185">
        <v>1</v>
      </c>
      <c r="E30" s="1183">
        <v>1</v>
      </c>
      <c r="F30" s="1183">
        <v>5</v>
      </c>
      <c r="G30" s="1185">
        <v>0</v>
      </c>
      <c r="H30" s="1185">
        <v>0</v>
      </c>
      <c r="I30" s="1183">
        <v>0</v>
      </c>
      <c r="J30" s="1184">
        <v>7</v>
      </c>
    </row>
    <row r="31" spans="1:15" x14ac:dyDescent="0.2">
      <c r="A31" s="419" t="s">
        <v>405</v>
      </c>
      <c r="B31" s="1185">
        <v>0</v>
      </c>
      <c r="C31" s="1185">
        <v>1</v>
      </c>
      <c r="D31" s="1185">
        <v>0</v>
      </c>
      <c r="E31" s="1185">
        <v>0</v>
      </c>
      <c r="F31" s="1185">
        <v>1</v>
      </c>
      <c r="G31" s="1185">
        <v>0</v>
      </c>
      <c r="H31" s="1185">
        <v>0</v>
      </c>
      <c r="I31" s="1185">
        <v>0</v>
      </c>
      <c r="J31" s="1184">
        <v>2</v>
      </c>
    </row>
    <row r="32" spans="1:15" x14ac:dyDescent="0.2">
      <c r="A32" s="419" t="s">
        <v>406</v>
      </c>
      <c r="B32" s="1182">
        <v>0</v>
      </c>
      <c r="C32" s="1185">
        <v>3</v>
      </c>
      <c r="D32" s="1183">
        <v>2</v>
      </c>
      <c r="E32" s="1183">
        <v>3</v>
      </c>
      <c r="F32" s="1185">
        <v>1</v>
      </c>
      <c r="G32" s="1185">
        <v>1</v>
      </c>
      <c r="H32" s="1185">
        <v>0</v>
      </c>
      <c r="I32" s="1183">
        <v>6</v>
      </c>
      <c r="J32" s="1184">
        <v>16</v>
      </c>
    </row>
    <row r="33" spans="1:10" x14ac:dyDescent="0.2">
      <c r="A33" s="419" t="s">
        <v>407</v>
      </c>
      <c r="B33" s="1185">
        <v>0</v>
      </c>
      <c r="C33" s="1183">
        <v>0</v>
      </c>
      <c r="D33" s="1183">
        <v>3</v>
      </c>
      <c r="E33" s="1183">
        <v>3</v>
      </c>
      <c r="F33" s="1183">
        <v>0</v>
      </c>
      <c r="G33" s="1183">
        <v>0</v>
      </c>
      <c r="H33" s="1185">
        <v>2</v>
      </c>
      <c r="I33" s="1183">
        <v>2</v>
      </c>
      <c r="J33" s="1184">
        <v>10</v>
      </c>
    </row>
    <row r="34" spans="1:10" x14ac:dyDescent="0.2">
      <c r="A34" s="419" t="s">
        <v>408</v>
      </c>
      <c r="B34" s="1185">
        <v>0</v>
      </c>
      <c r="C34" s="1185">
        <v>2</v>
      </c>
      <c r="D34" s="1183">
        <v>1</v>
      </c>
      <c r="E34" s="1183">
        <v>4</v>
      </c>
      <c r="F34" s="1183">
        <v>3</v>
      </c>
      <c r="G34" s="1183">
        <v>0</v>
      </c>
      <c r="H34" s="1185">
        <v>0</v>
      </c>
      <c r="I34" s="1185">
        <v>2</v>
      </c>
      <c r="J34" s="1184">
        <v>12</v>
      </c>
    </row>
    <row r="35" spans="1:10" x14ac:dyDescent="0.2">
      <c r="A35" s="419" t="s">
        <v>409</v>
      </c>
      <c r="B35" s="1182">
        <v>1</v>
      </c>
      <c r="C35" s="1185">
        <v>2</v>
      </c>
      <c r="D35" s="1183">
        <v>6</v>
      </c>
      <c r="E35" s="1183">
        <v>3</v>
      </c>
      <c r="F35" s="1183">
        <v>1</v>
      </c>
      <c r="G35" s="1183">
        <v>0</v>
      </c>
      <c r="H35" s="1185">
        <v>0</v>
      </c>
      <c r="I35" s="1183">
        <v>2</v>
      </c>
      <c r="J35" s="1184">
        <v>15</v>
      </c>
    </row>
    <row r="36" spans="1:10" x14ac:dyDescent="0.2">
      <c r="A36" s="419" t="s">
        <v>410</v>
      </c>
      <c r="B36" s="1185">
        <v>0</v>
      </c>
      <c r="C36" s="1185">
        <v>0</v>
      </c>
      <c r="D36" s="1185">
        <v>0</v>
      </c>
      <c r="E36" s="1185">
        <v>0</v>
      </c>
      <c r="F36" s="1185">
        <v>0</v>
      </c>
      <c r="G36" s="1185">
        <v>0</v>
      </c>
      <c r="H36" s="1185">
        <v>0</v>
      </c>
      <c r="I36" s="1185">
        <v>0</v>
      </c>
      <c r="J36" s="1184">
        <v>0</v>
      </c>
    </row>
    <row r="37" spans="1:10" x14ac:dyDescent="0.2">
      <c r="A37" s="419" t="s">
        <v>411</v>
      </c>
      <c r="B37" s="1185">
        <v>0</v>
      </c>
      <c r="C37" s="1185">
        <v>0</v>
      </c>
      <c r="D37" s="1185">
        <v>1</v>
      </c>
      <c r="E37" s="1183">
        <v>1</v>
      </c>
      <c r="F37" s="1185">
        <v>0</v>
      </c>
      <c r="G37" s="1185">
        <v>0</v>
      </c>
      <c r="H37" s="1185">
        <v>0</v>
      </c>
      <c r="I37" s="1185">
        <v>1</v>
      </c>
      <c r="J37" s="1184">
        <v>3</v>
      </c>
    </row>
    <row r="38" spans="1:10" x14ac:dyDescent="0.2">
      <c r="A38" s="419" t="s">
        <v>412</v>
      </c>
      <c r="B38" s="1182">
        <v>37</v>
      </c>
      <c r="C38" s="1183">
        <v>9</v>
      </c>
      <c r="D38" s="1183">
        <v>5</v>
      </c>
      <c r="E38" s="1183">
        <v>2</v>
      </c>
      <c r="F38" s="1185">
        <v>3</v>
      </c>
      <c r="G38" s="1185">
        <v>1</v>
      </c>
      <c r="H38" s="1185">
        <v>0</v>
      </c>
      <c r="I38" s="1183">
        <v>5</v>
      </c>
      <c r="J38" s="1184">
        <v>62</v>
      </c>
    </row>
    <row r="39" spans="1:10" x14ac:dyDescent="0.2">
      <c r="A39" s="419" t="s">
        <v>413</v>
      </c>
      <c r="B39" s="1185">
        <v>0</v>
      </c>
      <c r="C39" s="1185">
        <v>0</v>
      </c>
      <c r="D39" s="1185">
        <v>0</v>
      </c>
      <c r="E39" s="1185">
        <v>0</v>
      </c>
      <c r="F39" s="1185">
        <v>0</v>
      </c>
      <c r="G39" s="1185">
        <v>0</v>
      </c>
      <c r="H39" s="1185">
        <v>0</v>
      </c>
      <c r="I39" s="1185">
        <v>0</v>
      </c>
      <c r="J39" s="1184">
        <v>0</v>
      </c>
    </row>
    <row r="40" spans="1:10" ht="25.5" x14ac:dyDescent="0.2">
      <c r="A40" s="419" t="s">
        <v>414</v>
      </c>
      <c r="B40" s="1185">
        <v>0</v>
      </c>
      <c r="C40" s="1185">
        <v>0</v>
      </c>
      <c r="D40" s="1185">
        <v>0</v>
      </c>
      <c r="E40" s="1185">
        <v>0</v>
      </c>
      <c r="F40" s="1185">
        <v>0</v>
      </c>
      <c r="G40" s="1185">
        <v>1</v>
      </c>
      <c r="H40" s="1185">
        <v>0</v>
      </c>
      <c r="I40" s="1183">
        <v>1</v>
      </c>
      <c r="J40" s="1184">
        <v>2</v>
      </c>
    </row>
    <row r="41" spans="1:10" x14ac:dyDescent="0.2">
      <c r="A41" s="419" t="s">
        <v>415</v>
      </c>
      <c r="B41" s="1182">
        <v>2</v>
      </c>
      <c r="C41" s="1183">
        <v>9</v>
      </c>
      <c r="D41" s="1183">
        <v>7</v>
      </c>
      <c r="E41" s="1183">
        <v>5</v>
      </c>
      <c r="F41" s="1183">
        <v>10</v>
      </c>
      <c r="G41" s="1183">
        <v>3</v>
      </c>
      <c r="H41" s="1182">
        <v>3</v>
      </c>
      <c r="I41" s="1183">
        <v>17</v>
      </c>
      <c r="J41" s="1184">
        <v>56</v>
      </c>
    </row>
    <row r="42" spans="1:10" x14ac:dyDescent="0.2">
      <c r="A42" s="419"/>
      <c r="B42" s="1186"/>
      <c r="C42" s="1186"/>
      <c r="D42" s="1186"/>
      <c r="E42" s="1186"/>
      <c r="F42" s="1186"/>
      <c r="G42" s="1187"/>
      <c r="H42" s="1188"/>
      <c r="I42" s="1188"/>
      <c r="J42" s="1184"/>
    </row>
    <row r="43" spans="1:10" x14ac:dyDescent="0.2">
      <c r="A43" s="420" t="s">
        <v>8</v>
      </c>
      <c r="B43" s="1189">
        <v>65</v>
      </c>
      <c r="C43" s="1189">
        <v>46</v>
      </c>
      <c r="D43" s="1189">
        <v>62</v>
      </c>
      <c r="E43" s="1189">
        <v>76</v>
      </c>
      <c r="F43" s="1189">
        <v>55</v>
      </c>
      <c r="G43" s="1189">
        <v>31</v>
      </c>
      <c r="H43" s="1189">
        <v>21</v>
      </c>
      <c r="I43" s="1189">
        <v>123</v>
      </c>
      <c r="J43" s="1189">
        <v>479</v>
      </c>
    </row>
    <row r="44" spans="1:10" x14ac:dyDescent="0.2">
      <c r="A44" s="409"/>
      <c r="B44" s="410"/>
      <c r="C44" s="410"/>
      <c r="D44" s="410"/>
      <c r="E44" s="410"/>
      <c r="F44" s="417"/>
      <c r="G44" s="990"/>
      <c r="H44" s="990"/>
      <c r="I44" s="990"/>
      <c r="J44" s="389"/>
    </row>
    <row r="45" spans="1:10" x14ac:dyDescent="0.2">
      <c r="A45" s="1379" t="s">
        <v>395</v>
      </c>
      <c r="B45" s="1419">
        <v>2018</v>
      </c>
      <c r="C45" s="1419"/>
      <c r="D45" s="1419"/>
      <c r="E45" s="1419"/>
      <c r="F45" s="1419"/>
      <c r="G45" s="1419"/>
      <c r="H45" s="1419"/>
      <c r="I45" s="1419"/>
      <c r="J45" s="1419"/>
    </row>
    <row r="46" spans="1:10" x14ac:dyDescent="0.2">
      <c r="A46" s="1418"/>
      <c r="B46" s="1420" t="s">
        <v>396</v>
      </c>
      <c r="C46" s="1420"/>
      <c r="D46" s="1420"/>
      <c r="E46" s="1420"/>
      <c r="F46" s="1420"/>
      <c r="G46" s="1420"/>
      <c r="H46" s="1420"/>
      <c r="I46" s="1420"/>
      <c r="J46" s="1420"/>
    </row>
    <row r="47" spans="1:10" ht="25.5" x14ac:dyDescent="0.2">
      <c r="A47" s="1416"/>
      <c r="B47" s="414" t="s">
        <v>385</v>
      </c>
      <c r="C47" s="414" t="s">
        <v>386</v>
      </c>
      <c r="D47" s="414" t="s">
        <v>387</v>
      </c>
      <c r="E47" s="414" t="s">
        <v>388</v>
      </c>
      <c r="F47" s="414" t="s">
        <v>389</v>
      </c>
      <c r="G47" s="414" t="s">
        <v>390</v>
      </c>
      <c r="H47" s="415" t="s">
        <v>391</v>
      </c>
      <c r="I47" s="414" t="s">
        <v>392</v>
      </c>
      <c r="J47" s="416" t="s">
        <v>8</v>
      </c>
    </row>
    <row r="48" spans="1:10" x14ac:dyDescent="0.2">
      <c r="A48" s="409" t="s">
        <v>397</v>
      </c>
      <c r="B48" s="994">
        <v>4</v>
      </c>
      <c r="C48" s="581">
        <v>2</v>
      </c>
      <c r="D48" s="581">
        <v>11</v>
      </c>
      <c r="E48" s="581">
        <v>13</v>
      </c>
      <c r="F48" s="581">
        <v>5</v>
      </c>
      <c r="G48" s="581">
        <v>3</v>
      </c>
      <c r="H48" s="994">
        <v>3</v>
      </c>
      <c r="I48" s="581">
        <v>16</v>
      </c>
      <c r="J48" s="582">
        <v>57</v>
      </c>
    </row>
    <row r="49" spans="1:10" x14ac:dyDescent="0.2">
      <c r="A49" s="409" t="s">
        <v>398</v>
      </c>
      <c r="B49" s="583">
        <v>1</v>
      </c>
      <c r="C49" s="583" t="s">
        <v>40</v>
      </c>
      <c r="D49" s="583" t="s">
        <v>40</v>
      </c>
      <c r="E49" s="581">
        <v>4</v>
      </c>
      <c r="F49" s="583" t="s">
        <v>40</v>
      </c>
      <c r="G49" s="583">
        <v>1</v>
      </c>
      <c r="H49" s="583" t="s">
        <v>40</v>
      </c>
      <c r="I49" s="583" t="s">
        <v>40</v>
      </c>
      <c r="J49" s="582">
        <v>6</v>
      </c>
    </row>
    <row r="50" spans="1:10" x14ac:dyDescent="0.2">
      <c r="A50" s="419" t="s">
        <v>399</v>
      </c>
      <c r="B50" s="994">
        <v>10</v>
      </c>
      <c r="C50" s="583" t="s">
        <v>40</v>
      </c>
      <c r="D50" s="583">
        <v>2</v>
      </c>
      <c r="E50" s="581">
        <v>1</v>
      </c>
      <c r="F50" s="583" t="s">
        <v>40</v>
      </c>
      <c r="G50" s="583" t="s">
        <v>40</v>
      </c>
      <c r="H50" s="583" t="s">
        <v>40</v>
      </c>
      <c r="I50" s="583" t="s">
        <v>40</v>
      </c>
      <c r="J50" s="582">
        <v>13</v>
      </c>
    </row>
    <row r="51" spans="1:10" x14ac:dyDescent="0.2">
      <c r="A51" s="419" t="s">
        <v>400</v>
      </c>
      <c r="B51" s="583" t="s">
        <v>40</v>
      </c>
      <c r="C51" s="583">
        <v>2</v>
      </c>
      <c r="D51" s="583" t="s">
        <v>40</v>
      </c>
      <c r="E51" s="581">
        <v>3</v>
      </c>
      <c r="F51" s="581">
        <v>6</v>
      </c>
      <c r="G51" s="581">
        <v>2</v>
      </c>
      <c r="H51" s="994">
        <v>8</v>
      </c>
      <c r="I51" s="581">
        <v>6</v>
      </c>
      <c r="J51" s="582">
        <v>27</v>
      </c>
    </row>
    <row r="52" spans="1:10" x14ac:dyDescent="0.2">
      <c r="A52" s="419" t="s">
        <v>401</v>
      </c>
      <c r="B52" s="583" t="s">
        <v>40</v>
      </c>
      <c r="C52" s="583" t="s">
        <v>40</v>
      </c>
      <c r="D52" s="581">
        <v>1</v>
      </c>
      <c r="E52" s="581">
        <v>5</v>
      </c>
      <c r="F52" s="581">
        <v>3</v>
      </c>
      <c r="G52" s="583" t="s">
        <v>40</v>
      </c>
      <c r="H52" s="583">
        <v>2</v>
      </c>
      <c r="I52" s="581">
        <v>2</v>
      </c>
      <c r="J52" s="582">
        <v>13</v>
      </c>
    </row>
    <row r="53" spans="1:10" x14ac:dyDescent="0.2">
      <c r="A53" s="419" t="s">
        <v>402</v>
      </c>
      <c r="B53" s="583">
        <v>2</v>
      </c>
      <c r="C53" s="583">
        <v>4</v>
      </c>
      <c r="D53" s="581">
        <v>3</v>
      </c>
      <c r="E53" s="581">
        <v>2</v>
      </c>
      <c r="F53" s="583" t="s">
        <v>40</v>
      </c>
      <c r="G53" s="583" t="s">
        <v>40</v>
      </c>
      <c r="H53" s="583" t="s">
        <v>40</v>
      </c>
      <c r="I53" s="581">
        <v>1</v>
      </c>
      <c r="J53" s="582">
        <v>12</v>
      </c>
    </row>
    <row r="54" spans="1:10" ht="25.5" x14ac:dyDescent="0.2">
      <c r="A54" s="419" t="s">
        <v>373</v>
      </c>
      <c r="B54" s="994">
        <v>7</v>
      </c>
      <c r="C54" s="583">
        <v>23</v>
      </c>
      <c r="D54" s="581">
        <v>28</v>
      </c>
      <c r="E54" s="581">
        <v>37</v>
      </c>
      <c r="F54" s="581">
        <v>18</v>
      </c>
      <c r="G54" s="581">
        <v>6</v>
      </c>
      <c r="H54" s="994">
        <v>5</v>
      </c>
      <c r="I54" s="581">
        <v>46</v>
      </c>
      <c r="J54" s="582">
        <v>170</v>
      </c>
    </row>
    <row r="55" spans="1:10" x14ac:dyDescent="0.2">
      <c r="A55" s="419" t="s">
        <v>403</v>
      </c>
      <c r="B55" s="994"/>
      <c r="C55" s="581">
        <v>1</v>
      </c>
      <c r="D55" s="581">
        <v>5</v>
      </c>
      <c r="E55" s="581">
        <v>5</v>
      </c>
      <c r="F55" s="581">
        <v>6</v>
      </c>
      <c r="G55" s="583">
        <v>4</v>
      </c>
      <c r="H55" s="583" t="s">
        <v>40</v>
      </c>
      <c r="I55" s="581">
        <v>5</v>
      </c>
      <c r="J55" s="582">
        <v>26</v>
      </c>
    </row>
    <row r="56" spans="1:10" x14ac:dyDescent="0.2">
      <c r="A56" s="419" t="s">
        <v>404</v>
      </c>
      <c r="B56" s="583">
        <v>1</v>
      </c>
      <c r="C56" s="583" t="s">
        <v>40</v>
      </c>
      <c r="D56" s="583" t="s">
        <v>40</v>
      </c>
      <c r="E56" s="581">
        <v>1</v>
      </c>
      <c r="F56" s="581">
        <v>1</v>
      </c>
      <c r="G56" s="583" t="s">
        <v>40</v>
      </c>
      <c r="H56" s="583" t="s">
        <v>40</v>
      </c>
      <c r="I56" s="581">
        <v>2</v>
      </c>
      <c r="J56" s="582">
        <v>5</v>
      </c>
    </row>
    <row r="57" spans="1:10" x14ac:dyDescent="0.2">
      <c r="A57" s="419" t="s">
        <v>405</v>
      </c>
      <c r="B57" s="583"/>
      <c r="C57" s="583">
        <v>2</v>
      </c>
      <c r="D57" s="583" t="s">
        <v>40</v>
      </c>
      <c r="E57" s="583">
        <v>1</v>
      </c>
      <c r="F57" s="583">
        <v>1</v>
      </c>
      <c r="G57" s="583" t="s">
        <v>40</v>
      </c>
      <c r="H57" s="583" t="s">
        <v>40</v>
      </c>
      <c r="I57" s="583" t="s">
        <v>40</v>
      </c>
      <c r="J57" s="582">
        <v>4</v>
      </c>
    </row>
    <row r="58" spans="1:10" x14ac:dyDescent="0.2">
      <c r="A58" s="419" t="s">
        <v>406</v>
      </c>
      <c r="B58" s="994">
        <v>1</v>
      </c>
      <c r="C58" s="583" t="s">
        <v>40</v>
      </c>
      <c r="D58" s="581">
        <v>1</v>
      </c>
      <c r="E58" s="581">
        <v>3</v>
      </c>
      <c r="F58" s="583">
        <v>2</v>
      </c>
      <c r="G58" s="583" t="s">
        <v>40</v>
      </c>
      <c r="H58" s="583" t="s">
        <v>40</v>
      </c>
      <c r="I58" s="581">
        <v>6</v>
      </c>
      <c r="J58" s="582">
        <v>13</v>
      </c>
    </row>
    <row r="59" spans="1:10" x14ac:dyDescent="0.2">
      <c r="A59" s="419" t="s">
        <v>407</v>
      </c>
      <c r="B59" s="583" t="s">
        <v>40</v>
      </c>
      <c r="C59" s="581">
        <v>1</v>
      </c>
      <c r="D59" s="581">
        <v>2</v>
      </c>
      <c r="E59" s="581">
        <v>1</v>
      </c>
      <c r="F59" s="581">
        <v>4</v>
      </c>
      <c r="G59" s="581">
        <v>1</v>
      </c>
      <c r="H59" s="583" t="s">
        <v>40</v>
      </c>
      <c r="I59" s="581">
        <v>3</v>
      </c>
      <c r="J59" s="582">
        <v>12</v>
      </c>
    </row>
    <row r="60" spans="1:10" x14ac:dyDescent="0.2">
      <c r="A60" s="419" t="s">
        <v>408</v>
      </c>
      <c r="B60" s="583" t="s">
        <v>40</v>
      </c>
      <c r="C60" s="583">
        <v>2</v>
      </c>
      <c r="D60" s="581">
        <v>4</v>
      </c>
      <c r="E60" s="581">
        <v>7</v>
      </c>
      <c r="F60" s="581"/>
      <c r="G60" s="581"/>
      <c r="H60" s="583" t="s">
        <v>40</v>
      </c>
      <c r="I60" s="583" t="s">
        <v>40</v>
      </c>
      <c r="J60" s="582">
        <v>13</v>
      </c>
    </row>
    <row r="61" spans="1:10" x14ac:dyDescent="0.2">
      <c r="A61" s="419" t="s">
        <v>409</v>
      </c>
      <c r="B61" s="994">
        <v>4</v>
      </c>
      <c r="C61" s="583">
        <v>2</v>
      </c>
      <c r="D61" s="581">
        <v>5</v>
      </c>
      <c r="E61" s="581">
        <v>3</v>
      </c>
      <c r="F61" s="581">
        <v>1</v>
      </c>
      <c r="G61" s="581">
        <v>3</v>
      </c>
      <c r="H61" s="583" t="s">
        <v>40</v>
      </c>
      <c r="I61" s="581">
        <v>2</v>
      </c>
      <c r="J61" s="582">
        <v>20</v>
      </c>
    </row>
    <row r="62" spans="1:10" x14ac:dyDescent="0.2">
      <c r="A62" s="419" t="s">
        <v>410</v>
      </c>
      <c r="B62" s="583" t="s">
        <v>40</v>
      </c>
      <c r="C62" s="583" t="s">
        <v>40</v>
      </c>
      <c r="D62" s="583">
        <v>1</v>
      </c>
      <c r="E62" s="583" t="s">
        <v>40</v>
      </c>
      <c r="F62" s="583" t="s">
        <v>40</v>
      </c>
      <c r="G62" s="583">
        <v>1</v>
      </c>
      <c r="H62" s="583">
        <v>3</v>
      </c>
      <c r="I62" s="583" t="s">
        <v>40</v>
      </c>
      <c r="J62" s="582">
        <v>5</v>
      </c>
    </row>
    <row r="63" spans="1:10" x14ac:dyDescent="0.2">
      <c r="A63" s="419" t="s">
        <v>411</v>
      </c>
      <c r="B63" s="583" t="s">
        <v>40</v>
      </c>
      <c r="C63" s="583" t="s">
        <v>40</v>
      </c>
      <c r="D63" s="583" t="s">
        <v>40</v>
      </c>
      <c r="E63" s="581">
        <v>1</v>
      </c>
      <c r="F63" s="583" t="s">
        <v>40</v>
      </c>
      <c r="G63" s="583" t="s">
        <v>40</v>
      </c>
      <c r="H63" s="583" t="s">
        <v>40</v>
      </c>
      <c r="I63" s="583" t="s">
        <v>40</v>
      </c>
      <c r="J63" s="582">
        <v>1</v>
      </c>
    </row>
    <row r="64" spans="1:10" x14ac:dyDescent="0.2">
      <c r="A64" s="419" t="s">
        <v>412</v>
      </c>
      <c r="B64" s="994">
        <v>33</v>
      </c>
      <c r="C64" s="581">
        <v>7</v>
      </c>
      <c r="D64" s="581">
        <v>7</v>
      </c>
      <c r="E64" s="581">
        <v>3</v>
      </c>
      <c r="F64" s="583">
        <v>3</v>
      </c>
      <c r="G64" s="583" t="s">
        <v>40</v>
      </c>
      <c r="H64" s="583" t="s">
        <v>40</v>
      </c>
      <c r="I64" s="581">
        <v>3</v>
      </c>
      <c r="J64" s="582">
        <v>56</v>
      </c>
    </row>
    <row r="65" spans="1:11" x14ac:dyDescent="0.2">
      <c r="A65" s="419" t="s">
        <v>413</v>
      </c>
      <c r="B65" s="583"/>
      <c r="C65" s="583"/>
      <c r="D65" s="583"/>
      <c r="E65" s="583"/>
      <c r="F65" s="583"/>
      <c r="G65" s="583"/>
      <c r="H65" s="583"/>
      <c r="I65" s="583"/>
      <c r="J65" s="582"/>
    </row>
    <row r="66" spans="1:11" ht="25.5" x14ac:dyDescent="0.2">
      <c r="A66" s="419" t="s">
        <v>414</v>
      </c>
      <c r="B66" s="583" t="s">
        <v>40</v>
      </c>
      <c r="C66" s="583" t="s">
        <v>40</v>
      </c>
      <c r="D66" s="583" t="s">
        <v>40</v>
      </c>
      <c r="E66" s="583" t="s">
        <v>40</v>
      </c>
      <c r="F66" s="583">
        <v>1</v>
      </c>
      <c r="G66" s="583" t="s">
        <v>40</v>
      </c>
      <c r="H66" s="583">
        <v>1</v>
      </c>
      <c r="I66" s="581">
        <v>2</v>
      </c>
      <c r="J66" s="582">
        <v>4</v>
      </c>
    </row>
    <row r="67" spans="1:11" x14ac:dyDescent="0.2">
      <c r="A67" s="419" t="s">
        <v>415</v>
      </c>
      <c r="B67" s="994">
        <v>15</v>
      </c>
      <c r="C67" s="581">
        <v>5</v>
      </c>
      <c r="D67" s="581">
        <v>8</v>
      </c>
      <c r="E67" s="581">
        <v>7</v>
      </c>
      <c r="F67" s="581">
        <v>2</v>
      </c>
      <c r="G67" s="581">
        <v>8</v>
      </c>
      <c r="H67" s="994">
        <v>3</v>
      </c>
      <c r="I67" s="581">
        <v>26</v>
      </c>
      <c r="J67" s="582">
        <v>74</v>
      </c>
    </row>
    <row r="68" spans="1:11" x14ac:dyDescent="0.2">
      <c r="A68" s="419"/>
      <c r="B68" s="584"/>
      <c r="C68" s="584"/>
      <c r="D68" s="584"/>
      <c r="E68" s="584"/>
      <c r="F68" s="584"/>
      <c r="G68" s="585"/>
      <c r="H68" s="716"/>
      <c r="I68" s="716"/>
      <c r="J68" s="582"/>
    </row>
    <row r="69" spans="1:11" x14ac:dyDescent="0.2">
      <c r="A69" s="420" t="s">
        <v>8</v>
      </c>
      <c r="B69" s="586">
        <v>78</v>
      </c>
      <c r="C69" s="586">
        <v>51</v>
      </c>
      <c r="D69" s="586">
        <v>78</v>
      </c>
      <c r="E69" s="586">
        <v>97</v>
      </c>
      <c r="F69" s="586">
        <v>53</v>
      </c>
      <c r="G69" s="586">
        <v>29</v>
      </c>
      <c r="H69" s="586">
        <v>25</v>
      </c>
      <c r="I69" s="586">
        <v>120</v>
      </c>
      <c r="J69" s="586">
        <v>531</v>
      </c>
    </row>
    <row r="70" spans="1:11" s="993" customFormat="1" x14ac:dyDescent="0.2">
      <c r="A70" s="409"/>
      <c r="B70" s="410"/>
      <c r="C70" s="410"/>
      <c r="D70" s="410"/>
      <c r="E70" s="410"/>
      <c r="F70" s="417"/>
      <c r="G70" s="990"/>
      <c r="H70" s="990"/>
      <c r="I70" s="990"/>
      <c r="J70" s="389"/>
      <c r="K70" s="675"/>
    </row>
    <row r="71" spans="1:11" x14ac:dyDescent="0.2">
      <c r="A71" s="1379" t="s">
        <v>395</v>
      </c>
      <c r="B71" s="1419">
        <v>2017</v>
      </c>
      <c r="C71" s="1419"/>
      <c r="D71" s="1419"/>
      <c r="E71" s="1419"/>
      <c r="F71" s="1419"/>
      <c r="G71" s="1419"/>
      <c r="H71" s="1419"/>
      <c r="I71" s="1419"/>
      <c r="J71" s="1419"/>
    </row>
    <row r="72" spans="1:11" ht="13.5" customHeight="1" x14ac:dyDescent="0.2">
      <c r="A72" s="1418"/>
      <c r="B72" s="1420" t="s">
        <v>396</v>
      </c>
      <c r="C72" s="1420"/>
      <c r="D72" s="1420"/>
      <c r="E72" s="1420"/>
      <c r="F72" s="1420"/>
      <c r="G72" s="1420"/>
      <c r="H72" s="1420"/>
      <c r="I72" s="1420"/>
      <c r="J72" s="1420"/>
    </row>
    <row r="73" spans="1:11" ht="25.5" x14ac:dyDescent="0.2">
      <c r="A73" s="1416"/>
      <c r="B73" s="414" t="s">
        <v>385</v>
      </c>
      <c r="C73" s="414" t="s">
        <v>386</v>
      </c>
      <c r="D73" s="414" t="s">
        <v>387</v>
      </c>
      <c r="E73" s="414" t="s">
        <v>388</v>
      </c>
      <c r="F73" s="414" t="s">
        <v>389</v>
      </c>
      <c r="G73" s="414" t="s">
        <v>390</v>
      </c>
      <c r="H73" s="415" t="s">
        <v>391</v>
      </c>
      <c r="I73" s="414" t="s">
        <v>392</v>
      </c>
      <c r="J73" s="416" t="s">
        <v>8</v>
      </c>
    </row>
    <row r="74" spans="1:11" x14ac:dyDescent="0.2">
      <c r="A74" s="409" t="s">
        <v>397</v>
      </c>
      <c r="B74" s="994">
        <v>8</v>
      </c>
      <c r="C74" s="581">
        <v>9</v>
      </c>
      <c r="D74" s="581">
        <v>6</v>
      </c>
      <c r="E74" s="581">
        <v>1</v>
      </c>
      <c r="F74" s="581">
        <v>1</v>
      </c>
      <c r="G74" s="581">
        <v>13</v>
      </c>
      <c r="H74" s="994">
        <v>3</v>
      </c>
      <c r="I74" s="581">
        <v>36</v>
      </c>
      <c r="J74" s="582">
        <v>77</v>
      </c>
    </row>
    <row r="75" spans="1:11" x14ac:dyDescent="0.2">
      <c r="A75" s="409" t="s">
        <v>398</v>
      </c>
      <c r="B75" s="583" t="s">
        <v>40</v>
      </c>
      <c r="C75" s="583" t="s">
        <v>40</v>
      </c>
      <c r="D75" s="581">
        <v>1</v>
      </c>
      <c r="E75" s="581">
        <v>5</v>
      </c>
      <c r="F75" s="581">
        <v>3</v>
      </c>
      <c r="G75" s="583" t="s">
        <v>40</v>
      </c>
      <c r="H75" s="583" t="s">
        <v>40</v>
      </c>
      <c r="I75" s="581">
        <v>2</v>
      </c>
      <c r="J75" s="582">
        <v>11</v>
      </c>
    </row>
    <row r="76" spans="1:11" x14ac:dyDescent="0.2">
      <c r="A76" s="419" t="s">
        <v>399</v>
      </c>
      <c r="B76" s="994">
        <v>11</v>
      </c>
      <c r="C76" s="581">
        <v>3</v>
      </c>
      <c r="D76" s="583" t="s">
        <v>40</v>
      </c>
      <c r="E76" s="581">
        <v>1</v>
      </c>
      <c r="F76" s="583" t="s">
        <v>40</v>
      </c>
      <c r="G76" s="583" t="s">
        <v>40</v>
      </c>
      <c r="H76" s="583" t="s">
        <v>40</v>
      </c>
      <c r="I76" s="583" t="s">
        <v>40</v>
      </c>
      <c r="J76" s="582">
        <v>15</v>
      </c>
    </row>
    <row r="77" spans="1:11" x14ac:dyDescent="0.2">
      <c r="A77" s="419" t="s">
        <v>400</v>
      </c>
      <c r="B77" s="994">
        <v>1</v>
      </c>
      <c r="C77" s="583" t="s">
        <v>40</v>
      </c>
      <c r="D77" s="581">
        <v>2</v>
      </c>
      <c r="E77" s="581">
        <v>2</v>
      </c>
      <c r="F77" s="581">
        <v>2</v>
      </c>
      <c r="G77" s="581">
        <v>1</v>
      </c>
      <c r="H77" s="994">
        <v>1</v>
      </c>
      <c r="I77" s="581">
        <v>6</v>
      </c>
      <c r="J77" s="582">
        <v>15</v>
      </c>
    </row>
    <row r="78" spans="1:11" x14ac:dyDescent="0.2">
      <c r="A78" s="419" t="s">
        <v>401</v>
      </c>
      <c r="B78" s="583" t="s">
        <v>40</v>
      </c>
      <c r="C78" s="583" t="s">
        <v>40</v>
      </c>
      <c r="D78" s="581">
        <v>3</v>
      </c>
      <c r="E78" s="581">
        <v>2</v>
      </c>
      <c r="F78" s="581">
        <v>1</v>
      </c>
      <c r="G78" s="581">
        <v>1</v>
      </c>
      <c r="H78" s="583" t="s">
        <v>40</v>
      </c>
      <c r="I78" s="581">
        <v>7</v>
      </c>
      <c r="J78" s="582">
        <v>14</v>
      </c>
    </row>
    <row r="79" spans="1:11" x14ac:dyDescent="0.2">
      <c r="A79" s="419" t="s">
        <v>402</v>
      </c>
      <c r="B79" s="583" t="s">
        <v>40</v>
      </c>
      <c r="C79" s="583" t="s">
        <v>40</v>
      </c>
      <c r="D79" s="581">
        <v>1</v>
      </c>
      <c r="E79" s="581">
        <v>1</v>
      </c>
      <c r="F79" s="583" t="s">
        <v>40</v>
      </c>
      <c r="G79" s="583" t="s">
        <v>40</v>
      </c>
      <c r="H79" s="583" t="s">
        <v>40</v>
      </c>
      <c r="I79" s="581">
        <v>1</v>
      </c>
      <c r="J79" s="582">
        <v>3</v>
      </c>
    </row>
    <row r="80" spans="1:11" ht="25.5" x14ac:dyDescent="0.2">
      <c r="A80" s="419" t="s">
        <v>373</v>
      </c>
      <c r="B80" s="994">
        <v>18</v>
      </c>
      <c r="C80" s="583" t="s">
        <v>40</v>
      </c>
      <c r="D80" s="581">
        <v>49</v>
      </c>
      <c r="E80" s="581">
        <v>38</v>
      </c>
      <c r="F80" s="581">
        <v>25</v>
      </c>
      <c r="G80" s="581">
        <v>13</v>
      </c>
      <c r="H80" s="994">
        <v>10</v>
      </c>
      <c r="I80" s="581">
        <v>64</v>
      </c>
      <c r="J80" s="582">
        <v>217</v>
      </c>
    </row>
    <row r="81" spans="1:22" x14ac:dyDescent="0.2">
      <c r="A81" s="419" t="s">
        <v>403</v>
      </c>
      <c r="B81" s="994">
        <v>3</v>
      </c>
      <c r="C81" s="581">
        <v>1</v>
      </c>
      <c r="D81" s="581">
        <v>7</v>
      </c>
      <c r="E81" s="581">
        <v>8</v>
      </c>
      <c r="F81" s="581">
        <v>2</v>
      </c>
      <c r="G81" s="583">
        <v>2</v>
      </c>
      <c r="H81" s="583" t="s">
        <v>40</v>
      </c>
      <c r="I81" s="581">
        <v>4</v>
      </c>
      <c r="J81" s="582">
        <v>27</v>
      </c>
    </row>
    <row r="82" spans="1:22" x14ac:dyDescent="0.2">
      <c r="A82" s="419" t="s">
        <v>404</v>
      </c>
      <c r="B82" s="583">
        <v>3</v>
      </c>
      <c r="C82" s="583" t="s">
        <v>40</v>
      </c>
      <c r="D82" s="581">
        <v>2</v>
      </c>
      <c r="E82" s="581">
        <v>1</v>
      </c>
      <c r="F82" s="581">
        <v>2</v>
      </c>
      <c r="G82" s="581">
        <v>2</v>
      </c>
      <c r="H82" s="994">
        <v>1</v>
      </c>
      <c r="I82" s="581">
        <v>1</v>
      </c>
      <c r="J82" s="582">
        <v>12</v>
      </c>
    </row>
    <row r="83" spans="1:22" x14ac:dyDescent="0.2">
      <c r="A83" s="419" t="s">
        <v>405</v>
      </c>
      <c r="B83" s="583" t="s">
        <v>40</v>
      </c>
      <c r="C83" s="583" t="s">
        <v>40</v>
      </c>
      <c r="D83" s="583" t="s">
        <v>40</v>
      </c>
      <c r="E83" s="583" t="s">
        <v>40</v>
      </c>
      <c r="F83" s="583" t="s">
        <v>40</v>
      </c>
      <c r="G83" s="583" t="s">
        <v>40</v>
      </c>
      <c r="H83" s="583" t="s">
        <v>40</v>
      </c>
      <c r="I83" s="583" t="s">
        <v>40</v>
      </c>
      <c r="J83" s="583" t="s">
        <v>40</v>
      </c>
    </row>
    <row r="84" spans="1:22" x14ac:dyDescent="0.2">
      <c r="A84" s="419" t="s">
        <v>406</v>
      </c>
      <c r="B84" s="994">
        <v>3</v>
      </c>
      <c r="C84" s="583">
        <v>1</v>
      </c>
      <c r="D84" s="581">
        <v>3</v>
      </c>
      <c r="E84" s="581">
        <v>1</v>
      </c>
      <c r="F84" s="583" t="s">
        <v>40</v>
      </c>
      <c r="G84" s="583" t="s">
        <v>40</v>
      </c>
      <c r="H84" s="583" t="s">
        <v>40</v>
      </c>
      <c r="I84" s="581">
        <v>7</v>
      </c>
      <c r="J84" s="582">
        <v>15</v>
      </c>
    </row>
    <row r="85" spans="1:22" x14ac:dyDescent="0.2">
      <c r="A85" s="419" t="s">
        <v>407</v>
      </c>
      <c r="B85" s="583" t="s">
        <v>40</v>
      </c>
      <c r="C85" s="581">
        <v>1</v>
      </c>
      <c r="D85" s="581">
        <v>2</v>
      </c>
      <c r="E85" s="581">
        <v>5</v>
      </c>
      <c r="F85" s="581">
        <v>2</v>
      </c>
      <c r="G85" s="581">
        <v>4</v>
      </c>
      <c r="H85" s="994">
        <v>1</v>
      </c>
      <c r="I85" s="581">
        <v>3</v>
      </c>
      <c r="J85" s="582">
        <v>18</v>
      </c>
    </row>
    <row r="86" spans="1:22" x14ac:dyDescent="0.2">
      <c r="A86" s="419" t="s">
        <v>408</v>
      </c>
      <c r="B86" s="994">
        <v>2</v>
      </c>
      <c r="C86" s="583" t="s">
        <v>40</v>
      </c>
      <c r="D86" s="581">
        <v>3</v>
      </c>
      <c r="E86" s="581">
        <v>1</v>
      </c>
      <c r="F86" s="581">
        <v>2</v>
      </c>
      <c r="G86" s="581">
        <v>0</v>
      </c>
      <c r="H86" s="583">
        <v>0</v>
      </c>
      <c r="I86" s="581">
        <v>2</v>
      </c>
      <c r="J86" s="582">
        <v>10</v>
      </c>
    </row>
    <row r="87" spans="1:22" x14ac:dyDescent="0.2">
      <c r="A87" s="419" t="s">
        <v>409</v>
      </c>
      <c r="B87" s="994">
        <v>2</v>
      </c>
      <c r="C87" s="583" t="s">
        <v>40</v>
      </c>
      <c r="D87" s="581">
        <v>6</v>
      </c>
      <c r="E87" s="581">
        <v>2</v>
      </c>
      <c r="F87" s="581">
        <v>0</v>
      </c>
      <c r="G87" s="581">
        <v>0</v>
      </c>
      <c r="H87" s="583">
        <v>0</v>
      </c>
      <c r="I87" s="581">
        <v>1</v>
      </c>
      <c r="J87" s="582">
        <v>11</v>
      </c>
    </row>
    <row r="88" spans="1:22" x14ac:dyDescent="0.2">
      <c r="A88" s="419" t="s">
        <v>410</v>
      </c>
      <c r="B88" s="583" t="s">
        <v>40</v>
      </c>
      <c r="C88" s="583" t="s">
        <v>40</v>
      </c>
      <c r="D88" s="583" t="s">
        <v>40</v>
      </c>
      <c r="E88" s="581">
        <v>1</v>
      </c>
      <c r="F88" s="581">
        <v>1</v>
      </c>
      <c r="G88" s="583">
        <v>2</v>
      </c>
      <c r="H88" s="583">
        <v>0</v>
      </c>
      <c r="I88" s="581">
        <v>0</v>
      </c>
      <c r="J88" s="582">
        <v>4</v>
      </c>
    </row>
    <row r="89" spans="1:22" x14ac:dyDescent="0.2">
      <c r="A89" s="419" t="s">
        <v>411</v>
      </c>
      <c r="B89" s="583" t="s">
        <v>40</v>
      </c>
      <c r="C89" s="583" t="s">
        <v>40</v>
      </c>
      <c r="D89" s="583" t="s">
        <v>40</v>
      </c>
      <c r="E89" s="581">
        <v>1</v>
      </c>
      <c r="F89" s="581">
        <v>2</v>
      </c>
      <c r="G89" s="581">
        <v>1</v>
      </c>
      <c r="H89" s="994">
        <v>0</v>
      </c>
      <c r="I89" s="581">
        <v>1</v>
      </c>
      <c r="J89" s="582">
        <v>5</v>
      </c>
    </row>
    <row r="90" spans="1:22" x14ac:dyDescent="0.2">
      <c r="A90" s="419" t="s">
        <v>412</v>
      </c>
      <c r="B90" s="994">
        <v>34</v>
      </c>
      <c r="C90" s="581">
        <v>1</v>
      </c>
      <c r="D90" s="581">
        <v>6</v>
      </c>
      <c r="E90" s="581">
        <v>4</v>
      </c>
      <c r="F90" s="583" t="s">
        <v>40</v>
      </c>
      <c r="G90" s="583">
        <v>1</v>
      </c>
      <c r="H90" s="583">
        <v>1</v>
      </c>
      <c r="I90" s="581">
        <v>4</v>
      </c>
      <c r="J90" s="582">
        <v>51</v>
      </c>
    </row>
    <row r="91" spans="1:22" x14ac:dyDescent="0.2">
      <c r="A91" s="419" t="s">
        <v>413</v>
      </c>
      <c r="B91" s="583" t="s">
        <v>40</v>
      </c>
      <c r="C91" s="583" t="s">
        <v>40</v>
      </c>
      <c r="D91" s="583" t="s">
        <v>40</v>
      </c>
      <c r="E91" s="583" t="s">
        <v>40</v>
      </c>
      <c r="F91" s="583" t="s">
        <v>40</v>
      </c>
      <c r="G91" s="583" t="s">
        <v>40</v>
      </c>
      <c r="H91" s="583" t="s">
        <v>40</v>
      </c>
      <c r="I91" s="583" t="s">
        <v>40</v>
      </c>
      <c r="J91" s="583" t="s">
        <v>40</v>
      </c>
    </row>
    <row r="92" spans="1:22" ht="25.5" x14ac:dyDescent="0.2">
      <c r="A92" s="419" t="s">
        <v>414</v>
      </c>
      <c r="B92" s="583">
        <v>2</v>
      </c>
      <c r="C92" s="583" t="s">
        <v>40</v>
      </c>
      <c r="D92" s="583" t="s">
        <v>40</v>
      </c>
      <c r="E92" s="583">
        <v>3</v>
      </c>
      <c r="F92" s="583">
        <v>2</v>
      </c>
      <c r="G92" s="583">
        <v>1</v>
      </c>
      <c r="H92" s="583">
        <v>1</v>
      </c>
      <c r="I92" s="581">
        <v>5</v>
      </c>
      <c r="J92" s="582">
        <v>14</v>
      </c>
    </row>
    <row r="93" spans="1:22" x14ac:dyDescent="0.2">
      <c r="A93" s="419" t="s">
        <v>415</v>
      </c>
      <c r="B93" s="994">
        <v>12</v>
      </c>
      <c r="C93" s="581">
        <v>18</v>
      </c>
      <c r="D93" s="581">
        <v>18</v>
      </c>
      <c r="E93" s="581">
        <v>17</v>
      </c>
      <c r="F93" s="581">
        <v>19</v>
      </c>
      <c r="G93" s="581">
        <v>12</v>
      </c>
      <c r="H93" s="994">
        <v>5</v>
      </c>
      <c r="I93" s="581">
        <v>94</v>
      </c>
      <c r="J93" s="582">
        <v>195</v>
      </c>
    </row>
    <row r="94" spans="1:22" x14ac:dyDescent="0.2">
      <c r="A94" s="419"/>
      <c r="B94" s="584"/>
      <c r="C94" s="584"/>
      <c r="D94" s="584"/>
      <c r="E94" s="584"/>
      <c r="F94" s="584"/>
      <c r="G94" s="585"/>
      <c r="H94" s="716"/>
      <c r="I94" s="716"/>
      <c r="J94" s="716"/>
    </row>
    <row r="95" spans="1:22" s="402" customFormat="1" x14ac:dyDescent="0.2">
      <c r="A95" s="420" t="s">
        <v>8</v>
      </c>
      <c r="B95" s="586">
        <v>99</v>
      </c>
      <c r="C95" s="586">
        <v>34</v>
      </c>
      <c r="D95" s="586">
        <v>109</v>
      </c>
      <c r="E95" s="586">
        <v>94</v>
      </c>
      <c r="F95" s="586">
        <v>64</v>
      </c>
      <c r="G95" s="586">
        <v>53</v>
      </c>
      <c r="H95" s="586">
        <v>23</v>
      </c>
      <c r="I95" s="586">
        <v>238</v>
      </c>
      <c r="J95" s="586">
        <v>714</v>
      </c>
      <c r="K95" s="675"/>
      <c r="L95" s="675"/>
      <c r="M95" s="675"/>
      <c r="N95" s="675"/>
      <c r="O95" s="675"/>
      <c r="P95" s="675"/>
      <c r="Q95" s="675"/>
      <c r="R95" s="675"/>
      <c r="S95" s="675"/>
      <c r="T95" s="675"/>
      <c r="U95" s="675"/>
      <c r="V95" s="675"/>
    </row>
    <row r="96" spans="1:22" s="402" customFormat="1" x14ac:dyDescent="0.2">
      <c r="A96" s="675"/>
      <c r="B96" s="675"/>
      <c r="C96" s="675"/>
      <c r="D96" s="675"/>
      <c r="E96" s="675"/>
      <c r="F96" s="675"/>
      <c r="G96" s="675"/>
      <c r="H96" s="675"/>
      <c r="I96" s="675"/>
      <c r="J96" s="675"/>
      <c r="K96" s="675"/>
      <c r="L96" s="675"/>
      <c r="M96" s="675"/>
      <c r="N96" s="675"/>
      <c r="O96" s="675"/>
      <c r="P96" s="675"/>
      <c r="Q96" s="675"/>
      <c r="R96" s="675"/>
      <c r="S96" s="675"/>
      <c r="T96" s="675"/>
      <c r="U96" s="675"/>
      <c r="V96" s="675"/>
    </row>
    <row r="97" spans="1:22" x14ac:dyDescent="0.2">
      <c r="A97" s="1379" t="s">
        <v>395</v>
      </c>
      <c r="B97" s="1419">
        <v>2016</v>
      </c>
      <c r="C97" s="1419"/>
      <c r="D97" s="1419"/>
      <c r="E97" s="1419"/>
      <c r="F97" s="1419"/>
      <c r="G97" s="1419"/>
      <c r="H97" s="1419"/>
      <c r="I97" s="1419"/>
      <c r="J97" s="1419"/>
      <c r="L97" s="402"/>
      <c r="M97" s="402"/>
      <c r="N97" s="402"/>
      <c r="O97" s="402"/>
      <c r="P97" s="402"/>
      <c r="Q97" s="402"/>
      <c r="R97" s="402"/>
      <c r="S97" s="402"/>
      <c r="T97" s="402"/>
      <c r="U97" s="402"/>
      <c r="V97" s="402"/>
    </row>
    <row r="98" spans="1:22" x14ac:dyDescent="0.2">
      <c r="A98" s="1418"/>
      <c r="B98" s="1420" t="s">
        <v>396</v>
      </c>
      <c r="C98" s="1420"/>
      <c r="D98" s="1420"/>
      <c r="E98" s="1420"/>
      <c r="F98" s="1420"/>
      <c r="G98" s="1420"/>
      <c r="H98" s="1420"/>
      <c r="I98" s="1420"/>
      <c r="J98" s="1420"/>
    </row>
    <row r="99" spans="1:22" ht="25.5" x14ac:dyDescent="0.2">
      <c r="A99" s="1416"/>
      <c r="B99" s="414" t="s">
        <v>385</v>
      </c>
      <c r="C99" s="414" t="s">
        <v>386</v>
      </c>
      <c r="D99" s="414" t="s">
        <v>387</v>
      </c>
      <c r="E99" s="414" t="s">
        <v>388</v>
      </c>
      <c r="F99" s="414" t="s">
        <v>389</v>
      </c>
      <c r="G99" s="414" t="s">
        <v>390</v>
      </c>
      <c r="H99" s="415" t="s">
        <v>391</v>
      </c>
      <c r="I99" s="414" t="s">
        <v>392</v>
      </c>
      <c r="J99" s="416" t="s">
        <v>8</v>
      </c>
    </row>
    <row r="100" spans="1:22" ht="13.5" customHeight="1" x14ac:dyDescent="0.2">
      <c r="A100" s="409" t="s">
        <v>397</v>
      </c>
      <c r="B100" s="992" t="s">
        <v>40</v>
      </c>
      <c r="C100" s="581">
        <v>1</v>
      </c>
      <c r="D100" s="581">
        <v>1</v>
      </c>
      <c r="E100" s="581" t="s">
        <v>40</v>
      </c>
      <c r="F100" s="581" t="s">
        <v>40</v>
      </c>
      <c r="G100" s="581">
        <v>1</v>
      </c>
      <c r="H100" s="992" t="s">
        <v>40</v>
      </c>
      <c r="I100" s="581">
        <v>218</v>
      </c>
      <c r="J100" s="582">
        <v>221</v>
      </c>
    </row>
    <row r="101" spans="1:22" x14ac:dyDescent="0.2">
      <c r="A101" s="409" t="s">
        <v>398</v>
      </c>
      <c r="B101" s="583" t="s">
        <v>40</v>
      </c>
      <c r="C101" s="581" t="s">
        <v>40</v>
      </c>
      <c r="D101" s="581">
        <v>1</v>
      </c>
      <c r="E101" s="581" t="s">
        <v>40</v>
      </c>
      <c r="F101" s="581" t="s">
        <v>40</v>
      </c>
      <c r="G101" s="581" t="s">
        <v>40</v>
      </c>
      <c r="H101" s="992" t="s">
        <v>40</v>
      </c>
      <c r="I101" s="581">
        <v>3</v>
      </c>
      <c r="J101" s="582">
        <v>4</v>
      </c>
    </row>
    <row r="102" spans="1:22" x14ac:dyDescent="0.2">
      <c r="A102" s="419" t="s">
        <v>399</v>
      </c>
      <c r="B102" s="992" t="s">
        <v>40</v>
      </c>
      <c r="C102" s="581" t="s">
        <v>40</v>
      </c>
      <c r="D102" s="581">
        <v>1</v>
      </c>
      <c r="E102" s="581" t="s">
        <v>40</v>
      </c>
      <c r="F102" s="583" t="s">
        <v>40</v>
      </c>
      <c r="G102" s="583" t="s">
        <v>40</v>
      </c>
      <c r="H102" s="583" t="s">
        <v>40</v>
      </c>
      <c r="I102" s="581" t="s">
        <v>40</v>
      </c>
      <c r="J102" s="582">
        <v>1</v>
      </c>
    </row>
    <row r="103" spans="1:22" x14ac:dyDescent="0.2">
      <c r="A103" s="419" t="s">
        <v>400</v>
      </c>
      <c r="B103" s="992" t="s">
        <v>40</v>
      </c>
      <c r="C103" s="583" t="s">
        <v>40</v>
      </c>
      <c r="D103" s="581" t="s">
        <v>40</v>
      </c>
      <c r="E103" s="581" t="s">
        <v>40</v>
      </c>
      <c r="F103" s="581" t="s">
        <v>40</v>
      </c>
      <c r="G103" s="581" t="s">
        <v>40</v>
      </c>
      <c r="H103" s="992" t="s">
        <v>40</v>
      </c>
      <c r="I103" s="581">
        <v>3</v>
      </c>
      <c r="J103" s="582">
        <v>3</v>
      </c>
    </row>
    <row r="104" spans="1:22" x14ac:dyDescent="0.2">
      <c r="A104" s="419" t="s">
        <v>401</v>
      </c>
      <c r="B104" s="992">
        <v>1</v>
      </c>
      <c r="C104" s="583" t="s">
        <v>40</v>
      </c>
      <c r="D104" s="581">
        <v>6</v>
      </c>
      <c r="E104" s="581">
        <v>2</v>
      </c>
      <c r="F104" s="581">
        <v>2</v>
      </c>
      <c r="G104" s="581" t="s">
        <v>40</v>
      </c>
      <c r="H104" s="992" t="s">
        <v>40</v>
      </c>
      <c r="I104" s="581">
        <v>9</v>
      </c>
      <c r="J104" s="582">
        <v>20</v>
      </c>
    </row>
    <row r="105" spans="1:22" x14ac:dyDescent="0.2">
      <c r="A105" s="675" t="s">
        <v>402</v>
      </c>
      <c r="B105" s="583" t="s">
        <v>40</v>
      </c>
      <c r="C105" s="583" t="s">
        <v>40</v>
      </c>
      <c r="D105" s="581" t="s">
        <v>40</v>
      </c>
      <c r="E105" s="581" t="s">
        <v>40</v>
      </c>
      <c r="F105" s="583">
        <v>1</v>
      </c>
      <c r="G105" s="583" t="s">
        <v>40</v>
      </c>
      <c r="H105" s="583" t="s">
        <v>40</v>
      </c>
      <c r="I105" s="581">
        <v>3</v>
      </c>
      <c r="J105" s="582">
        <v>4</v>
      </c>
    </row>
    <row r="106" spans="1:22" ht="25.5" x14ac:dyDescent="0.2">
      <c r="A106" s="419" t="s">
        <v>373</v>
      </c>
      <c r="B106" s="992">
        <v>28</v>
      </c>
      <c r="C106" s="581">
        <v>21</v>
      </c>
      <c r="D106" s="581">
        <v>31</v>
      </c>
      <c r="E106" s="581">
        <v>32</v>
      </c>
      <c r="F106" s="581">
        <v>20</v>
      </c>
      <c r="G106" s="581">
        <v>12</v>
      </c>
      <c r="H106" s="992">
        <v>1</v>
      </c>
      <c r="I106" s="581">
        <v>136</v>
      </c>
      <c r="J106" s="582">
        <v>281</v>
      </c>
    </row>
    <row r="107" spans="1:22" x14ac:dyDescent="0.2">
      <c r="A107" s="419" t="s">
        <v>403</v>
      </c>
      <c r="B107" s="992" t="s">
        <v>40</v>
      </c>
      <c r="C107" s="581">
        <v>1</v>
      </c>
      <c r="D107" s="581">
        <v>1</v>
      </c>
      <c r="E107" s="581">
        <v>1</v>
      </c>
      <c r="F107" s="581" t="s">
        <v>40</v>
      </c>
      <c r="G107" s="583">
        <v>1</v>
      </c>
      <c r="H107" s="583" t="s">
        <v>40</v>
      </c>
      <c r="I107" s="581">
        <v>5</v>
      </c>
      <c r="J107" s="582">
        <v>9</v>
      </c>
    </row>
    <row r="108" spans="1:22" x14ac:dyDescent="0.2">
      <c r="A108" s="419" t="s">
        <v>404</v>
      </c>
      <c r="B108" s="583" t="s">
        <v>40</v>
      </c>
      <c r="C108" s="581" t="s">
        <v>40</v>
      </c>
      <c r="D108" s="581">
        <v>1</v>
      </c>
      <c r="E108" s="581" t="s">
        <v>40</v>
      </c>
      <c r="F108" s="581" t="s">
        <v>40</v>
      </c>
      <c r="G108" s="581" t="s">
        <v>40</v>
      </c>
      <c r="H108" s="992" t="s">
        <v>40</v>
      </c>
      <c r="I108" s="581">
        <v>1</v>
      </c>
      <c r="J108" s="582">
        <v>2</v>
      </c>
    </row>
    <row r="109" spans="1:22" x14ac:dyDescent="0.2">
      <c r="A109" s="419" t="s">
        <v>405</v>
      </c>
      <c r="B109" s="583" t="s">
        <v>40</v>
      </c>
      <c r="C109" s="583" t="s">
        <v>40</v>
      </c>
      <c r="D109" s="581" t="s">
        <v>40</v>
      </c>
      <c r="E109" s="583" t="s">
        <v>40</v>
      </c>
      <c r="F109" s="581" t="s">
        <v>40</v>
      </c>
      <c r="G109" s="583" t="s">
        <v>40</v>
      </c>
      <c r="H109" s="992" t="s">
        <v>40</v>
      </c>
      <c r="I109" s="581">
        <v>1</v>
      </c>
      <c r="J109" s="582">
        <v>1</v>
      </c>
    </row>
    <row r="110" spans="1:22" x14ac:dyDescent="0.2">
      <c r="A110" s="419" t="s">
        <v>406</v>
      </c>
      <c r="B110" s="992">
        <v>1</v>
      </c>
      <c r="C110" s="583" t="s">
        <v>40</v>
      </c>
      <c r="D110" s="581">
        <v>1</v>
      </c>
      <c r="E110" s="581" t="s">
        <v>40</v>
      </c>
      <c r="F110" s="581">
        <v>1</v>
      </c>
      <c r="G110" s="581">
        <v>1</v>
      </c>
      <c r="H110" s="583" t="s">
        <v>40</v>
      </c>
      <c r="I110" s="581" t="s">
        <v>40</v>
      </c>
      <c r="J110" s="582">
        <v>4</v>
      </c>
    </row>
    <row r="111" spans="1:22" x14ac:dyDescent="0.2">
      <c r="A111" s="419" t="s">
        <v>407</v>
      </c>
      <c r="B111" s="992" t="s">
        <v>40</v>
      </c>
      <c r="C111" s="581" t="s">
        <v>40</v>
      </c>
      <c r="D111" s="581" t="s">
        <v>40</v>
      </c>
      <c r="E111" s="581">
        <v>1</v>
      </c>
      <c r="F111" s="581" t="s">
        <v>40</v>
      </c>
      <c r="G111" s="581" t="s">
        <v>40</v>
      </c>
      <c r="H111" s="992" t="s">
        <v>40</v>
      </c>
      <c r="I111" s="581">
        <v>3</v>
      </c>
      <c r="J111" s="582">
        <v>4</v>
      </c>
    </row>
    <row r="112" spans="1:22" x14ac:dyDescent="0.2">
      <c r="A112" s="419" t="s">
        <v>408</v>
      </c>
      <c r="B112" s="992" t="s">
        <v>40</v>
      </c>
      <c r="C112" s="581" t="s">
        <v>40</v>
      </c>
      <c r="D112" s="581" t="s">
        <v>40</v>
      </c>
      <c r="E112" s="581" t="s">
        <v>40</v>
      </c>
      <c r="F112" s="581" t="s">
        <v>40</v>
      </c>
      <c r="G112" s="581" t="s">
        <v>40</v>
      </c>
      <c r="H112" s="583" t="s">
        <v>40</v>
      </c>
      <c r="I112" s="581">
        <v>1</v>
      </c>
      <c r="J112" s="582">
        <v>1</v>
      </c>
    </row>
    <row r="113" spans="1:22" x14ac:dyDescent="0.2">
      <c r="A113" s="419" t="s">
        <v>409</v>
      </c>
      <c r="B113" s="992">
        <v>1</v>
      </c>
      <c r="C113" s="581" t="s">
        <v>40</v>
      </c>
      <c r="D113" s="581" t="s">
        <v>40</v>
      </c>
      <c r="E113" s="581" t="s">
        <v>40</v>
      </c>
      <c r="F113" s="581" t="s">
        <v>40</v>
      </c>
      <c r="G113" s="581" t="s">
        <v>40</v>
      </c>
      <c r="H113" s="583" t="s">
        <v>40</v>
      </c>
      <c r="I113" s="581">
        <v>2</v>
      </c>
      <c r="J113" s="582">
        <v>3</v>
      </c>
    </row>
    <row r="114" spans="1:22" x14ac:dyDescent="0.2">
      <c r="A114" s="419" t="s">
        <v>410</v>
      </c>
      <c r="B114" s="583" t="s">
        <v>40</v>
      </c>
      <c r="C114" s="581" t="s">
        <v>40</v>
      </c>
      <c r="D114" s="583" t="s">
        <v>40</v>
      </c>
      <c r="E114" s="581" t="s">
        <v>40</v>
      </c>
      <c r="F114" s="581" t="s">
        <v>40</v>
      </c>
      <c r="G114" s="583" t="s">
        <v>40</v>
      </c>
      <c r="H114" s="583" t="s">
        <v>40</v>
      </c>
      <c r="I114" s="581">
        <v>1</v>
      </c>
      <c r="J114" s="582">
        <v>1</v>
      </c>
    </row>
    <row r="115" spans="1:22" x14ac:dyDescent="0.2">
      <c r="A115" s="419" t="s">
        <v>411</v>
      </c>
      <c r="B115" s="992" t="s">
        <v>40</v>
      </c>
      <c r="C115" s="583" t="s">
        <v>40</v>
      </c>
      <c r="D115" s="581" t="s">
        <v>40</v>
      </c>
      <c r="E115" s="581" t="s">
        <v>40</v>
      </c>
      <c r="F115" s="581">
        <v>1</v>
      </c>
      <c r="G115" s="581" t="s">
        <v>40</v>
      </c>
      <c r="H115" s="992" t="s">
        <v>40</v>
      </c>
      <c r="I115" s="581" t="s">
        <v>40</v>
      </c>
      <c r="J115" s="582">
        <v>1</v>
      </c>
    </row>
    <row r="116" spans="1:22" x14ac:dyDescent="0.2">
      <c r="A116" s="419" t="s">
        <v>412</v>
      </c>
      <c r="B116" s="992">
        <v>3</v>
      </c>
      <c r="C116" s="581">
        <v>2</v>
      </c>
      <c r="D116" s="581">
        <v>2</v>
      </c>
      <c r="E116" s="581" t="s">
        <v>40</v>
      </c>
      <c r="F116" s="581">
        <v>1</v>
      </c>
      <c r="G116" s="583" t="s">
        <v>40</v>
      </c>
      <c r="H116" s="583" t="s">
        <v>40</v>
      </c>
      <c r="I116" s="581">
        <v>2</v>
      </c>
      <c r="J116" s="582">
        <v>10</v>
      </c>
    </row>
    <row r="117" spans="1:22" x14ac:dyDescent="0.2">
      <c r="A117" s="419" t="s">
        <v>413</v>
      </c>
      <c r="B117" s="583" t="s">
        <v>40</v>
      </c>
      <c r="C117" s="583" t="s">
        <v>40</v>
      </c>
      <c r="D117" s="583" t="s">
        <v>40</v>
      </c>
      <c r="E117" s="583" t="s">
        <v>40</v>
      </c>
      <c r="F117" s="583" t="s">
        <v>40</v>
      </c>
      <c r="G117" s="583" t="s">
        <v>40</v>
      </c>
      <c r="H117" s="583" t="s">
        <v>40</v>
      </c>
      <c r="I117" s="581" t="s">
        <v>40</v>
      </c>
      <c r="J117" s="582">
        <v>0</v>
      </c>
    </row>
    <row r="118" spans="1:22" ht="25.5" x14ac:dyDescent="0.2">
      <c r="A118" s="419" t="s">
        <v>414</v>
      </c>
      <c r="B118" s="583">
        <v>1</v>
      </c>
      <c r="C118" s="583">
        <v>1</v>
      </c>
      <c r="D118" s="583">
        <v>1</v>
      </c>
      <c r="E118" s="583">
        <v>1</v>
      </c>
      <c r="F118" s="583" t="s">
        <v>40</v>
      </c>
      <c r="G118" s="583" t="s">
        <v>40</v>
      </c>
      <c r="H118" s="583" t="s">
        <v>40</v>
      </c>
      <c r="I118" s="581">
        <v>3</v>
      </c>
      <c r="J118" s="582">
        <v>7</v>
      </c>
    </row>
    <row r="119" spans="1:22" x14ac:dyDescent="0.2">
      <c r="A119" s="419" t="s">
        <v>415</v>
      </c>
      <c r="B119" s="581">
        <v>20</v>
      </c>
      <c r="C119" s="581">
        <v>11</v>
      </c>
      <c r="D119" s="581">
        <v>22</v>
      </c>
      <c r="E119" s="581">
        <v>11</v>
      </c>
      <c r="F119" s="581">
        <v>8</v>
      </c>
      <c r="G119" s="581">
        <v>8</v>
      </c>
      <c r="H119" s="992">
        <v>1</v>
      </c>
      <c r="I119" s="581">
        <v>172</v>
      </c>
      <c r="J119" s="582">
        <v>253</v>
      </c>
    </row>
    <row r="120" spans="1:22" x14ac:dyDescent="0.2">
      <c r="A120" s="419"/>
      <c r="B120" s="584"/>
      <c r="C120" s="584"/>
      <c r="D120" s="584"/>
      <c r="E120" s="584"/>
      <c r="F120" s="584"/>
      <c r="G120" s="588"/>
      <c r="H120" s="992"/>
      <c r="I120" s="581"/>
      <c r="J120" s="992"/>
    </row>
    <row r="121" spans="1:22" x14ac:dyDescent="0.2">
      <c r="A121" s="420" t="s">
        <v>8</v>
      </c>
      <c r="B121" s="586">
        <v>55</v>
      </c>
      <c r="C121" s="586">
        <v>37</v>
      </c>
      <c r="D121" s="586">
        <v>68</v>
      </c>
      <c r="E121" s="586">
        <v>48</v>
      </c>
      <c r="F121" s="586">
        <v>34</v>
      </c>
      <c r="G121" s="586">
        <v>23</v>
      </c>
      <c r="H121" s="586">
        <v>2</v>
      </c>
      <c r="I121" s="586">
        <v>563</v>
      </c>
      <c r="J121" s="586">
        <v>830</v>
      </c>
    </row>
    <row r="122" spans="1:22" x14ac:dyDescent="0.2">
      <c r="F122" s="675"/>
    </row>
    <row r="123" spans="1:22" s="402" customFormat="1" x14ac:dyDescent="0.2">
      <c r="A123" s="1379" t="s">
        <v>395</v>
      </c>
      <c r="B123" s="1419">
        <v>2015</v>
      </c>
      <c r="C123" s="1419"/>
      <c r="D123" s="1419"/>
      <c r="E123" s="1419"/>
      <c r="F123" s="1419"/>
      <c r="G123" s="1419"/>
      <c r="H123" s="1419"/>
      <c r="I123" s="1419"/>
      <c r="J123" s="1419"/>
      <c r="K123" s="675"/>
      <c r="L123" s="675"/>
      <c r="M123" s="675"/>
      <c r="N123" s="675"/>
      <c r="O123" s="675"/>
      <c r="P123" s="675"/>
      <c r="Q123" s="675"/>
      <c r="R123" s="675"/>
      <c r="S123" s="675"/>
      <c r="T123" s="675"/>
      <c r="U123" s="675"/>
      <c r="V123" s="675"/>
    </row>
    <row r="124" spans="1:22" x14ac:dyDescent="0.2">
      <c r="A124" s="1418"/>
      <c r="B124" s="1420" t="s">
        <v>396</v>
      </c>
      <c r="C124" s="1420"/>
      <c r="D124" s="1420"/>
      <c r="E124" s="1420"/>
      <c r="F124" s="1420"/>
      <c r="G124" s="1420"/>
      <c r="H124" s="1420"/>
      <c r="I124" s="1420"/>
      <c r="J124" s="1420"/>
      <c r="L124" s="402"/>
      <c r="M124" s="402"/>
      <c r="N124" s="402"/>
      <c r="O124" s="402"/>
      <c r="P124" s="402"/>
      <c r="Q124" s="402"/>
      <c r="R124" s="402"/>
      <c r="S124" s="402"/>
      <c r="T124" s="402"/>
      <c r="U124" s="402"/>
      <c r="V124" s="402"/>
    </row>
    <row r="125" spans="1:22" ht="25.5" x14ac:dyDescent="0.2">
      <c r="A125" s="1416"/>
      <c r="B125" s="414" t="s">
        <v>385</v>
      </c>
      <c r="C125" s="414" t="s">
        <v>386</v>
      </c>
      <c r="D125" s="414" t="s">
        <v>387</v>
      </c>
      <c r="E125" s="414" t="s">
        <v>388</v>
      </c>
      <c r="F125" s="414" t="s">
        <v>389</v>
      </c>
      <c r="G125" s="414" t="s">
        <v>390</v>
      </c>
      <c r="H125" s="415" t="s">
        <v>391</v>
      </c>
      <c r="I125" s="414" t="s">
        <v>392</v>
      </c>
      <c r="J125" s="416" t="s">
        <v>8</v>
      </c>
    </row>
    <row r="126" spans="1:22" ht="13.5" customHeight="1" x14ac:dyDescent="0.2">
      <c r="A126" s="409" t="s">
        <v>397</v>
      </c>
      <c r="B126" s="675">
        <v>2</v>
      </c>
      <c r="C126" s="421">
        <v>4</v>
      </c>
      <c r="D126" s="421">
        <v>5</v>
      </c>
      <c r="E126" s="421">
        <v>10</v>
      </c>
      <c r="F126" s="421">
        <v>8</v>
      </c>
      <c r="G126" s="421">
        <v>8</v>
      </c>
      <c r="H126" s="675">
        <v>2</v>
      </c>
      <c r="I126" s="581">
        <v>2</v>
      </c>
      <c r="J126" s="422">
        <v>41</v>
      </c>
    </row>
    <row r="127" spans="1:22" x14ac:dyDescent="0.2">
      <c r="A127" s="409" t="s">
        <v>398</v>
      </c>
      <c r="B127" s="423" t="s">
        <v>40</v>
      </c>
      <c r="C127" s="423" t="s">
        <v>40</v>
      </c>
      <c r="D127" s="423" t="s">
        <v>40</v>
      </c>
      <c r="E127" s="421">
        <v>5</v>
      </c>
      <c r="F127" s="421">
        <v>5</v>
      </c>
      <c r="G127" s="421">
        <v>2</v>
      </c>
      <c r="H127" s="423" t="s">
        <v>40</v>
      </c>
      <c r="I127" s="581">
        <v>1</v>
      </c>
      <c r="J127" s="422">
        <v>13</v>
      </c>
    </row>
    <row r="128" spans="1:22" x14ac:dyDescent="0.2">
      <c r="A128" s="419" t="s">
        <v>399</v>
      </c>
      <c r="B128" s="675">
        <v>3</v>
      </c>
      <c r="C128" s="421">
        <v>4</v>
      </c>
      <c r="D128" s="423" t="s">
        <v>40</v>
      </c>
      <c r="E128" s="423" t="s">
        <v>40</v>
      </c>
      <c r="F128" s="423" t="s">
        <v>40</v>
      </c>
      <c r="G128" s="423" t="s">
        <v>40</v>
      </c>
      <c r="H128" s="423" t="s">
        <v>40</v>
      </c>
      <c r="I128" s="423" t="s">
        <v>40</v>
      </c>
      <c r="J128" s="402">
        <v>7</v>
      </c>
    </row>
    <row r="129" spans="1:10" x14ac:dyDescent="0.2">
      <c r="A129" s="419" t="s">
        <v>400</v>
      </c>
      <c r="B129" s="423" t="s">
        <v>40</v>
      </c>
      <c r="C129" s="423">
        <v>1</v>
      </c>
      <c r="D129" s="421">
        <v>1</v>
      </c>
      <c r="E129" s="421">
        <v>1</v>
      </c>
      <c r="F129" s="421">
        <v>2</v>
      </c>
      <c r="G129" s="421">
        <v>2</v>
      </c>
      <c r="H129" s="675">
        <v>2</v>
      </c>
      <c r="I129" s="423" t="s">
        <v>40</v>
      </c>
      <c r="J129" s="402">
        <v>9</v>
      </c>
    </row>
    <row r="130" spans="1:10" x14ac:dyDescent="0.2">
      <c r="A130" s="419" t="s">
        <v>401</v>
      </c>
      <c r="B130" s="675">
        <v>1</v>
      </c>
      <c r="C130" s="423">
        <v>1</v>
      </c>
      <c r="D130" s="421">
        <v>1</v>
      </c>
      <c r="E130" s="421">
        <v>3</v>
      </c>
      <c r="F130" s="421">
        <v>3</v>
      </c>
      <c r="G130" s="421">
        <v>2</v>
      </c>
      <c r="H130" s="423" t="s">
        <v>40</v>
      </c>
      <c r="I130" s="581">
        <v>1</v>
      </c>
      <c r="J130" s="402">
        <v>12</v>
      </c>
    </row>
    <row r="131" spans="1:10" x14ac:dyDescent="0.2">
      <c r="A131" s="675" t="s">
        <v>402</v>
      </c>
      <c r="B131" s="423">
        <v>2</v>
      </c>
      <c r="C131" s="423">
        <v>8</v>
      </c>
      <c r="D131" s="421">
        <v>5</v>
      </c>
      <c r="E131" s="421">
        <v>25</v>
      </c>
      <c r="F131" s="423">
        <v>23</v>
      </c>
      <c r="G131" s="423">
        <v>13</v>
      </c>
      <c r="H131" s="423">
        <v>1</v>
      </c>
      <c r="I131" s="581">
        <v>1</v>
      </c>
      <c r="J131" s="402">
        <v>78</v>
      </c>
    </row>
    <row r="132" spans="1:10" ht="25.5" x14ac:dyDescent="0.2">
      <c r="A132" s="419" t="s">
        <v>373</v>
      </c>
      <c r="B132" s="675">
        <v>2</v>
      </c>
      <c r="C132" s="421">
        <v>2</v>
      </c>
      <c r="D132" s="421">
        <v>16</v>
      </c>
      <c r="E132" s="421">
        <v>16</v>
      </c>
      <c r="F132" s="421">
        <v>5</v>
      </c>
      <c r="G132" s="421">
        <v>2</v>
      </c>
      <c r="H132" s="675">
        <v>2</v>
      </c>
      <c r="I132" s="423" t="s">
        <v>40</v>
      </c>
      <c r="J132" s="422">
        <v>45</v>
      </c>
    </row>
    <row r="133" spans="1:10" x14ac:dyDescent="0.2">
      <c r="A133" s="419" t="s">
        <v>403</v>
      </c>
      <c r="B133" s="423" t="s">
        <v>40</v>
      </c>
      <c r="C133" s="423" t="s">
        <v>40</v>
      </c>
      <c r="D133" s="421">
        <v>2</v>
      </c>
      <c r="E133" s="421">
        <v>4</v>
      </c>
      <c r="F133" s="421">
        <v>2</v>
      </c>
      <c r="G133" s="423">
        <v>2</v>
      </c>
      <c r="H133" s="423" t="s">
        <v>40</v>
      </c>
      <c r="I133" s="423" t="s">
        <v>40</v>
      </c>
      <c r="J133" s="422">
        <v>10</v>
      </c>
    </row>
    <row r="134" spans="1:10" x14ac:dyDescent="0.2">
      <c r="A134" s="419" t="s">
        <v>404</v>
      </c>
      <c r="B134" s="423"/>
      <c r="C134" s="423" t="s">
        <v>40</v>
      </c>
      <c r="D134" s="421">
        <v>2</v>
      </c>
      <c r="E134" s="423" t="s">
        <v>40</v>
      </c>
      <c r="F134" s="423" t="s">
        <v>40</v>
      </c>
      <c r="G134" s="423" t="s">
        <v>40</v>
      </c>
      <c r="H134" s="423" t="s">
        <v>40</v>
      </c>
      <c r="I134" s="423" t="s">
        <v>40</v>
      </c>
      <c r="J134" s="422">
        <v>2</v>
      </c>
    </row>
    <row r="135" spans="1:10" x14ac:dyDescent="0.2">
      <c r="A135" s="419" t="s">
        <v>405</v>
      </c>
      <c r="B135" s="423">
        <v>1</v>
      </c>
      <c r="C135" s="423">
        <v>3</v>
      </c>
      <c r="D135" s="421">
        <v>9</v>
      </c>
      <c r="E135" s="423">
        <v>11</v>
      </c>
      <c r="F135" s="421">
        <v>1</v>
      </c>
      <c r="G135" s="423">
        <v>3</v>
      </c>
      <c r="H135" s="675">
        <v>3</v>
      </c>
      <c r="I135" s="423" t="s">
        <v>40</v>
      </c>
      <c r="J135" s="402">
        <v>31</v>
      </c>
    </row>
    <row r="136" spans="1:10" x14ac:dyDescent="0.2">
      <c r="A136" s="419" t="s">
        <v>406</v>
      </c>
      <c r="B136" s="423" t="s">
        <v>40</v>
      </c>
      <c r="C136" s="423">
        <v>1</v>
      </c>
      <c r="D136" s="421">
        <v>3</v>
      </c>
      <c r="E136" s="421">
        <v>6</v>
      </c>
      <c r="F136" s="421">
        <v>2</v>
      </c>
      <c r="G136" s="421">
        <v>2</v>
      </c>
      <c r="H136" s="423">
        <v>2</v>
      </c>
      <c r="I136" s="581">
        <v>2</v>
      </c>
      <c r="J136" s="402">
        <v>18</v>
      </c>
    </row>
    <row r="137" spans="1:10" x14ac:dyDescent="0.2">
      <c r="A137" s="419" t="s">
        <v>407</v>
      </c>
      <c r="B137" s="675">
        <v>2</v>
      </c>
      <c r="C137" s="421">
        <v>6</v>
      </c>
      <c r="D137" s="421">
        <v>1</v>
      </c>
      <c r="E137" s="421">
        <v>2</v>
      </c>
      <c r="F137" s="421">
        <v>2</v>
      </c>
      <c r="G137" s="421">
        <v>1</v>
      </c>
      <c r="H137" s="423" t="s">
        <v>40</v>
      </c>
      <c r="I137" s="423" t="s">
        <v>40</v>
      </c>
      <c r="J137" s="402">
        <v>14</v>
      </c>
    </row>
    <row r="138" spans="1:10" x14ac:dyDescent="0.2">
      <c r="A138" s="419" t="s">
        <v>408</v>
      </c>
      <c r="B138" s="675">
        <v>13</v>
      </c>
      <c r="C138" s="421">
        <v>6</v>
      </c>
      <c r="D138" s="421">
        <v>4</v>
      </c>
      <c r="E138" s="421">
        <v>8</v>
      </c>
      <c r="F138" s="421">
        <v>3</v>
      </c>
      <c r="G138" s="421">
        <v>5</v>
      </c>
      <c r="H138" s="423" t="s">
        <v>40</v>
      </c>
      <c r="I138" s="423" t="s">
        <v>40</v>
      </c>
      <c r="J138" s="402">
        <v>39</v>
      </c>
    </row>
    <row r="139" spans="1:10" x14ac:dyDescent="0.2">
      <c r="A139" s="419" t="s">
        <v>409</v>
      </c>
      <c r="B139" s="423" t="s">
        <v>40</v>
      </c>
      <c r="C139" s="423" t="s">
        <v>40</v>
      </c>
      <c r="D139" s="423" t="s">
        <v>40</v>
      </c>
      <c r="E139" s="421">
        <v>1</v>
      </c>
      <c r="F139" s="421">
        <v>2</v>
      </c>
      <c r="G139" s="423" t="s">
        <v>40</v>
      </c>
      <c r="H139" s="423" t="s">
        <v>40</v>
      </c>
      <c r="I139" s="423" t="s">
        <v>40</v>
      </c>
      <c r="J139" s="422">
        <v>3</v>
      </c>
    </row>
    <row r="140" spans="1:10" x14ac:dyDescent="0.2">
      <c r="A140" s="419" t="s">
        <v>410</v>
      </c>
      <c r="B140" s="423" t="s">
        <v>40</v>
      </c>
      <c r="C140" s="423" t="s">
        <v>40</v>
      </c>
      <c r="D140" s="423" t="s">
        <v>40</v>
      </c>
      <c r="E140" s="423" t="s">
        <v>40</v>
      </c>
      <c r="F140" s="421">
        <v>3</v>
      </c>
      <c r="G140" s="423" t="s">
        <v>40</v>
      </c>
      <c r="H140" s="423" t="s">
        <v>40</v>
      </c>
      <c r="I140" s="423" t="s">
        <v>40</v>
      </c>
      <c r="J140" s="402">
        <v>3</v>
      </c>
    </row>
    <row r="141" spans="1:10" x14ac:dyDescent="0.2">
      <c r="A141" s="419" t="s">
        <v>411</v>
      </c>
      <c r="B141" s="675">
        <v>12</v>
      </c>
      <c r="C141" s="423">
        <v>3</v>
      </c>
      <c r="D141" s="421">
        <v>5</v>
      </c>
      <c r="E141" s="421">
        <v>5</v>
      </c>
      <c r="F141" s="421">
        <v>1</v>
      </c>
      <c r="G141" s="421">
        <v>1</v>
      </c>
      <c r="H141" s="423" t="s">
        <v>40</v>
      </c>
      <c r="I141" s="423" t="s">
        <v>40</v>
      </c>
      <c r="J141" s="402">
        <v>27</v>
      </c>
    </row>
    <row r="142" spans="1:10" x14ac:dyDescent="0.2">
      <c r="A142" s="419" t="s">
        <v>412</v>
      </c>
      <c r="B142" s="675">
        <v>2</v>
      </c>
      <c r="C142" s="423" t="s">
        <v>40</v>
      </c>
      <c r="D142" s="423" t="s">
        <v>40</v>
      </c>
      <c r="E142" s="421">
        <v>10</v>
      </c>
      <c r="F142" s="421">
        <v>14</v>
      </c>
      <c r="G142" s="423">
        <v>9</v>
      </c>
      <c r="H142" s="423">
        <v>4</v>
      </c>
      <c r="I142" s="581">
        <v>3</v>
      </c>
      <c r="J142" s="402">
        <v>42</v>
      </c>
    </row>
    <row r="143" spans="1:10" x14ac:dyDescent="0.2">
      <c r="A143" s="419" t="s">
        <v>413</v>
      </c>
      <c r="B143" s="423" t="s">
        <v>40</v>
      </c>
      <c r="C143" s="423" t="s">
        <v>40</v>
      </c>
      <c r="D143" s="423" t="s">
        <v>40</v>
      </c>
      <c r="E143" s="423" t="s">
        <v>40</v>
      </c>
      <c r="F143" s="423" t="s">
        <v>40</v>
      </c>
      <c r="G143" s="423" t="s">
        <v>40</v>
      </c>
      <c r="H143" s="423" t="s">
        <v>40</v>
      </c>
      <c r="I143" s="423" t="s">
        <v>40</v>
      </c>
      <c r="J143" s="423" t="s">
        <v>40</v>
      </c>
    </row>
    <row r="144" spans="1:10" ht="25.5" x14ac:dyDescent="0.2">
      <c r="A144" s="419" t="s">
        <v>414</v>
      </c>
      <c r="B144" s="423">
        <v>2</v>
      </c>
      <c r="C144" s="423">
        <v>2</v>
      </c>
      <c r="D144" s="423">
        <v>7</v>
      </c>
      <c r="E144" s="423">
        <v>2</v>
      </c>
      <c r="F144" s="423" t="s">
        <v>40</v>
      </c>
      <c r="G144" s="423">
        <v>3</v>
      </c>
      <c r="H144" s="423">
        <v>5</v>
      </c>
      <c r="I144" s="581">
        <v>1</v>
      </c>
      <c r="J144" s="424">
        <v>22</v>
      </c>
    </row>
    <row r="145" spans="1:22" x14ac:dyDescent="0.2">
      <c r="A145" s="419" t="s">
        <v>415</v>
      </c>
      <c r="B145" s="421">
        <v>2</v>
      </c>
      <c r="C145" s="421">
        <v>2</v>
      </c>
      <c r="D145" s="423" t="s">
        <v>40</v>
      </c>
      <c r="E145" s="421">
        <v>3</v>
      </c>
      <c r="F145" s="421">
        <v>2</v>
      </c>
      <c r="G145" s="421">
        <v>1</v>
      </c>
      <c r="H145" s="423" t="s">
        <v>40</v>
      </c>
      <c r="I145" s="581">
        <v>444</v>
      </c>
      <c r="J145" s="422">
        <v>454</v>
      </c>
    </row>
    <row r="146" spans="1:22" x14ac:dyDescent="0.2">
      <c r="A146" s="419"/>
      <c r="B146" s="425"/>
      <c r="C146" s="425"/>
      <c r="D146" s="425"/>
      <c r="E146" s="425"/>
      <c r="F146" s="425"/>
      <c r="G146" s="144"/>
    </row>
    <row r="147" spans="1:22" x14ac:dyDescent="0.2">
      <c r="A147" s="420" t="s">
        <v>8</v>
      </c>
      <c r="B147" s="426">
        <v>44</v>
      </c>
      <c r="C147" s="426">
        <v>43</v>
      </c>
      <c r="D147" s="426">
        <v>61</v>
      </c>
      <c r="E147" s="426">
        <v>112</v>
      </c>
      <c r="F147" s="426">
        <v>78</v>
      </c>
      <c r="G147" s="426">
        <v>56</v>
      </c>
      <c r="H147" s="426">
        <v>21</v>
      </c>
      <c r="I147" s="426">
        <v>455</v>
      </c>
      <c r="J147" s="426">
        <v>870</v>
      </c>
    </row>
    <row r="148" spans="1:22" x14ac:dyDescent="0.2">
      <c r="A148" s="427"/>
      <c r="B148" s="428"/>
      <c r="C148" s="428"/>
      <c r="D148" s="428"/>
      <c r="E148" s="428"/>
      <c r="F148" s="428"/>
      <c r="G148" s="428"/>
      <c r="H148" s="428"/>
      <c r="I148" s="428"/>
      <c r="J148" s="429"/>
    </row>
    <row r="149" spans="1:22" s="402" customFormat="1" x14ac:dyDescent="0.2">
      <c r="A149" s="409"/>
      <c r="B149" s="410"/>
      <c r="C149" s="410"/>
      <c r="D149" s="410"/>
      <c r="E149" s="430"/>
      <c r="F149" s="144"/>
      <c r="G149" s="675"/>
      <c r="H149" s="675"/>
      <c r="I149" s="675"/>
      <c r="J149" s="675"/>
      <c r="K149" s="675"/>
      <c r="L149" s="675"/>
      <c r="M149" s="675"/>
      <c r="N149" s="675"/>
      <c r="O149" s="675"/>
      <c r="P149" s="675"/>
      <c r="Q149" s="675"/>
      <c r="R149" s="675"/>
      <c r="S149" s="675"/>
      <c r="T149" s="675"/>
      <c r="U149" s="675"/>
      <c r="V149" s="675"/>
    </row>
    <row r="150" spans="1:22" x14ac:dyDescent="0.2">
      <c r="A150" s="1379" t="s">
        <v>395</v>
      </c>
      <c r="B150" s="1419">
        <v>2014</v>
      </c>
      <c r="C150" s="1419"/>
      <c r="D150" s="1419"/>
      <c r="E150" s="1419"/>
      <c r="F150" s="1419"/>
      <c r="G150" s="1419"/>
      <c r="H150" s="1419"/>
      <c r="I150" s="1419"/>
      <c r="J150" s="1419"/>
      <c r="L150" s="402"/>
      <c r="M150" s="402"/>
      <c r="N150" s="402"/>
      <c r="O150" s="402"/>
      <c r="P150" s="402"/>
      <c r="Q150" s="402"/>
      <c r="R150" s="402"/>
      <c r="S150" s="402"/>
      <c r="T150" s="402"/>
      <c r="U150" s="402"/>
      <c r="V150" s="402"/>
    </row>
    <row r="151" spans="1:22" x14ac:dyDescent="0.2">
      <c r="A151" s="1418"/>
      <c r="B151" s="1420" t="s">
        <v>396</v>
      </c>
      <c r="C151" s="1420"/>
      <c r="D151" s="1420"/>
      <c r="E151" s="1420"/>
      <c r="F151" s="1420"/>
      <c r="G151" s="1420"/>
      <c r="H151" s="1420"/>
      <c r="I151" s="1420"/>
      <c r="J151" s="1420"/>
    </row>
    <row r="152" spans="1:22" ht="25.5" x14ac:dyDescent="0.2">
      <c r="A152" s="1416"/>
      <c r="B152" s="414" t="s">
        <v>385</v>
      </c>
      <c r="C152" s="414" t="s">
        <v>386</v>
      </c>
      <c r="D152" s="414" t="s">
        <v>387</v>
      </c>
      <c r="E152" s="414" t="s">
        <v>388</v>
      </c>
      <c r="F152" s="414" t="s">
        <v>389</v>
      </c>
      <c r="G152" s="414" t="s">
        <v>390</v>
      </c>
      <c r="H152" s="415" t="s">
        <v>391</v>
      </c>
      <c r="I152" s="414" t="s">
        <v>392</v>
      </c>
      <c r="J152" s="416" t="s">
        <v>8</v>
      </c>
    </row>
    <row r="153" spans="1:22" x14ac:dyDescent="0.2">
      <c r="A153" s="409" t="s">
        <v>397</v>
      </c>
      <c r="B153" s="675">
        <v>17</v>
      </c>
      <c r="C153" s="421">
        <v>17</v>
      </c>
      <c r="D153" s="421">
        <v>22</v>
      </c>
      <c r="E153" s="421">
        <v>38</v>
      </c>
      <c r="F153" s="421">
        <v>21</v>
      </c>
      <c r="G153" s="421">
        <v>31</v>
      </c>
      <c r="H153" s="675">
        <v>12</v>
      </c>
      <c r="I153" s="581">
        <v>68</v>
      </c>
      <c r="J153" s="421">
        <v>226</v>
      </c>
    </row>
    <row r="154" spans="1:22" x14ac:dyDescent="0.2">
      <c r="A154" s="409" t="s">
        <v>398</v>
      </c>
      <c r="B154" s="423" t="s">
        <v>40</v>
      </c>
      <c r="C154" s="421">
        <v>1</v>
      </c>
      <c r="D154" s="421">
        <v>2</v>
      </c>
      <c r="E154" s="421">
        <v>5</v>
      </c>
      <c r="F154" s="421">
        <v>1</v>
      </c>
      <c r="G154" s="421">
        <v>2</v>
      </c>
      <c r="H154" s="675">
        <v>2</v>
      </c>
      <c r="I154" s="581">
        <v>7</v>
      </c>
      <c r="J154" s="421">
        <v>20</v>
      </c>
    </row>
    <row r="155" spans="1:22" x14ac:dyDescent="0.2">
      <c r="A155" s="419" t="s">
        <v>399</v>
      </c>
      <c r="B155" s="675">
        <v>3</v>
      </c>
      <c r="C155" s="421">
        <v>2</v>
      </c>
      <c r="D155" s="421">
        <v>2</v>
      </c>
      <c r="E155" s="421">
        <v>1</v>
      </c>
      <c r="F155" s="423" t="s">
        <v>40</v>
      </c>
      <c r="G155" s="423" t="s">
        <v>40</v>
      </c>
      <c r="H155" s="423" t="s">
        <v>40</v>
      </c>
      <c r="I155" s="581">
        <v>1</v>
      </c>
      <c r="J155" s="675">
        <v>9</v>
      </c>
    </row>
    <row r="156" spans="1:22" x14ac:dyDescent="0.2">
      <c r="A156" s="419" t="s">
        <v>400</v>
      </c>
      <c r="B156" s="675">
        <v>1</v>
      </c>
      <c r="C156" s="423" t="s">
        <v>40</v>
      </c>
      <c r="D156" s="421">
        <v>2</v>
      </c>
      <c r="E156" s="421">
        <v>8</v>
      </c>
      <c r="F156" s="421">
        <v>4</v>
      </c>
      <c r="G156" s="421">
        <v>4</v>
      </c>
      <c r="H156" s="675">
        <v>3</v>
      </c>
      <c r="I156" s="423" t="s">
        <v>40</v>
      </c>
      <c r="J156" s="675">
        <v>22</v>
      </c>
    </row>
    <row r="157" spans="1:22" x14ac:dyDescent="0.2">
      <c r="A157" s="419" t="s">
        <v>401</v>
      </c>
      <c r="B157" s="675">
        <v>2</v>
      </c>
      <c r="C157" s="423" t="s">
        <v>40</v>
      </c>
      <c r="D157" s="421">
        <v>3</v>
      </c>
      <c r="E157" s="421">
        <v>4</v>
      </c>
      <c r="F157" s="421">
        <v>8</v>
      </c>
      <c r="G157" s="421">
        <v>6</v>
      </c>
      <c r="H157" s="675">
        <v>2</v>
      </c>
      <c r="I157" s="581">
        <v>10</v>
      </c>
      <c r="J157" s="675">
        <v>35</v>
      </c>
    </row>
    <row r="158" spans="1:22" x14ac:dyDescent="0.2">
      <c r="A158" s="675" t="s">
        <v>402</v>
      </c>
      <c r="B158" s="423" t="s">
        <v>40</v>
      </c>
      <c r="C158" s="423" t="s">
        <v>40</v>
      </c>
      <c r="D158" s="421">
        <v>1</v>
      </c>
      <c r="E158" s="421">
        <v>3</v>
      </c>
      <c r="F158" s="423" t="s">
        <v>40</v>
      </c>
      <c r="G158" s="423" t="s">
        <v>40</v>
      </c>
      <c r="H158" s="423" t="s">
        <v>40</v>
      </c>
      <c r="I158" s="581">
        <v>1</v>
      </c>
      <c r="J158" s="675">
        <v>5</v>
      </c>
    </row>
    <row r="159" spans="1:22" ht="25.5" x14ac:dyDescent="0.2">
      <c r="A159" s="419" t="s">
        <v>373</v>
      </c>
      <c r="B159" s="675">
        <v>11</v>
      </c>
      <c r="C159" s="421">
        <v>42</v>
      </c>
      <c r="D159" s="421">
        <v>33</v>
      </c>
      <c r="E159" s="421">
        <v>33</v>
      </c>
      <c r="F159" s="421">
        <v>17</v>
      </c>
      <c r="G159" s="421">
        <v>11</v>
      </c>
      <c r="H159" s="675">
        <v>4</v>
      </c>
      <c r="I159" s="581">
        <v>65</v>
      </c>
      <c r="J159" s="421">
        <v>216</v>
      </c>
    </row>
    <row r="160" spans="1:22" x14ac:dyDescent="0.2">
      <c r="A160" s="419" t="s">
        <v>403</v>
      </c>
      <c r="B160" s="675">
        <v>3</v>
      </c>
      <c r="C160" s="421">
        <v>2</v>
      </c>
      <c r="D160" s="421">
        <v>5</v>
      </c>
      <c r="E160" s="421">
        <v>14</v>
      </c>
      <c r="F160" s="421">
        <v>7</v>
      </c>
      <c r="G160" s="423" t="s">
        <v>40</v>
      </c>
      <c r="H160" s="423" t="s">
        <v>40</v>
      </c>
      <c r="I160" s="581">
        <v>3</v>
      </c>
      <c r="J160" s="421">
        <v>34</v>
      </c>
    </row>
    <row r="161" spans="1:10" x14ac:dyDescent="0.2">
      <c r="A161" s="419" t="s">
        <v>404</v>
      </c>
      <c r="B161" s="423" t="s">
        <v>40</v>
      </c>
      <c r="C161" s="421">
        <v>1</v>
      </c>
      <c r="D161" s="421">
        <v>1</v>
      </c>
      <c r="E161" s="421">
        <v>3</v>
      </c>
      <c r="F161" s="421">
        <v>2</v>
      </c>
      <c r="G161" s="421">
        <v>3</v>
      </c>
      <c r="H161" s="675">
        <v>1</v>
      </c>
      <c r="I161" s="581">
        <v>1</v>
      </c>
      <c r="J161" s="421">
        <v>12</v>
      </c>
    </row>
    <row r="162" spans="1:10" x14ac:dyDescent="0.2">
      <c r="A162" s="419" t="s">
        <v>405</v>
      </c>
      <c r="B162" s="423" t="s">
        <v>40</v>
      </c>
      <c r="C162" s="423" t="s">
        <v>40</v>
      </c>
      <c r="D162" s="421">
        <v>1</v>
      </c>
      <c r="E162" s="423" t="s">
        <v>40</v>
      </c>
      <c r="F162" s="421">
        <v>2</v>
      </c>
      <c r="G162" s="423" t="s">
        <v>40</v>
      </c>
      <c r="H162" s="675">
        <v>1</v>
      </c>
      <c r="I162" s="581" t="s">
        <v>40</v>
      </c>
      <c r="J162" s="675">
        <v>4</v>
      </c>
    </row>
    <row r="163" spans="1:10" x14ac:dyDescent="0.2">
      <c r="A163" s="419" t="s">
        <v>406</v>
      </c>
      <c r="B163" s="675">
        <v>1</v>
      </c>
      <c r="C163" s="423" t="s">
        <v>40</v>
      </c>
      <c r="D163" s="421">
        <v>5</v>
      </c>
      <c r="E163" s="421">
        <v>5</v>
      </c>
      <c r="F163" s="421">
        <v>3</v>
      </c>
      <c r="G163" s="421">
        <v>6</v>
      </c>
      <c r="H163" s="423" t="s">
        <v>40</v>
      </c>
      <c r="I163" s="581" t="s">
        <v>40</v>
      </c>
      <c r="J163" s="675">
        <v>20</v>
      </c>
    </row>
    <row r="164" spans="1:10" x14ac:dyDescent="0.2">
      <c r="A164" s="419" t="s">
        <v>407</v>
      </c>
      <c r="B164" s="675">
        <v>1</v>
      </c>
      <c r="C164" s="421">
        <v>1</v>
      </c>
      <c r="D164" s="421">
        <v>10</v>
      </c>
      <c r="E164" s="421">
        <v>14</v>
      </c>
      <c r="F164" s="421">
        <v>2</v>
      </c>
      <c r="G164" s="421">
        <v>5</v>
      </c>
      <c r="H164" s="675">
        <v>2</v>
      </c>
      <c r="I164" s="581" t="s">
        <v>40</v>
      </c>
      <c r="J164" s="675">
        <v>35</v>
      </c>
    </row>
    <row r="165" spans="1:10" x14ac:dyDescent="0.2">
      <c r="A165" s="419" t="s">
        <v>408</v>
      </c>
      <c r="C165" s="421">
        <v>1</v>
      </c>
      <c r="D165" s="421">
        <v>9</v>
      </c>
      <c r="E165" s="421">
        <v>4</v>
      </c>
      <c r="F165" s="421">
        <v>4</v>
      </c>
      <c r="G165" s="421">
        <v>2</v>
      </c>
      <c r="H165" s="423" t="s">
        <v>40</v>
      </c>
      <c r="I165" s="581" t="s">
        <v>40</v>
      </c>
      <c r="J165" s="675">
        <v>20</v>
      </c>
    </row>
    <row r="166" spans="1:10" x14ac:dyDescent="0.2">
      <c r="A166" s="419" t="s">
        <v>409</v>
      </c>
      <c r="B166" s="675">
        <v>2</v>
      </c>
      <c r="C166" s="421">
        <v>3</v>
      </c>
      <c r="D166" s="421">
        <v>8</v>
      </c>
      <c r="E166" s="421">
        <v>9</v>
      </c>
      <c r="F166" s="421">
        <v>2</v>
      </c>
      <c r="G166" s="421">
        <v>1</v>
      </c>
      <c r="H166" s="423" t="s">
        <v>40</v>
      </c>
      <c r="I166" s="581">
        <v>10</v>
      </c>
      <c r="J166" s="421">
        <v>35</v>
      </c>
    </row>
    <row r="167" spans="1:10" x14ac:dyDescent="0.2">
      <c r="A167" s="419" t="s">
        <v>410</v>
      </c>
      <c r="B167" s="423" t="s">
        <v>40</v>
      </c>
      <c r="C167" s="421">
        <v>1</v>
      </c>
      <c r="D167" s="423" t="s">
        <v>40</v>
      </c>
      <c r="E167" s="421">
        <v>1</v>
      </c>
      <c r="F167" s="421">
        <v>3</v>
      </c>
      <c r="G167" s="423" t="s">
        <v>40</v>
      </c>
      <c r="H167" s="423" t="s">
        <v>40</v>
      </c>
      <c r="I167" s="581" t="s">
        <v>40</v>
      </c>
      <c r="J167" s="675">
        <v>5</v>
      </c>
    </row>
    <row r="168" spans="1:10" x14ac:dyDescent="0.2">
      <c r="A168" s="419" t="s">
        <v>411</v>
      </c>
      <c r="B168" s="675">
        <v>1</v>
      </c>
      <c r="C168" s="423" t="s">
        <v>40</v>
      </c>
      <c r="D168" s="421">
        <v>2</v>
      </c>
      <c r="E168" s="421">
        <v>3</v>
      </c>
      <c r="F168" s="421">
        <v>4</v>
      </c>
      <c r="G168" s="421">
        <v>1</v>
      </c>
      <c r="H168" s="675">
        <v>2</v>
      </c>
      <c r="I168" s="581" t="s">
        <v>40</v>
      </c>
      <c r="J168" s="675">
        <v>13</v>
      </c>
    </row>
    <row r="169" spans="1:10" x14ac:dyDescent="0.2">
      <c r="A169" s="419" t="s">
        <v>412</v>
      </c>
      <c r="B169" s="675">
        <v>33</v>
      </c>
      <c r="C169" s="421">
        <v>10</v>
      </c>
      <c r="D169" s="421">
        <v>10</v>
      </c>
      <c r="E169" s="421">
        <v>4</v>
      </c>
      <c r="F169" s="421">
        <v>1</v>
      </c>
      <c r="G169" s="423" t="s">
        <v>40</v>
      </c>
      <c r="H169" s="423" t="s">
        <v>40</v>
      </c>
      <c r="I169" s="581" t="s">
        <v>40</v>
      </c>
      <c r="J169" s="675">
        <v>58</v>
      </c>
    </row>
    <row r="170" spans="1:10" x14ac:dyDescent="0.2">
      <c r="A170" s="419" t="s">
        <v>413</v>
      </c>
      <c r="B170" s="423" t="s">
        <v>40</v>
      </c>
      <c r="C170" s="423" t="s">
        <v>40</v>
      </c>
      <c r="D170" s="423" t="s">
        <v>40</v>
      </c>
      <c r="E170" s="423" t="s">
        <v>40</v>
      </c>
      <c r="F170" s="423" t="s">
        <v>40</v>
      </c>
      <c r="G170" s="423" t="s">
        <v>40</v>
      </c>
      <c r="H170" s="423" t="s">
        <v>40</v>
      </c>
      <c r="I170" s="581" t="s">
        <v>40</v>
      </c>
      <c r="J170" s="423" t="s">
        <v>40</v>
      </c>
    </row>
    <row r="171" spans="1:10" ht="25.5" x14ac:dyDescent="0.2">
      <c r="A171" s="419" t="s">
        <v>414</v>
      </c>
      <c r="B171" s="423" t="s">
        <v>40</v>
      </c>
      <c r="C171" s="421">
        <v>2</v>
      </c>
      <c r="D171" s="421">
        <v>8</v>
      </c>
      <c r="E171" s="421">
        <v>16</v>
      </c>
      <c r="F171" s="421">
        <v>26</v>
      </c>
      <c r="G171" s="421">
        <v>19</v>
      </c>
      <c r="H171" s="675">
        <v>12</v>
      </c>
      <c r="I171" s="581" t="s">
        <v>40</v>
      </c>
      <c r="J171" s="675">
        <v>83</v>
      </c>
    </row>
    <row r="172" spans="1:10" x14ac:dyDescent="0.2">
      <c r="A172" s="419" t="s">
        <v>415</v>
      </c>
      <c r="B172" s="421">
        <v>11</v>
      </c>
      <c r="C172" s="421">
        <v>9</v>
      </c>
      <c r="D172" s="421">
        <v>9</v>
      </c>
      <c r="E172" s="421">
        <v>9</v>
      </c>
      <c r="F172" s="421">
        <v>9</v>
      </c>
      <c r="G172" s="421">
        <v>3</v>
      </c>
      <c r="H172" s="675">
        <v>7</v>
      </c>
      <c r="I172" s="581">
        <v>176</v>
      </c>
      <c r="J172" s="421">
        <v>233</v>
      </c>
    </row>
    <row r="173" spans="1:10" x14ac:dyDescent="0.2">
      <c r="A173" s="419"/>
      <c r="B173" s="425"/>
      <c r="C173" s="425"/>
      <c r="D173" s="425"/>
      <c r="E173" s="425"/>
      <c r="F173" s="425"/>
      <c r="G173" s="144"/>
      <c r="I173" s="581"/>
    </row>
    <row r="174" spans="1:10" x14ac:dyDescent="0.2">
      <c r="A174" s="420" t="s">
        <v>8</v>
      </c>
      <c r="B174" s="426">
        <v>86</v>
      </c>
      <c r="C174" s="426">
        <v>92</v>
      </c>
      <c r="D174" s="426">
        <v>133</v>
      </c>
      <c r="E174" s="426">
        <v>174</v>
      </c>
      <c r="F174" s="426">
        <v>116</v>
      </c>
      <c r="G174" s="426">
        <v>94</v>
      </c>
      <c r="H174" s="426">
        <v>48</v>
      </c>
      <c r="I174" s="426">
        <v>342</v>
      </c>
      <c r="J174" s="426">
        <v>1085</v>
      </c>
    </row>
    <row r="175" spans="1:10" x14ac:dyDescent="0.2">
      <c r="A175" s="427"/>
      <c r="B175" s="428"/>
      <c r="C175" s="428"/>
      <c r="D175" s="428"/>
      <c r="E175" s="428"/>
      <c r="F175" s="428"/>
      <c r="G175" s="428"/>
      <c r="H175" s="428"/>
      <c r="I175" s="428"/>
      <c r="J175" s="429"/>
    </row>
    <row r="176" spans="1:10" x14ac:dyDescent="0.2">
      <c r="A176" s="1379" t="s">
        <v>395</v>
      </c>
      <c r="B176" s="1421">
        <v>2013</v>
      </c>
      <c r="C176" s="1421"/>
      <c r="D176" s="1421"/>
      <c r="E176" s="1422"/>
      <c r="G176" s="363"/>
    </row>
    <row r="177" spans="1:7" x14ac:dyDescent="0.2">
      <c r="A177" s="1418"/>
      <c r="B177" s="1383" t="s">
        <v>328</v>
      </c>
      <c r="C177" s="1383"/>
      <c r="D177" s="1383"/>
      <c r="E177" s="1384" t="s">
        <v>8</v>
      </c>
      <c r="G177" s="363"/>
    </row>
    <row r="178" spans="1:7" ht="25.5" x14ac:dyDescent="0.2">
      <c r="A178" s="1416"/>
      <c r="B178" s="408" t="s">
        <v>384</v>
      </c>
      <c r="C178" s="382" t="s">
        <v>330</v>
      </c>
      <c r="D178" s="382" t="s">
        <v>331</v>
      </c>
      <c r="E178" s="1417"/>
      <c r="G178" s="363"/>
    </row>
    <row r="179" spans="1:7" x14ac:dyDescent="0.2">
      <c r="A179" s="409" t="s">
        <v>397</v>
      </c>
      <c r="B179" s="421" t="s">
        <v>40</v>
      </c>
      <c r="C179" s="421" t="s">
        <v>40</v>
      </c>
      <c r="D179" s="421">
        <v>245</v>
      </c>
      <c r="E179" s="421">
        <v>245</v>
      </c>
      <c r="F179" s="144"/>
    </row>
    <row r="180" spans="1:7" x14ac:dyDescent="0.2">
      <c r="A180" s="409" t="s">
        <v>398</v>
      </c>
      <c r="B180" s="421" t="s">
        <v>40</v>
      </c>
      <c r="C180" s="421">
        <v>2</v>
      </c>
      <c r="D180" s="421">
        <v>20</v>
      </c>
      <c r="E180" s="421">
        <v>22</v>
      </c>
      <c r="F180" s="144"/>
    </row>
    <row r="181" spans="1:7" x14ac:dyDescent="0.2">
      <c r="A181" s="419" t="s">
        <v>399</v>
      </c>
      <c r="B181" s="421" t="s">
        <v>40</v>
      </c>
      <c r="C181" s="421">
        <v>5</v>
      </c>
      <c r="D181" s="421">
        <v>36</v>
      </c>
      <c r="E181" s="421">
        <v>41</v>
      </c>
      <c r="F181" s="144"/>
    </row>
    <row r="182" spans="1:7" x14ac:dyDescent="0.2">
      <c r="A182" s="419" t="s">
        <v>400</v>
      </c>
      <c r="B182" s="421" t="s">
        <v>40</v>
      </c>
      <c r="C182" s="421">
        <v>3</v>
      </c>
      <c r="D182" s="421">
        <v>16</v>
      </c>
      <c r="E182" s="421">
        <v>19</v>
      </c>
      <c r="F182" s="144"/>
    </row>
    <row r="183" spans="1:7" x14ac:dyDescent="0.2">
      <c r="A183" s="419" t="s">
        <v>401</v>
      </c>
      <c r="B183" s="421" t="s">
        <v>40</v>
      </c>
      <c r="C183" s="421">
        <v>1</v>
      </c>
      <c r="D183" s="421">
        <v>5</v>
      </c>
      <c r="E183" s="421">
        <v>6</v>
      </c>
      <c r="F183" s="144"/>
    </row>
    <row r="184" spans="1:7" ht="25.5" x14ac:dyDescent="0.2">
      <c r="A184" s="419" t="s">
        <v>373</v>
      </c>
      <c r="B184" s="421" t="s">
        <v>40</v>
      </c>
      <c r="C184" s="421">
        <v>13</v>
      </c>
      <c r="D184" s="421">
        <v>134</v>
      </c>
      <c r="E184" s="421">
        <v>147</v>
      </c>
      <c r="F184" s="144"/>
    </row>
    <row r="185" spans="1:7" x14ac:dyDescent="0.2">
      <c r="A185" s="419" t="s">
        <v>403</v>
      </c>
      <c r="B185" s="421">
        <v>2</v>
      </c>
      <c r="C185" s="421">
        <v>3</v>
      </c>
      <c r="D185" s="421">
        <v>40</v>
      </c>
      <c r="E185" s="421">
        <v>45</v>
      </c>
      <c r="F185" s="144"/>
    </row>
    <row r="186" spans="1:7" x14ac:dyDescent="0.2">
      <c r="A186" s="419" t="s">
        <v>404</v>
      </c>
      <c r="B186" s="421" t="s">
        <v>40</v>
      </c>
      <c r="C186" s="421">
        <v>1</v>
      </c>
      <c r="D186" s="421">
        <v>6</v>
      </c>
      <c r="E186" s="421">
        <v>7</v>
      </c>
      <c r="F186" s="144"/>
    </row>
    <row r="187" spans="1:7" x14ac:dyDescent="0.2">
      <c r="A187" s="419" t="s">
        <v>405</v>
      </c>
      <c r="B187" s="421" t="s">
        <v>40</v>
      </c>
      <c r="C187" s="421" t="s">
        <v>40</v>
      </c>
      <c r="D187" s="421">
        <v>3</v>
      </c>
      <c r="E187" s="421">
        <v>3</v>
      </c>
      <c r="F187" s="144"/>
    </row>
    <row r="188" spans="1:7" x14ac:dyDescent="0.2">
      <c r="A188" s="419" t="s">
        <v>406</v>
      </c>
      <c r="B188" s="421" t="s">
        <v>40</v>
      </c>
      <c r="C188" s="421" t="s">
        <v>40</v>
      </c>
      <c r="D188" s="421">
        <v>14</v>
      </c>
      <c r="E188" s="421">
        <v>14</v>
      </c>
      <c r="F188" s="144"/>
    </row>
    <row r="189" spans="1:7" x14ac:dyDescent="0.2">
      <c r="A189" s="419" t="s">
        <v>407</v>
      </c>
      <c r="B189" s="421" t="s">
        <v>40</v>
      </c>
      <c r="C189" s="421">
        <v>1</v>
      </c>
      <c r="D189" s="421">
        <v>18</v>
      </c>
      <c r="E189" s="421">
        <v>19</v>
      </c>
      <c r="F189" s="144"/>
    </row>
    <row r="190" spans="1:7" x14ac:dyDescent="0.2">
      <c r="A190" s="419" t="s">
        <v>408</v>
      </c>
      <c r="B190" s="421" t="s">
        <v>40</v>
      </c>
      <c r="C190" s="421" t="s">
        <v>40</v>
      </c>
      <c r="D190" s="421">
        <v>5</v>
      </c>
      <c r="E190" s="421">
        <v>5</v>
      </c>
      <c r="F190" s="144"/>
    </row>
    <row r="191" spans="1:7" x14ac:dyDescent="0.2">
      <c r="A191" s="419" t="s">
        <v>409</v>
      </c>
      <c r="B191" s="421" t="s">
        <v>40</v>
      </c>
      <c r="C191" s="421">
        <v>4</v>
      </c>
      <c r="D191" s="421">
        <v>54</v>
      </c>
      <c r="E191" s="421">
        <v>58</v>
      </c>
      <c r="F191" s="144"/>
    </row>
    <row r="192" spans="1:7" x14ac:dyDescent="0.2">
      <c r="A192" s="419" t="s">
        <v>410</v>
      </c>
      <c r="B192" s="421" t="s">
        <v>40</v>
      </c>
      <c r="C192" s="421">
        <v>3</v>
      </c>
      <c r="D192" s="421">
        <v>6</v>
      </c>
      <c r="E192" s="421">
        <v>9</v>
      </c>
      <c r="F192" s="144"/>
    </row>
    <row r="193" spans="1:10" x14ac:dyDescent="0.2">
      <c r="A193" s="419" t="s">
        <v>411</v>
      </c>
      <c r="B193" s="421" t="s">
        <v>40</v>
      </c>
      <c r="C193" s="421">
        <v>3</v>
      </c>
      <c r="D193" s="421">
        <v>4</v>
      </c>
      <c r="E193" s="421">
        <v>7</v>
      </c>
      <c r="F193" s="144"/>
    </row>
    <row r="194" spans="1:10" x14ac:dyDescent="0.2">
      <c r="A194" s="419" t="s">
        <v>412</v>
      </c>
      <c r="B194" s="421" t="s">
        <v>40</v>
      </c>
      <c r="C194" s="421">
        <v>6</v>
      </c>
      <c r="D194" s="421">
        <v>82</v>
      </c>
      <c r="E194" s="421">
        <v>88</v>
      </c>
      <c r="F194" s="144"/>
    </row>
    <row r="195" spans="1:10" x14ac:dyDescent="0.2">
      <c r="A195" s="419" t="s">
        <v>413</v>
      </c>
      <c r="B195" s="421" t="s">
        <v>40</v>
      </c>
      <c r="C195" s="421" t="s">
        <v>40</v>
      </c>
      <c r="D195" s="421">
        <v>11</v>
      </c>
      <c r="E195" s="421">
        <v>11</v>
      </c>
      <c r="F195" s="144"/>
    </row>
    <row r="196" spans="1:10" ht="25.5" x14ac:dyDescent="0.2">
      <c r="A196" s="419" t="s">
        <v>414</v>
      </c>
      <c r="B196" s="421" t="s">
        <v>40</v>
      </c>
      <c r="C196" s="421">
        <v>2</v>
      </c>
      <c r="D196" s="421">
        <v>2</v>
      </c>
      <c r="E196" s="421">
        <v>4</v>
      </c>
      <c r="F196" s="144"/>
    </row>
    <row r="197" spans="1:10" x14ac:dyDescent="0.2">
      <c r="A197" s="675" t="s">
        <v>402</v>
      </c>
      <c r="B197" s="421" t="s">
        <v>40</v>
      </c>
      <c r="C197" s="421" t="s">
        <v>40</v>
      </c>
      <c r="D197" s="421">
        <v>5</v>
      </c>
      <c r="E197" s="421">
        <v>5</v>
      </c>
      <c r="F197" s="144"/>
    </row>
    <row r="198" spans="1:10" x14ac:dyDescent="0.2">
      <c r="A198" s="419" t="s">
        <v>415</v>
      </c>
      <c r="B198" s="421">
        <v>5</v>
      </c>
      <c r="C198" s="421">
        <v>72</v>
      </c>
      <c r="D198" s="421">
        <v>366</v>
      </c>
      <c r="E198" s="421">
        <v>443</v>
      </c>
      <c r="F198" s="144"/>
    </row>
    <row r="199" spans="1:10" x14ac:dyDescent="0.2">
      <c r="A199" s="419"/>
      <c r="B199" s="425"/>
      <c r="C199" s="425"/>
      <c r="D199" s="425"/>
      <c r="E199" s="425"/>
      <c r="F199" s="144"/>
    </row>
    <row r="200" spans="1:10" x14ac:dyDescent="0.2">
      <c r="A200" s="420" t="s">
        <v>8</v>
      </c>
      <c r="B200" s="426">
        <v>7</v>
      </c>
      <c r="C200" s="426">
        <v>119</v>
      </c>
      <c r="D200" s="426">
        <v>1072</v>
      </c>
      <c r="E200" s="426">
        <v>1198</v>
      </c>
      <c r="F200" s="144"/>
      <c r="H200" s="402"/>
      <c r="I200" s="402"/>
      <c r="J200" s="402"/>
    </row>
    <row r="201" spans="1:10" x14ac:dyDescent="0.2">
      <c r="A201" s="427"/>
      <c r="B201" s="428"/>
      <c r="C201" s="428"/>
      <c r="D201" s="428"/>
      <c r="E201" s="428"/>
      <c r="F201" s="428"/>
      <c r="G201" s="428"/>
      <c r="H201" s="428"/>
      <c r="I201" s="428"/>
      <c r="J201" s="429"/>
    </row>
    <row r="202" spans="1:10" x14ac:dyDescent="0.2">
      <c r="A202" s="1379" t="s">
        <v>395</v>
      </c>
      <c r="B202" s="1421">
        <v>2012</v>
      </c>
      <c r="C202" s="1421"/>
      <c r="D202" s="1421"/>
      <c r="E202" s="1422"/>
      <c r="F202" s="428"/>
      <c r="G202" s="428"/>
      <c r="H202" s="428"/>
      <c r="I202" s="428"/>
      <c r="J202" s="429"/>
    </row>
    <row r="203" spans="1:10" x14ac:dyDescent="0.2">
      <c r="A203" s="1418"/>
      <c r="B203" s="1383" t="s">
        <v>328</v>
      </c>
      <c r="C203" s="1383"/>
      <c r="D203" s="1383"/>
      <c r="E203" s="1384" t="s">
        <v>8</v>
      </c>
      <c r="F203" s="428"/>
      <c r="G203" s="428"/>
      <c r="H203" s="428"/>
      <c r="I203" s="428"/>
      <c r="J203" s="429"/>
    </row>
    <row r="204" spans="1:10" ht="25.5" x14ac:dyDescent="0.2">
      <c r="A204" s="1416"/>
      <c r="B204" s="408" t="s">
        <v>384</v>
      </c>
      <c r="C204" s="382" t="s">
        <v>330</v>
      </c>
      <c r="D204" s="382" t="s">
        <v>331</v>
      </c>
      <c r="E204" s="1417"/>
      <c r="F204" s="428"/>
      <c r="G204" s="428"/>
      <c r="H204" s="428"/>
      <c r="I204" s="428"/>
      <c r="J204" s="429"/>
    </row>
    <row r="205" spans="1:10" x14ac:dyDescent="0.2">
      <c r="A205" s="409" t="s">
        <v>397</v>
      </c>
      <c r="B205" s="348" t="s">
        <v>40</v>
      </c>
      <c r="C205" s="348" t="s">
        <v>40</v>
      </c>
      <c r="D205" s="348">
        <v>263</v>
      </c>
      <c r="E205" s="348">
        <v>263</v>
      </c>
      <c r="F205" s="144"/>
      <c r="G205" s="428"/>
      <c r="H205" s="428"/>
      <c r="I205" s="428"/>
      <c r="J205" s="429"/>
    </row>
    <row r="206" spans="1:10" x14ac:dyDescent="0.2">
      <c r="A206" s="409" t="s">
        <v>398</v>
      </c>
      <c r="B206" s="348" t="s">
        <v>40</v>
      </c>
      <c r="C206" s="348">
        <v>4</v>
      </c>
      <c r="D206" s="348">
        <v>25</v>
      </c>
      <c r="E206" s="348">
        <v>29</v>
      </c>
      <c r="F206" s="144"/>
      <c r="G206" s="428"/>
      <c r="H206" s="428"/>
      <c r="I206" s="428"/>
      <c r="J206" s="429"/>
    </row>
    <row r="207" spans="1:10" x14ac:dyDescent="0.2">
      <c r="A207" s="419" t="s">
        <v>399</v>
      </c>
      <c r="B207" s="348" t="s">
        <v>40</v>
      </c>
      <c r="C207" s="348">
        <v>1</v>
      </c>
      <c r="D207" s="348">
        <v>14</v>
      </c>
      <c r="E207" s="348">
        <v>15</v>
      </c>
      <c r="F207" s="144"/>
      <c r="G207" s="428"/>
      <c r="H207" s="428"/>
      <c r="I207" s="428"/>
      <c r="J207" s="429"/>
    </row>
    <row r="208" spans="1:10" x14ac:dyDescent="0.2">
      <c r="A208" s="419" t="s">
        <v>400</v>
      </c>
      <c r="B208" s="348" t="s">
        <v>40</v>
      </c>
      <c r="C208" s="348">
        <v>4</v>
      </c>
      <c r="D208" s="348">
        <v>14</v>
      </c>
      <c r="E208" s="348">
        <v>18</v>
      </c>
      <c r="F208" s="144"/>
      <c r="G208" s="428"/>
      <c r="H208" s="428"/>
      <c r="I208" s="428"/>
      <c r="J208" s="429"/>
    </row>
    <row r="209" spans="1:10" x14ac:dyDescent="0.2">
      <c r="A209" s="419" t="s">
        <v>401</v>
      </c>
      <c r="B209" s="348" t="s">
        <v>40</v>
      </c>
      <c r="C209" s="348">
        <v>1</v>
      </c>
      <c r="D209" s="348">
        <v>19</v>
      </c>
      <c r="E209" s="348">
        <v>20</v>
      </c>
      <c r="F209" s="144"/>
      <c r="G209" s="428"/>
      <c r="H209" s="428"/>
      <c r="I209" s="428"/>
      <c r="J209" s="429"/>
    </row>
    <row r="210" spans="1:10" ht="25.5" x14ac:dyDescent="0.2">
      <c r="A210" s="419" t="s">
        <v>373</v>
      </c>
      <c r="B210" s="348" t="s">
        <v>40</v>
      </c>
      <c r="C210" s="21">
        <v>16</v>
      </c>
      <c r="D210" s="21">
        <v>106</v>
      </c>
      <c r="E210" s="21">
        <v>122</v>
      </c>
      <c r="F210" s="144"/>
      <c r="G210" s="428"/>
      <c r="H210" s="428"/>
      <c r="I210" s="428"/>
      <c r="J210" s="429"/>
    </row>
    <row r="211" spans="1:10" x14ac:dyDescent="0.2">
      <c r="A211" s="419" t="s">
        <v>403</v>
      </c>
      <c r="B211" s="348" t="s">
        <v>40</v>
      </c>
      <c r="C211" s="21">
        <v>7</v>
      </c>
      <c r="D211" s="21">
        <v>27</v>
      </c>
      <c r="E211" s="348">
        <v>34</v>
      </c>
      <c r="F211" s="144"/>
      <c r="G211" s="428"/>
      <c r="H211" s="428"/>
      <c r="I211" s="428"/>
      <c r="J211" s="429"/>
    </row>
    <row r="212" spans="1:10" x14ac:dyDescent="0.2">
      <c r="A212" s="419" t="s">
        <v>404</v>
      </c>
      <c r="B212" s="348" t="s">
        <v>40</v>
      </c>
      <c r="C212" s="21">
        <v>1</v>
      </c>
      <c r="D212" s="21">
        <v>11</v>
      </c>
      <c r="E212" s="348">
        <v>12</v>
      </c>
      <c r="F212" s="144"/>
      <c r="G212" s="428"/>
      <c r="H212" s="428"/>
      <c r="I212" s="428"/>
      <c r="J212" s="429"/>
    </row>
    <row r="213" spans="1:10" x14ac:dyDescent="0.2">
      <c r="A213" s="419" t="s">
        <v>405</v>
      </c>
      <c r="B213" s="348" t="s">
        <v>40</v>
      </c>
      <c r="C213" s="12" t="s">
        <v>40</v>
      </c>
      <c r="D213" s="21">
        <v>2</v>
      </c>
      <c r="E213" s="348">
        <v>2</v>
      </c>
      <c r="F213" s="144"/>
      <c r="G213" s="428"/>
      <c r="H213" s="428"/>
      <c r="I213" s="428"/>
      <c r="J213" s="429"/>
    </row>
    <row r="214" spans="1:10" x14ac:dyDescent="0.2">
      <c r="A214" s="419" t="s">
        <v>406</v>
      </c>
      <c r="B214" s="348" t="s">
        <v>40</v>
      </c>
      <c r="C214" s="21">
        <v>3</v>
      </c>
      <c r="D214" s="21">
        <v>20</v>
      </c>
      <c r="E214" s="348">
        <v>23</v>
      </c>
      <c r="F214" s="144"/>
      <c r="G214" s="428"/>
      <c r="H214" s="428"/>
      <c r="I214" s="428"/>
      <c r="J214" s="429"/>
    </row>
    <row r="215" spans="1:10" x14ac:dyDescent="0.2">
      <c r="A215" s="419" t="s">
        <v>407</v>
      </c>
      <c r="B215" s="348" t="s">
        <v>40</v>
      </c>
      <c r="C215" s="21">
        <v>2</v>
      </c>
      <c r="D215" s="21">
        <v>14</v>
      </c>
      <c r="E215" s="348">
        <v>16</v>
      </c>
      <c r="F215" s="144"/>
      <c r="G215" s="428"/>
      <c r="H215" s="428"/>
      <c r="I215" s="428"/>
      <c r="J215" s="429"/>
    </row>
    <row r="216" spans="1:10" x14ac:dyDescent="0.2">
      <c r="A216" s="419" t="s">
        <v>408</v>
      </c>
      <c r="B216" s="348" t="s">
        <v>40</v>
      </c>
      <c r="C216" s="21">
        <v>1</v>
      </c>
      <c r="D216" s="21">
        <v>5</v>
      </c>
      <c r="E216" s="348">
        <v>6</v>
      </c>
      <c r="F216" s="144"/>
      <c r="G216" s="428"/>
      <c r="H216" s="428"/>
      <c r="I216" s="428"/>
      <c r="J216" s="429"/>
    </row>
    <row r="217" spans="1:10" x14ac:dyDescent="0.2">
      <c r="A217" s="419" t="s">
        <v>409</v>
      </c>
      <c r="B217" s="348" t="s">
        <v>40</v>
      </c>
      <c r="C217" s="21">
        <v>5</v>
      </c>
      <c r="D217" s="21">
        <v>14</v>
      </c>
      <c r="E217" s="348">
        <v>19</v>
      </c>
      <c r="F217" s="144"/>
      <c r="G217" s="428"/>
      <c r="H217" s="428"/>
      <c r="I217" s="428"/>
      <c r="J217" s="429"/>
    </row>
    <row r="218" spans="1:10" x14ac:dyDescent="0.2">
      <c r="A218" s="419" t="s">
        <v>410</v>
      </c>
      <c r="B218" s="348" t="s">
        <v>40</v>
      </c>
      <c r="C218" s="21">
        <v>1</v>
      </c>
      <c r="D218" s="21">
        <v>5</v>
      </c>
      <c r="E218" s="348">
        <v>6</v>
      </c>
      <c r="F218" s="144"/>
      <c r="G218" s="428"/>
      <c r="H218" s="428"/>
      <c r="I218" s="428"/>
      <c r="J218" s="429"/>
    </row>
    <row r="219" spans="1:10" x14ac:dyDescent="0.2">
      <c r="A219" s="419" t="s">
        <v>411</v>
      </c>
      <c r="B219" s="348" t="s">
        <v>40</v>
      </c>
      <c r="C219" s="21">
        <v>1</v>
      </c>
      <c r="D219" s="21">
        <v>4</v>
      </c>
      <c r="E219" s="348">
        <v>5</v>
      </c>
      <c r="F219" s="144"/>
      <c r="G219" s="428"/>
      <c r="H219" s="428"/>
      <c r="I219" s="428"/>
      <c r="J219" s="429"/>
    </row>
    <row r="220" spans="1:10" x14ac:dyDescent="0.2">
      <c r="A220" s="419" t="s">
        <v>412</v>
      </c>
      <c r="B220" s="348" t="s">
        <v>40</v>
      </c>
      <c r="C220" s="21">
        <v>5</v>
      </c>
      <c r="D220" s="21">
        <v>60</v>
      </c>
      <c r="E220" s="348">
        <v>65</v>
      </c>
      <c r="F220" s="144"/>
      <c r="G220" s="428"/>
      <c r="H220" s="428"/>
      <c r="I220" s="428"/>
      <c r="J220" s="429"/>
    </row>
    <row r="221" spans="1:10" x14ac:dyDescent="0.2">
      <c r="A221" s="419" t="s">
        <v>413</v>
      </c>
      <c r="B221" s="348" t="s">
        <v>40</v>
      </c>
      <c r="C221" s="21">
        <v>3</v>
      </c>
      <c r="D221" s="21">
        <v>2</v>
      </c>
      <c r="E221" s="348">
        <v>5</v>
      </c>
      <c r="F221" s="144"/>
      <c r="G221" s="428"/>
      <c r="H221" s="428"/>
      <c r="I221" s="428"/>
      <c r="J221" s="429"/>
    </row>
    <row r="222" spans="1:10" ht="25.5" x14ac:dyDescent="0.2">
      <c r="A222" s="419" t="s">
        <v>414</v>
      </c>
      <c r="B222" s="348" t="s">
        <v>40</v>
      </c>
      <c r="C222" s="21">
        <v>5</v>
      </c>
      <c r="D222" s="21">
        <v>16</v>
      </c>
      <c r="E222" s="348">
        <v>21</v>
      </c>
      <c r="F222" s="144"/>
      <c r="G222" s="428"/>
      <c r="H222" s="428"/>
      <c r="I222" s="428"/>
      <c r="J222" s="429"/>
    </row>
    <row r="223" spans="1:10" x14ac:dyDescent="0.2">
      <c r="A223" s="419" t="s">
        <v>415</v>
      </c>
      <c r="B223" s="122">
        <v>7</v>
      </c>
      <c r="C223" s="21">
        <v>101</v>
      </c>
      <c r="D223" s="21">
        <v>352</v>
      </c>
      <c r="E223" s="348">
        <v>460</v>
      </c>
      <c r="F223" s="144"/>
      <c r="G223" s="428"/>
      <c r="H223" s="428"/>
      <c r="I223" s="428"/>
      <c r="J223" s="429"/>
    </row>
    <row r="224" spans="1:10" x14ac:dyDescent="0.2">
      <c r="A224" s="419" t="s">
        <v>416</v>
      </c>
      <c r="B224" s="348" t="s">
        <v>40</v>
      </c>
      <c r="C224" s="348" t="s">
        <v>40</v>
      </c>
      <c r="D224" s="348" t="s">
        <v>40</v>
      </c>
      <c r="E224" s="348" t="s">
        <v>40</v>
      </c>
      <c r="F224" s="144"/>
      <c r="G224" s="428"/>
      <c r="H224" s="428"/>
      <c r="I224" s="428"/>
      <c r="J224" s="429"/>
    </row>
    <row r="225" spans="1:10" x14ac:dyDescent="0.2">
      <c r="A225" s="419"/>
      <c r="B225" s="425"/>
      <c r="C225" s="425"/>
      <c r="D225" s="425"/>
      <c r="E225" s="425"/>
      <c r="F225" s="144"/>
      <c r="G225" s="428"/>
      <c r="H225" s="428"/>
      <c r="I225" s="428"/>
      <c r="J225" s="429"/>
    </row>
    <row r="226" spans="1:10" x14ac:dyDescent="0.2">
      <c r="A226" s="420" t="s">
        <v>8</v>
      </c>
      <c r="B226" s="431">
        <v>7</v>
      </c>
      <c r="C226" s="431">
        <v>161</v>
      </c>
      <c r="D226" s="431">
        <v>973</v>
      </c>
      <c r="E226" s="431">
        <v>1141</v>
      </c>
      <c r="F226" s="144"/>
      <c r="G226" s="428"/>
      <c r="H226" s="428"/>
      <c r="I226" s="428"/>
      <c r="J226" s="429"/>
    </row>
    <row r="227" spans="1:10" x14ac:dyDescent="0.2">
      <c r="A227" s="427"/>
      <c r="B227" s="428"/>
      <c r="C227" s="428"/>
      <c r="D227" s="428"/>
      <c r="E227" s="428"/>
      <c r="F227" s="428"/>
      <c r="G227" s="428"/>
      <c r="H227" s="428"/>
      <c r="I227" s="428"/>
      <c r="J227" s="429"/>
    </row>
    <row r="228" spans="1:10" x14ac:dyDescent="0.2">
      <c r="A228" s="1379" t="s">
        <v>395</v>
      </c>
      <c r="B228" s="1421">
        <v>2011</v>
      </c>
      <c r="C228" s="1421"/>
      <c r="D228" s="1421"/>
      <c r="E228" s="1422"/>
      <c r="F228" s="428"/>
      <c r="G228" s="428"/>
      <c r="H228" s="428"/>
      <c r="I228" s="428"/>
      <c r="J228" s="429"/>
    </row>
    <row r="229" spans="1:10" x14ac:dyDescent="0.2">
      <c r="A229" s="1418"/>
      <c r="B229" s="1383" t="s">
        <v>328</v>
      </c>
      <c r="C229" s="1383"/>
      <c r="D229" s="1383"/>
      <c r="E229" s="1384" t="s">
        <v>8</v>
      </c>
      <c r="F229" s="428"/>
      <c r="G229" s="428"/>
      <c r="H229" s="428"/>
      <c r="I229" s="428"/>
      <c r="J229" s="429"/>
    </row>
    <row r="230" spans="1:10" ht="25.5" x14ac:dyDescent="0.2">
      <c r="A230" s="1416"/>
      <c r="B230" s="408" t="s">
        <v>384</v>
      </c>
      <c r="C230" s="382" t="s">
        <v>330</v>
      </c>
      <c r="D230" s="382" t="s">
        <v>331</v>
      </c>
      <c r="E230" s="1417"/>
      <c r="F230" s="428"/>
      <c r="G230" s="428"/>
      <c r="H230" s="428"/>
      <c r="I230" s="428"/>
      <c r="J230" s="429"/>
    </row>
    <row r="231" spans="1:10" x14ac:dyDescent="0.2">
      <c r="A231" s="409" t="s">
        <v>397</v>
      </c>
      <c r="B231" s="348" t="s">
        <v>40</v>
      </c>
      <c r="C231" s="348" t="s">
        <v>40</v>
      </c>
      <c r="D231" s="348">
        <v>268</v>
      </c>
      <c r="E231" s="348">
        <v>268</v>
      </c>
      <c r="F231" s="144" t="s">
        <v>15</v>
      </c>
      <c r="G231" s="428"/>
      <c r="H231" s="428"/>
      <c r="I231" s="428"/>
      <c r="J231" s="429"/>
    </row>
    <row r="232" spans="1:10" x14ac:dyDescent="0.2">
      <c r="A232" s="409" t="s">
        <v>398</v>
      </c>
      <c r="B232" s="348" t="s">
        <v>40</v>
      </c>
      <c r="C232" s="348" t="s">
        <v>40</v>
      </c>
      <c r="D232" s="348" t="s">
        <v>40</v>
      </c>
      <c r="E232" s="348" t="s">
        <v>40</v>
      </c>
      <c r="F232" s="144" t="s">
        <v>15</v>
      </c>
      <c r="G232" s="428"/>
      <c r="H232" s="428"/>
      <c r="I232" s="428"/>
      <c r="J232" s="429"/>
    </row>
    <row r="233" spans="1:10" x14ac:dyDescent="0.2">
      <c r="A233" s="419" t="s">
        <v>399</v>
      </c>
      <c r="B233" s="348" t="s">
        <v>40</v>
      </c>
      <c r="C233" s="348" t="s">
        <v>40</v>
      </c>
      <c r="D233" s="348" t="s">
        <v>40</v>
      </c>
      <c r="E233" s="348" t="s">
        <v>40</v>
      </c>
      <c r="F233" s="144" t="s">
        <v>15</v>
      </c>
      <c r="G233" s="428"/>
      <c r="H233" s="428"/>
      <c r="I233" s="428"/>
      <c r="J233" s="429"/>
    </row>
    <row r="234" spans="1:10" x14ac:dyDescent="0.2">
      <c r="A234" s="419" t="s">
        <v>400</v>
      </c>
      <c r="B234" s="348" t="s">
        <v>40</v>
      </c>
      <c r="C234" s="348" t="s">
        <v>40</v>
      </c>
      <c r="D234" s="348" t="s">
        <v>40</v>
      </c>
      <c r="E234" s="348" t="s">
        <v>40</v>
      </c>
      <c r="F234" s="144" t="s">
        <v>15</v>
      </c>
      <c r="G234" s="428"/>
      <c r="H234" s="428"/>
      <c r="I234" s="428"/>
      <c r="J234" s="429"/>
    </row>
    <row r="235" spans="1:10" x14ac:dyDescent="0.2">
      <c r="A235" s="419" t="s">
        <v>401</v>
      </c>
      <c r="B235" s="348" t="s">
        <v>40</v>
      </c>
      <c r="C235" s="348" t="s">
        <v>40</v>
      </c>
      <c r="D235" s="348" t="s">
        <v>40</v>
      </c>
      <c r="E235" s="348" t="s">
        <v>40</v>
      </c>
      <c r="F235" s="144" t="s">
        <v>15</v>
      </c>
      <c r="G235" s="428"/>
      <c r="H235" s="428"/>
      <c r="I235" s="428"/>
      <c r="J235" s="429"/>
    </row>
    <row r="236" spans="1:10" ht="25.5" x14ac:dyDescent="0.2">
      <c r="A236" s="419" t="s">
        <v>373</v>
      </c>
      <c r="B236" s="348" t="s">
        <v>40</v>
      </c>
      <c r="C236" s="348" t="s">
        <v>40</v>
      </c>
      <c r="D236" s="348" t="s">
        <v>40</v>
      </c>
      <c r="E236" s="348" t="s">
        <v>40</v>
      </c>
      <c r="F236" s="144" t="s">
        <v>15</v>
      </c>
      <c r="G236" s="428"/>
      <c r="H236" s="428"/>
      <c r="I236" s="428"/>
      <c r="J236" s="429"/>
    </row>
    <row r="237" spans="1:10" x14ac:dyDescent="0.2">
      <c r="A237" s="419" t="s">
        <v>403</v>
      </c>
      <c r="B237" s="348" t="s">
        <v>40</v>
      </c>
      <c r="C237" s="21">
        <v>10</v>
      </c>
      <c r="D237" s="21">
        <v>16</v>
      </c>
      <c r="E237" s="21">
        <v>26</v>
      </c>
      <c r="F237" s="144" t="s">
        <v>15</v>
      </c>
      <c r="G237" s="428"/>
      <c r="H237" s="428"/>
      <c r="I237" s="428"/>
      <c r="J237" s="429"/>
    </row>
    <row r="238" spans="1:10" x14ac:dyDescent="0.2">
      <c r="A238" s="419" t="s">
        <v>404</v>
      </c>
      <c r="B238" s="348" t="s">
        <v>40</v>
      </c>
      <c r="C238" s="348" t="s">
        <v>40</v>
      </c>
      <c r="D238" s="348" t="s">
        <v>40</v>
      </c>
      <c r="E238" s="348" t="s">
        <v>40</v>
      </c>
      <c r="F238" s="144" t="s">
        <v>15</v>
      </c>
      <c r="G238" s="428"/>
      <c r="H238" s="428"/>
      <c r="I238" s="428"/>
      <c r="J238" s="429"/>
    </row>
    <row r="239" spans="1:10" x14ac:dyDescent="0.2">
      <c r="A239" s="419" t="s">
        <v>405</v>
      </c>
      <c r="B239" s="348" t="s">
        <v>40</v>
      </c>
      <c r="C239" s="348" t="s">
        <v>40</v>
      </c>
      <c r="D239" s="348" t="s">
        <v>40</v>
      </c>
      <c r="E239" s="348" t="s">
        <v>40</v>
      </c>
      <c r="F239" s="144" t="s">
        <v>15</v>
      </c>
      <c r="G239" s="428"/>
      <c r="H239" s="428"/>
      <c r="I239" s="428"/>
      <c r="J239" s="429"/>
    </row>
    <row r="240" spans="1:10" x14ac:dyDescent="0.2">
      <c r="A240" s="419" t="s">
        <v>406</v>
      </c>
      <c r="B240" s="348" t="s">
        <v>40</v>
      </c>
      <c r="C240" s="348" t="s">
        <v>40</v>
      </c>
      <c r="D240" s="348" t="s">
        <v>40</v>
      </c>
      <c r="E240" s="348" t="s">
        <v>40</v>
      </c>
      <c r="F240" s="144" t="s">
        <v>15</v>
      </c>
      <c r="G240" s="428"/>
      <c r="H240" s="428"/>
      <c r="I240" s="428"/>
      <c r="J240" s="429"/>
    </row>
    <row r="241" spans="1:10" x14ac:dyDescent="0.2">
      <c r="A241" s="419" t="s">
        <v>407</v>
      </c>
      <c r="B241" s="348" t="s">
        <v>40</v>
      </c>
      <c r="C241" s="348" t="s">
        <v>40</v>
      </c>
      <c r="D241" s="348" t="s">
        <v>40</v>
      </c>
      <c r="E241" s="348" t="s">
        <v>40</v>
      </c>
      <c r="F241" s="144" t="s">
        <v>15</v>
      </c>
      <c r="G241" s="428"/>
      <c r="H241" s="428"/>
      <c r="I241" s="428"/>
      <c r="J241" s="429"/>
    </row>
    <row r="242" spans="1:10" x14ac:dyDescent="0.2">
      <c r="A242" s="419" t="s">
        <v>408</v>
      </c>
      <c r="B242" s="348" t="s">
        <v>40</v>
      </c>
      <c r="C242" s="348" t="s">
        <v>40</v>
      </c>
      <c r="D242" s="348" t="s">
        <v>40</v>
      </c>
      <c r="E242" s="348" t="s">
        <v>40</v>
      </c>
      <c r="F242" s="144" t="s">
        <v>15</v>
      </c>
      <c r="G242" s="428"/>
      <c r="H242" s="428"/>
      <c r="I242" s="428"/>
      <c r="J242" s="429"/>
    </row>
    <row r="243" spans="1:10" x14ac:dyDescent="0.2">
      <c r="A243" s="419" t="s">
        <v>409</v>
      </c>
      <c r="B243" s="348" t="s">
        <v>40</v>
      </c>
      <c r="C243" s="348" t="s">
        <v>40</v>
      </c>
      <c r="D243" s="348" t="s">
        <v>40</v>
      </c>
      <c r="E243" s="348" t="s">
        <v>40</v>
      </c>
      <c r="F243" s="144" t="s">
        <v>15</v>
      </c>
      <c r="G243" s="428"/>
      <c r="H243" s="428"/>
      <c r="I243" s="428"/>
      <c r="J243" s="429"/>
    </row>
    <row r="244" spans="1:10" x14ac:dyDescent="0.2">
      <c r="A244" s="419" t="s">
        <v>410</v>
      </c>
      <c r="B244" s="348" t="s">
        <v>40</v>
      </c>
      <c r="C244" s="348" t="s">
        <v>40</v>
      </c>
      <c r="D244" s="348" t="s">
        <v>40</v>
      </c>
      <c r="E244" s="348" t="s">
        <v>40</v>
      </c>
      <c r="F244" s="144" t="s">
        <v>15</v>
      </c>
      <c r="G244" s="428"/>
      <c r="H244" s="428"/>
      <c r="I244" s="428"/>
      <c r="J244" s="429"/>
    </row>
    <row r="245" spans="1:10" x14ac:dyDescent="0.2">
      <c r="A245" s="419" t="s">
        <v>411</v>
      </c>
      <c r="B245" s="348" t="s">
        <v>40</v>
      </c>
      <c r="C245" s="348" t="s">
        <v>40</v>
      </c>
      <c r="D245" s="348" t="s">
        <v>40</v>
      </c>
      <c r="E245" s="348" t="s">
        <v>40</v>
      </c>
      <c r="F245" s="144" t="s">
        <v>15</v>
      </c>
      <c r="G245" s="428"/>
      <c r="H245" s="428"/>
      <c r="I245" s="428"/>
      <c r="J245" s="429"/>
    </row>
    <row r="246" spans="1:10" x14ac:dyDescent="0.2">
      <c r="A246" s="419" t="s">
        <v>412</v>
      </c>
      <c r="B246" s="348" t="s">
        <v>40</v>
      </c>
      <c r="C246" s="348" t="s">
        <v>40</v>
      </c>
      <c r="D246" s="348" t="s">
        <v>40</v>
      </c>
      <c r="E246" s="348" t="s">
        <v>40</v>
      </c>
      <c r="F246" s="144" t="s">
        <v>15</v>
      </c>
      <c r="G246" s="428"/>
      <c r="H246" s="428"/>
      <c r="I246" s="428"/>
      <c r="J246" s="429"/>
    </row>
    <row r="247" spans="1:10" x14ac:dyDescent="0.2">
      <c r="A247" s="419" t="s">
        <v>413</v>
      </c>
      <c r="B247" s="348" t="s">
        <v>40</v>
      </c>
      <c r="C247" s="348" t="s">
        <v>40</v>
      </c>
      <c r="D247" s="348" t="s">
        <v>40</v>
      </c>
      <c r="E247" s="348" t="s">
        <v>40</v>
      </c>
      <c r="F247" s="144" t="s">
        <v>15</v>
      </c>
      <c r="G247" s="428"/>
      <c r="H247" s="428"/>
      <c r="I247" s="428"/>
      <c r="J247" s="429"/>
    </row>
    <row r="248" spans="1:10" ht="25.5" x14ac:dyDescent="0.2">
      <c r="A248" s="419" t="s">
        <v>414</v>
      </c>
      <c r="B248" s="348" t="s">
        <v>40</v>
      </c>
      <c r="C248" s="21">
        <v>2</v>
      </c>
      <c r="D248" s="21">
        <v>8</v>
      </c>
      <c r="E248" s="21">
        <v>10</v>
      </c>
      <c r="F248" s="144" t="s">
        <v>15</v>
      </c>
      <c r="G248" s="428"/>
      <c r="H248" s="428"/>
      <c r="I248" s="428"/>
      <c r="J248" s="429"/>
    </row>
    <row r="249" spans="1:10" x14ac:dyDescent="0.2">
      <c r="A249" s="419" t="s">
        <v>415</v>
      </c>
      <c r="B249" s="21">
        <v>3</v>
      </c>
      <c r="C249" s="21">
        <v>46</v>
      </c>
      <c r="D249" s="21">
        <v>256</v>
      </c>
      <c r="E249" s="21">
        <v>305</v>
      </c>
      <c r="F249" s="144" t="s">
        <v>15</v>
      </c>
      <c r="G249" s="428"/>
      <c r="H249" s="428"/>
      <c r="I249" s="428"/>
      <c r="J249" s="429"/>
    </row>
    <row r="250" spans="1:10" x14ac:dyDescent="0.2">
      <c r="A250" s="419" t="s">
        <v>416</v>
      </c>
      <c r="B250" s="998">
        <v>19</v>
      </c>
      <c r="C250" s="998">
        <v>140</v>
      </c>
      <c r="D250" s="998">
        <v>563</v>
      </c>
      <c r="E250" s="12">
        <v>722</v>
      </c>
      <c r="F250" s="144" t="s">
        <v>15</v>
      </c>
      <c r="G250" s="428"/>
      <c r="H250" s="428"/>
      <c r="I250" s="428"/>
      <c r="J250" s="429"/>
    </row>
    <row r="251" spans="1:10" x14ac:dyDescent="0.2">
      <c r="A251" s="419"/>
      <c r="B251" s="425"/>
      <c r="C251" s="425"/>
      <c r="D251" s="425"/>
      <c r="E251" s="425"/>
      <c r="F251" s="144"/>
      <c r="G251" s="428"/>
      <c r="H251" s="428"/>
      <c r="I251" s="428"/>
      <c r="J251" s="429"/>
    </row>
    <row r="252" spans="1:10" x14ac:dyDescent="0.2">
      <c r="A252" s="420" t="s">
        <v>8</v>
      </c>
      <c r="B252" s="431">
        <v>22</v>
      </c>
      <c r="C252" s="431">
        <v>198</v>
      </c>
      <c r="D252" s="431">
        <v>1111</v>
      </c>
      <c r="E252" s="431">
        <v>1331</v>
      </c>
      <c r="F252" s="144" t="s">
        <v>15</v>
      </c>
      <c r="G252" s="428"/>
      <c r="H252" s="428"/>
      <c r="I252" s="428"/>
      <c r="J252" s="429"/>
    </row>
    <row r="253" spans="1:10" x14ac:dyDescent="0.2">
      <c r="A253" s="427"/>
      <c r="B253" s="428"/>
      <c r="C253" s="428"/>
      <c r="D253" s="428"/>
      <c r="E253" s="428"/>
      <c r="F253" s="428"/>
      <c r="G253" s="428"/>
      <c r="H253" s="428"/>
      <c r="I253" s="428"/>
      <c r="J253" s="429"/>
    </row>
    <row r="254" spans="1:10" x14ac:dyDescent="0.2">
      <c r="A254" s="1379" t="s">
        <v>395</v>
      </c>
      <c r="B254" s="1421">
        <v>2010</v>
      </c>
      <c r="C254" s="1421"/>
      <c r="D254" s="1421"/>
      <c r="E254" s="1422"/>
      <c r="F254" s="428"/>
      <c r="G254" s="428"/>
      <c r="H254" s="428"/>
      <c r="I254" s="428"/>
      <c r="J254" s="429"/>
    </row>
    <row r="255" spans="1:10" x14ac:dyDescent="0.2">
      <c r="A255" s="1418"/>
      <c r="B255" s="1383" t="s">
        <v>328</v>
      </c>
      <c r="C255" s="1383"/>
      <c r="D255" s="1383"/>
      <c r="E255" s="1384" t="s">
        <v>8</v>
      </c>
      <c r="F255" s="428"/>
      <c r="G255" s="428"/>
      <c r="H255" s="428"/>
      <c r="I255" s="428"/>
      <c r="J255" s="429"/>
    </row>
    <row r="256" spans="1:10" ht="25.5" x14ac:dyDescent="0.2">
      <c r="A256" s="1416"/>
      <c r="B256" s="408" t="s">
        <v>384</v>
      </c>
      <c r="C256" s="382" t="s">
        <v>330</v>
      </c>
      <c r="D256" s="382" t="s">
        <v>331</v>
      </c>
      <c r="E256" s="1417"/>
      <c r="F256" s="428"/>
      <c r="G256" s="428"/>
      <c r="H256" s="428"/>
      <c r="I256" s="428"/>
      <c r="J256" s="429"/>
    </row>
    <row r="257" spans="1:10" x14ac:dyDescent="0.2">
      <c r="A257" s="409" t="s">
        <v>397</v>
      </c>
      <c r="B257" s="348" t="s">
        <v>40</v>
      </c>
      <c r="C257" s="348">
        <v>261</v>
      </c>
      <c r="D257" s="348">
        <v>2</v>
      </c>
      <c r="E257" s="348">
        <v>263</v>
      </c>
      <c r="F257" s="144" t="s">
        <v>15</v>
      </c>
      <c r="G257" s="428"/>
      <c r="H257" s="428"/>
      <c r="I257" s="428"/>
      <c r="J257" s="429"/>
    </row>
    <row r="258" spans="1:10" x14ac:dyDescent="0.2">
      <c r="A258" s="409" t="s">
        <v>398</v>
      </c>
      <c r="B258" s="348" t="s">
        <v>40</v>
      </c>
      <c r="C258" s="348" t="s">
        <v>40</v>
      </c>
      <c r="D258" s="348" t="s">
        <v>40</v>
      </c>
      <c r="E258" s="348" t="s">
        <v>40</v>
      </c>
      <c r="F258" s="144" t="s">
        <v>15</v>
      </c>
      <c r="G258" s="428"/>
      <c r="H258" s="428"/>
      <c r="I258" s="428"/>
      <c r="J258" s="429"/>
    </row>
    <row r="259" spans="1:10" x14ac:dyDescent="0.2">
      <c r="A259" s="419" t="s">
        <v>399</v>
      </c>
      <c r="B259" s="348" t="s">
        <v>40</v>
      </c>
      <c r="C259" s="348" t="s">
        <v>40</v>
      </c>
      <c r="D259" s="348" t="s">
        <v>40</v>
      </c>
      <c r="E259" s="348" t="s">
        <v>40</v>
      </c>
      <c r="F259" s="144" t="s">
        <v>15</v>
      </c>
      <c r="G259" s="428"/>
      <c r="H259" s="428"/>
      <c r="I259" s="428"/>
      <c r="J259" s="429"/>
    </row>
    <row r="260" spans="1:10" x14ac:dyDescent="0.2">
      <c r="A260" s="419" t="s">
        <v>400</v>
      </c>
      <c r="B260" s="348" t="s">
        <v>40</v>
      </c>
      <c r="C260" s="348" t="s">
        <v>40</v>
      </c>
      <c r="D260" s="348" t="s">
        <v>40</v>
      </c>
      <c r="E260" s="348" t="s">
        <v>40</v>
      </c>
      <c r="F260" s="144" t="s">
        <v>15</v>
      </c>
      <c r="G260" s="428"/>
      <c r="H260" s="428"/>
      <c r="I260" s="428"/>
      <c r="J260" s="429"/>
    </row>
    <row r="261" spans="1:10" x14ac:dyDescent="0.2">
      <c r="A261" s="419" t="s">
        <v>401</v>
      </c>
      <c r="B261" s="348" t="s">
        <v>40</v>
      </c>
      <c r="C261" s="348" t="s">
        <v>40</v>
      </c>
      <c r="D261" s="348" t="s">
        <v>40</v>
      </c>
      <c r="E261" s="348" t="s">
        <v>40</v>
      </c>
      <c r="F261" s="144" t="s">
        <v>15</v>
      </c>
      <c r="G261" s="428"/>
      <c r="H261" s="428"/>
      <c r="I261" s="428"/>
      <c r="J261" s="429"/>
    </row>
    <row r="262" spans="1:10" ht="25.5" x14ac:dyDescent="0.2">
      <c r="A262" s="419" t="s">
        <v>373</v>
      </c>
      <c r="B262" s="348" t="s">
        <v>40</v>
      </c>
      <c r="C262" s="348" t="s">
        <v>40</v>
      </c>
      <c r="D262" s="348" t="s">
        <v>40</v>
      </c>
      <c r="E262" s="348" t="s">
        <v>40</v>
      </c>
      <c r="F262" s="144" t="s">
        <v>15</v>
      </c>
      <c r="G262" s="428"/>
      <c r="H262" s="428"/>
      <c r="I262" s="428"/>
      <c r="J262" s="429"/>
    </row>
    <row r="263" spans="1:10" x14ac:dyDescent="0.2">
      <c r="A263" s="419" t="s">
        <v>403</v>
      </c>
      <c r="B263" s="348">
        <v>1</v>
      </c>
      <c r="C263" s="21" t="s">
        <v>40</v>
      </c>
      <c r="D263" s="21">
        <v>12</v>
      </c>
      <c r="E263" s="348">
        <v>13</v>
      </c>
      <c r="F263" s="144" t="s">
        <v>15</v>
      </c>
      <c r="G263" s="428"/>
      <c r="H263" s="428"/>
      <c r="I263" s="428"/>
      <c r="J263" s="429"/>
    </row>
    <row r="264" spans="1:10" x14ac:dyDescent="0.2">
      <c r="A264" s="419" t="s">
        <v>404</v>
      </c>
      <c r="B264" s="348" t="s">
        <v>40</v>
      </c>
      <c r="C264" s="348" t="s">
        <v>40</v>
      </c>
      <c r="D264" s="348" t="s">
        <v>40</v>
      </c>
      <c r="E264" s="348" t="s">
        <v>40</v>
      </c>
      <c r="F264" s="144" t="s">
        <v>15</v>
      </c>
      <c r="G264" s="428"/>
      <c r="H264" s="428"/>
      <c r="I264" s="428"/>
      <c r="J264" s="429"/>
    </row>
    <row r="265" spans="1:10" x14ac:dyDescent="0.2">
      <c r="A265" s="419" t="s">
        <v>405</v>
      </c>
      <c r="B265" s="348" t="s">
        <v>40</v>
      </c>
      <c r="C265" s="348" t="s">
        <v>40</v>
      </c>
      <c r="D265" s="348" t="s">
        <v>40</v>
      </c>
      <c r="E265" s="348" t="s">
        <v>40</v>
      </c>
      <c r="F265" s="144" t="s">
        <v>15</v>
      </c>
      <c r="G265" s="428"/>
      <c r="H265" s="428"/>
      <c r="I265" s="428"/>
      <c r="J265" s="429"/>
    </row>
    <row r="266" spans="1:10" x14ac:dyDescent="0.2">
      <c r="A266" s="419" t="s">
        <v>406</v>
      </c>
      <c r="B266" s="348" t="s">
        <v>40</v>
      </c>
      <c r="C266" s="348" t="s">
        <v>40</v>
      </c>
      <c r="D266" s="348" t="s">
        <v>40</v>
      </c>
      <c r="E266" s="348" t="s">
        <v>40</v>
      </c>
      <c r="F266" s="144" t="s">
        <v>15</v>
      </c>
      <c r="G266" s="428"/>
      <c r="H266" s="428"/>
      <c r="I266" s="428"/>
      <c r="J266" s="429"/>
    </row>
    <row r="267" spans="1:10" x14ac:dyDescent="0.2">
      <c r="A267" s="419" t="s">
        <v>407</v>
      </c>
      <c r="B267" s="348" t="s">
        <v>40</v>
      </c>
      <c r="C267" s="348" t="s">
        <v>40</v>
      </c>
      <c r="D267" s="348" t="s">
        <v>40</v>
      </c>
      <c r="E267" s="348" t="s">
        <v>40</v>
      </c>
      <c r="F267" s="144" t="s">
        <v>15</v>
      </c>
      <c r="G267" s="428"/>
      <c r="H267" s="428"/>
      <c r="I267" s="428"/>
      <c r="J267" s="429"/>
    </row>
    <row r="268" spans="1:10" x14ac:dyDescent="0.2">
      <c r="A268" s="419" t="s">
        <v>408</v>
      </c>
      <c r="B268" s="348" t="s">
        <v>40</v>
      </c>
      <c r="C268" s="348" t="s">
        <v>40</v>
      </c>
      <c r="D268" s="348" t="s">
        <v>40</v>
      </c>
      <c r="E268" s="348" t="s">
        <v>40</v>
      </c>
      <c r="F268" s="144" t="s">
        <v>15</v>
      </c>
      <c r="G268" s="428"/>
      <c r="H268" s="428"/>
      <c r="I268" s="428"/>
      <c r="J268" s="429"/>
    </row>
    <row r="269" spans="1:10" x14ac:dyDescent="0.2">
      <c r="A269" s="419" t="s">
        <v>370</v>
      </c>
      <c r="B269" s="348" t="s">
        <v>40</v>
      </c>
      <c r="C269" s="348" t="s">
        <v>40</v>
      </c>
      <c r="D269" s="348" t="s">
        <v>40</v>
      </c>
      <c r="E269" s="348" t="s">
        <v>40</v>
      </c>
      <c r="F269" s="144" t="s">
        <v>15</v>
      </c>
      <c r="G269" s="428"/>
      <c r="H269" s="428"/>
      <c r="I269" s="428"/>
      <c r="J269" s="429"/>
    </row>
    <row r="270" spans="1:10" x14ac:dyDescent="0.2">
      <c r="A270" s="419" t="s">
        <v>371</v>
      </c>
      <c r="B270" s="348" t="s">
        <v>40</v>
      </c>
      <c r="C270" s="348" t="s">
        <v>40</v>
      </c>
      <c r="D270" s="348" t="s">
        <v>40</v>
      </c>
      <c r="E270" s="348" t="s">
        <v>40</v>
      </c>
      <c r="F270" s="144" t="s">
        <v>15</v>
      </c>
      <c r="G270" s="428"/>
      <c r="H270" s="428"/>
      <c r="I270" s="428"/>
      <c r="J270" s="429"/>
    </row>
    <row r="271" spans="1:10" x14ac:dyDescent="0.2">
      <c r="A271" s="419" t="s">
        <v>372</v>
      </c>
      <c r="B271" s="348" t="s">
        <v>40</v>
      </c>
      <c r="C271" s="348" t="s">
        <v>40</v>
      </c>
      <c r="D271" s="348" t="s">
        <v>40</v>
      </c>
      <c r="E271" s="348" t="s">
        <v>40</v>
      </c>
      <c r="F271" s="144" t="s">
        <v>15</v>
      </c>
      <c r="G271" s="428"/>
      <c r="H271" s="428"/>
      <c r="I271" s="428"/>
      <c r="J271" s="429"/>
    </row>
    <row r="272" spans="1:10" x14ac:dyDescent="0.2">
      <c r="A272" s="419" t="s">
        <v>417</v>
      </c>
      <c r="B272" s="348" t="s">
        <v>40</v>
      </c>
      <c r="C272" s="348" t="s">
        <v>40</v>
      </c>
      <c r="D272" s="348" t="s">
        <v>40</v>
      </c>
      <c r="E272" s="348" t="s">
        <v>40</v>
      </c>
      <c r="F272" s="144" t="s">
        <v>15</v>
      </c>
      <c r="G272" s="428"/>
      <c r="H272" s="428"/>
      <c r="I272" s="428"/>
      <c r="J272" s="429"/>
    </row>
    <row r="273" spans="1:10" x14ac:dyDescent="0.2">
      <c r="A273" s="419" t="s">
        <v>413</v>
      </c>
      <c r="B273" s="348" t="s">
        <v>40</v>
      </c>
      <c r="C273" s="348" t="s">
        <v>40</v>
      </c>
      <c r="D273" s="348" t="s">
        <v>40</v>
      </c>
      <c r="E273" s="348" t="s">
        <v>40</v>
      </c>
      <c r="F273" s="144" t="s">
        <v>15</v>
      </c>
      <c r="G273" s="428"/>
      <c r="H273" s="428"/>
      <c r="I273" s="428"/>
      <c r="J273" s="429"/>
    </row>
    <row r="274" spans="1:10" ht="25.5" x14ac:dyDescent="0.2">
      <c r="A274" s="419" t="s">
        <v>414</v>
      </c>
      <c r="B274" s="348" t="s">
        <v>40</v>
      </c>
      <c r="C274" s="348" t="s">
        <v>40</v>
      </c>
      <c r="D274" s="348">
        <v>4</v>
      </c>
      <c r="E274" s="348">
        <v>4</v>
      </c>
      <c r="F274" s="144" t="s">
        <v>15</v>
      </c>
      <c r="G274" s="428"/>
      <c r="H274" s="428"/>
      <c r="I274" s="428"/>
      <c r="J274" s="429"/>
    </row>
    <row r="275" spans="1:10" x14ac:dyDescent="0.2">
      <c r="A275" s="419" t="s">
        <v>415</v>
      </c>
      <c r="B275" s="348">
        <v>7</v>
      </c>
      <c r="C275" s="348">
        <v>124</v>
      </c>
      <c r="D275" s="348">
        <v>161</v>
      </c>
      <c r="E275" s="348">
        <v>292</v>
      </c>
      <c r="F275" s="144" t="s">
        <v>15</v>
      </c>
      <c r="G275" s="428"/>
      <c r="H275" s="428"/>
      <c r="I275" s="428"/>
      <c r="J275" s="429"/>
    </row>
    <row r="276" spans="1:10" x14ac:dyDescent="0.2">
      <c r="A276" s="419" t="s">
        <v>416</v>
      </c>
      <c r="B276" s="348">
        <v>42</v>
      </c>
      <c r="C276" s="348">
        <v>206</v>
      </c>
      <c r="D276" s="348">
        <v>240</v>
      </c>
      <c r="E276" s="348">
        <v>488</v>
      </c>
      <c r="F276" s="144" t="s">
        <v>15</v>
      </c>
      <c r="G276" s="428"/>
      <c r="H276" s="428"/>
      <c r="I276" s="428"/>
      <c r="J276" s="429"/>
    </row>
    <row r="277" spans="1:10" x14ac:dyDescent="0.2">
      <c r="A277" s="419"/>
      <c r="B277" s="425"/>
      <c r="C277" s="425"/>
      <c r="D277" s="425"/>
      <c r="E277" s="425"/>
      <c r="F277" s="144"/>
      <c r="G277" s="428"/>
      <c r="H277" s="428"/>
      <c r="I277" s="428"/>
      <c r="J277" s="429"/>
    </row>
    <row r="278" spans="1:10" x14ac:dyDescent="0.2">
      <c r="A278" s="420" t="s">
        <v>8</v>
      </c>
      <c r="B278" s="432">
        <v>50</v>
      </c>
      <c r="C278" s="432">
        <v>591</v>
      </c>
      <c r="D278" s="432">
        <v>419</v>
      </c>
      <c r="E278" s="432">
        <v>1060</v>
      </c>
      <c r="F278" s="144" t="s">
        <v>15</v>
      </c>
      <c r="G278" s="428"/>
      <c r="H278" s="428"/>
      <c r="I278" s="428"/>
      <c r="J278" s="429"/>
    </row>
    <row r="279" spans="1:10" x14ac:dyDescent="0.2">
      <c r="A279" s="427"/>
      <c r="B279" s="428"/>
      <c r="C279" s="428"/>
      <c r="D279" s="428"/>
      <c r="E279" s="428"/>
      <c r="F279" s="428"/>
      <c r="G279" s="428"/>
      <c r="H279" s="428"/>
      <c r="I279" s="428"/>
      <c r="J279" s="429"/>
    </row>
    <row r="280" spans="1:10" x14ac:dyDescent="0.2">
      <c r="A280" s="1379" t="s">
        <v>395</v>
      </c>
      <c r="B280" s="1421">
        <v>2009</v>
      </c>
      <c r="C280" s="1421"/>
      <c r="D280" s="1421"/>
      <c r="E280" s="1422"/>
      <c r="F280" s="428"/>
      <c r="G280" s="428"/>
      <c r="H280" s="428"/>
      <c r="I280" s="428"/>
      <c r="J280" s="429"/>
    </row>
    <row r="281" spans="1:10" x14ac:dyDescent="0.2">
      <c r="A281" s="1418"/>
      <c r="B281" s="1383" t="s">
        <v>328</v>
      </c>
      <c r="C281" s="1383"/>
      <c r="D281" s="1383"/>
      <c r="E281" s="1384" t="s">
        <v>8</v>
      </c>
      <c r="F281" s="428"/>
      <c r="G281" s="428"/>
      <c r="H281" s="428"/>
      <c r="I281" s="428"/>
      <c r="J281" s="429"/>
    </row>
    <row r="282" spans="1:10" ht="25.5" x14ac:dyDescent="0.2">
      <c r="A282" s="1416"/>
      <c r="B282" s="408" t="s">
        <v>384</v>
      </c>
      <c r="C282" s="382" t="s">
        <v>330</v>
      </c>
      <c r="D282" s="382" t="s">
        <v>331</v>
      </c>
      <c r="E282" s="1417"/>
      <c r="F282" s="428"/>
      <c r="G282" s="428"/>
      <c r="H282" s="428"/>
      <c r="I282" s="428"/>
      <c r="J282" s="429"/>
    </row>
    <row r="283" spans="1:10" x14ac:dyDescent="0.2">
      <c r="A283" s="409" t="s">
        <v>397</v>
      </c>
      <c r="B283" s="348" t="s">
        <v>40</v>
      </c>
      <c r="C283" s="348" t="s">
        <v>40</v>
      </c>
      <c r="D283" s="348" t="s">
        <v>40</v>
      </c>
      <c r="E283" s="348" t="s">
        <v>40</v>
      </c>
      <c r="F283" s="144" t="s">
        <v>15</v>
      </c>
      <c r="G283" s="428"/>
      <c r="H283" s="428"/>
      <c r="I283" s="428"/>
      <c r="J283" s="429"/>
    </row>
    <row r="284" spans="1:10" x14ac:dyDescent="0.2">
      <c r="A284" s="409" t="s">
        <v>398</v>
      </c>
      <c r="B284" s="348" t="s">
        <v>40</v>
      </c>
      <c r="C284" s="348" t="s">
        <v>40</v>
      </c>
      <c r="D284" s="348" t="s">
        <v>40</v>
      </c>
      <c r="E284" s="348" t="s">
        <v>40</v>
      </c>
      <c r="F284" s="144" t="s">
        <v>15</v>
      </c>
      <c r="G284" s="428"/>
      <c r="H284" s="428"/>
      <c r="I284" s="428"/>
      <c r="J284" s="429"/>
    </row>
    <row r="285" spans="1:10" x14ac:dyDescent="0.2">
      <c r="A285" s="419" t="s">
        <v>399</v>
      </c>
      <c r="B285" s="348" t="s">
        <v>40</v>
      </c>
      <c r="C285" s="348" t="s">
        <v>40</v>
      </c>
      <c r="D285" s="348" t="s">
        <v>40</v>
      </c>
      <c r="E285" s="348" t="s">
        <v>40</v>
      </c>
      <c r="F285" s="144" t="s">
        <v>15</v>
      </c>
      <c r="G285" s="428"/>
      <c r="H285" s="428"/>
      <c r="I285" s="428"/>
      <c r="J285" s="429"/>
    </row>
    <row r="286" spans="1:10" x14ac:dyDescent="0.2">
      <c r="A286" s="419" t="s">
        <v>400</v>
      </c>
      <c r="B286" s="348" t="s">
        <v>40</v>
      </c>
      <c r="C286" s="348" t="s">
        <v>40</v>
      </c>
      <c r="D286" s="348" t="s">
        <v>40</v>
      </c>
      <c r="E286" s="348" t="s">
        <v>40</v>
      </c>
      <c r="F286" s="144" t="s">
        <v>15</v>
      </c>
      <c r="G286" s="428"/>
      <c r="H286" s="428"/>
      <c r="I286" s="428"/>
      <c r="J286" s="429"/>
    </row>
    <row r="287" spans="1:10" x14ac:dyDescent="0.2">
      <c r="A287" s="419" t="s">
        <v>401</v>
      </c>
      <c r="B287" s="348" t="s">
        <v>40</v>
      </c>
      <c r="C287" s="348" t="s">
        <v>40</v>
      </c>
      <c r="D287" s="348" t="s">
        <v>40</v>
      </c>
      <c r="E287" s="348" t="s">
        <v>40</v>
      </c>
      <c r="F287" s="144" t="s">
        <v>15</v>
      </c>
      <c r="G287" s="428"/>
      <c r="H287" s="428"/>
      <c r="I287" s="428"/>
      <c r="J287" s="429"/>
    </row>
    <row r="288" spans="1:10" ht="25.5" x14ac:dyDescent="0.2">
      <c r="A288" s="419" t="s">
        <v>373</v>
      </c>
      <c r="B288" s="348" t="s">
        <v>40</v>
      </c>
      <c r="C288" s="348" t="s">
        <v>40</v>
      </c>
      <c r="D288" s="348" t="s">
        <v>40</v>
      </c>
      <c r="E288" s="348" t="s">
        <v>40</v>
      </c>
      <c r="F288" s="144" t="s">
        <v>15</v>
      </c>
      <c r="G288" s="428"/>
      <c r="H288" s="428"/>
      <c r="I288" s="428"/>
      <c r="J288" s="429"/>
    </row>
    <row r="289" spans="1:10" x14ac:dyDescent="0.2">
      <c r="A289" s="419" t="s">
        <v>403</v>
      </c>
      <c r="B289" s="348" t="s">
        <v>40</v>
      </c>
      <c r="C289" s="21" t="s">
        <v>40</v>
      </c>
      <c r="D289" s="21" t="s">
        <v>40</v>
      </c>
      <c r="E289" s="348" t="s">
        <v>40</v>
      </c>
      <c r="F289" s="144" t="s">
        <v>15</v>
      </c>
      <c r="G289" s="428"/>
      <c r="H289" s="428"/>
      <c r="I289" s="428"/>
      <c r="J289" s="429"/>
    </row>
    <row r="290" spans="1:10" x14ac:dyDescent="0.2">
      <c r="A290" s="419" t="s">
        <v>404</v>
      </c>
      <c r="B290" s="348" t="s">
        <v>40</v>
      </c>
      <c r="C290" s="348" t="s">
        <v>40</v>
      </c>
      <c r="D290" s="348" t="s">
        <v>40</v>
      </c>
      <c r="E290" s="348" t="s">
        <v>40</v>
      </c>
      <c r="F290" s="144" t="s">
        <v>15</v>
      </c>
      <c r="G290" s="428"/>
      <c r="H290" s="428"/>
      <c r="I290" s="428"/>
      <c r="J290" s="429"/>
    </row>
    <row r="291" spans="1:10" x14ac:dyDescent="0.2">
      <c r="A291" s="419" t="s">
        <v>405</v>
      </c>
      <c r="B291" s="348" t="s">
        <v>40</v>
      </c>
      <c r="C291" s="348" t="s">
        <v>40</v>
      </c>
      <c r="D291" s="348" t="s">
        <v>40</v>
      </c>
      <c r="E291" s="348" t="s">
        <v>40</v>
      </c>
      <c r="F291" s="144" t="s">
        <v>15</v>
      </c>
      <c r="G291" s="428"/>
      <c r="H291" s="428"/>
      <c r="I291" s="428"/>
      <c r="J291" s="429"/>
    </row>
    <row r="292" spans="1:10" x14ac:dyDescent="0.2">
      <c r="A292" s="419" t="s">
        <v>406</v>
      </c>
      <c r="B292" s="348" t="s">
        <v>40</v>
      </c>
      <c r="C292" s="348" t="s">
        <v>40</v>
      </c>
      <c r="D292" s="348" t="s">
        <v>40</v>
      </c>
      <c r="E292" s="348" t="s">
        <v>40</v>
      </c>
      <c r="F292" s="144" t="s">
        <v>15</v>
      </c>
      <c r="G292" s="428"/>
      <c r="H292" s="428"/>
      <c r="I292" s="428"/>
      <c r="J292" s="429"/>
    </row>
    <row r="293" spans="1:10" x14ac:dyDescent="0.2">
      <c r="A293" s="419" t="s">
        <v>407</v>
      </c>
      <c r="B293" s="348" t="s">
        <v>40</v>
      </c>
      <c r="C293" s="348" t="s">
        <v>40</v>
      </c>
      <c r="D293" s="348" t="s">
        <v>40</v>
      </c>
      <c r="E293" s="348" t="s">
        <v>40</v>
      </c>
      <c r="F293" s="144" t="s">
        <v>15</v>
      </c>
      <c r="G293" s="428"/>
      <c r="H293" s="428"/>
      <c r="I293" s="428"/>
      <c r="J293" s="429"/>
    </row>
    <row r="294" spans="1:10" x14ac:dyDescent="0.2">
      <c r="A294" s="419" t="s">
        <v>408</v>
      </c>
      <c r="B294" s="348" t="s">
        <v>40</v>
      </c>
      <c r="C294" s="348" t="s">
        <v>40</v>
      </c>
      <c r="D294" s="348" t="s">
        <v>40</v>
      </c>
      <c r="E294" s="348" t="s">
        <v>40</v>
      </c>
      <c r="F294" s="144" t="s">
        <v>15</v>
      </c>
      <c r="G294" s="428"/>
      <c r="H294" s="428"/>
      <c r="I294" s="428"/>
      <c r="J294" s="429"/>
    </row>
    <row r="295" spans="1:10" x14ac:dyDescent="0.2">
      <c r="A295" s="419" t="s">
        <v>409</v>
      </c>
      <c r="B295" s="348" t="s">
        <v>40</v>
      </c>
      <c r="C295" s="348" t="s">
        <v>40</v>
      </c>
      <c r="D295" s="348" t="s">
        <v>40</v>
      </c>
      <c r="E295" s="348" t="s">
        <v>40</v>
      </c>
      <c r="F295" s="144" t="s">
        <v>15</v>
      </c>
      <c r="G295" s="428"/>
      <c r="H295" s="428"/>
      <c r="I295" s="428"/>
      <c r="J295" s="429"/>
    </row>
    <row r="296" spans="1:10" x14ac:dyDescent="0.2">
      <c r="A296" s="419" t="s">
        <v>410</v>
      </c>
      <c r="B296" s="348" t="s">
        <v>40</v>
      </c>
      <c r="C296" s="348" t="s">
        <v>40</v>
      </c>
      <c r="D296" s="348" t="s">
        <v>40</v>
      </c>
      <c r="E296" s="348" t="s">
        <v>40</v>
      </c>
      <c r="F296" s="144" t="s">
        <v>15</v>
      </c>
      <c r="G296" s="428"/>
      <c r="H296" s="428"/>
      <c r="I296" s="428"/>
      <c r="J296" s="429"/>
    </row>
    <row r="297" spans="1:10" x14ac:dyDescent="0.2">
      <c r="A297" s="419" t="s">
        <v>411</v>
      </c>
      <c r="B297" s="348" t="s">
        <v>40</v>
      </c>
      <c r="C297" s="348" t="s">
        <v>40</v>
      </c>
      <c r="D297" s="348" t="s">
        <v>40</v>
      </c>
      <c r="E297" s="348" t="s">
        <v>40</v>
      </c>
      <c r="F297" s="144" t="s">
        <v>15</v>
      </c>
      <c r="G297" s="428"/>
      <c r="H297" s="428"/>
      <c r="I297" s="428"/>
      <c r="J297" s="429"/>
    </row>
    <row r="298" spans="1:10" x14ac:dyDescent="0.2">
      <c r="A298" s="419" t="s">
        <v>412</v>
      </c>
      <c r="B298" s="348" t="s">
        <v>40</v>
      </c>
      <c r="C298" s="348" t="s">
        <v>40</v>
      </c>
      <c r="D298" s="348" t="s">
        <v>40</v>
      </c>
      <c r="E298" s="348" t="s">
        <v>40</v>
      </c>
      <c r="F298" s="144" t="s">
        <v>15</v>
      </c>
      <c r="G298" s="428"/>
      <c r="H298" s="428"/>
      <c r="I298" s="428"/>
      <c r="J298" s="429"/>
    </row>
    <row r="299" spans="1:10" x14ac:dyDescent="0.2">
      <c r="A299" s="419" t="s">
        <v>413</v>
      </c>
      <c r="B299" s="348" t="s">
        <v>40</v>
      </c>
      <c r="C299" s="348" t="s">
        <v>40</v>
      </c>
      <c r="D299" s="348" t="s">
        <v>40</v>
      </c>
      <c r="E299" s="348" t="s">
        <v>40</v>
      </c>
      <c r="F299" s="144" t="s">
        <v>15</v>
      </c>
      <c r="G299" s="428"/>
      <c r="H299" s="428"/>
      <c r="I299" s="428"/>
      <c r="J299" s="429"/>
    </row>
    <row r="300" spans="1:10" ht="25.5" x14ac:dyDescent="0.2">
      <c r="A300" s="419" t="s">
        <v>414</v>
      </c>
      <c r="B300" s="348" t="s">
        <v>40</v>
      </c>
      <c r="C300" s="348" t="s">
        <v>40</v>
      </c>
      <c r="D300" s="348" t="s">
        <v>40</v>
      </c>
      <c r="E300" s="348" t="s">
        <v>40</v>
      </c>
      <c r="F300" s="144" t="s">
        <v>15</v>
      </c>
      <c r="G300" s="428"/>
      <c r="H300" s="428"/>
      <c r="I300" s="428"/>
      <c r="J300" s="429"/>
    </row>
    <row r="301" spans="1:10" x14ac:dyDescent="0.2">
      <c r="A301" s="419" t="s">
        <v>415</v>
      </c>
      <c r="B301" s="999">
        <v>6</v>
      </c>
      <c r="C301" s="1000">
        <v>84</v>
      </c>
      <c r="D301" s="1000">
        <v>508</v>
      </c>
      <c r="E301" s="348">
        <v>598</v>
      </c>
      <c r="F301" s="144" t="s">
        <v>15</v>
      </c>
      <c r="G301" s="428"/>
      <c r="H301" s="428"/>
      <c r="I301" s="428"/>
      <c r="J301" s="429"/>
    </row>
    <row r="302" spans="1:10" x14ac:dyDescent="0.2">
      <c r="A302" s="419" t="s">
        <v>416</v>
      </c>
      <c r="B302" s="348">
        <v>14</v>
      </c>
      <c r="C302" s="348">
        <v>296</v>
      </c>
      <c r="D302" s="348">
        <v>348</v>
      </c>
      <c r="E302" s="348">
        <v>658</v>
      </c>
      <c r="F302" s="144" t="s">
        <v>15</v>
      </c>
      <c r="G302" s="428"/>
      <c r="H302" s="428"/>
      <c r="I302" s="428"/>
      <c r="J302" s="429"/>
    </row>
    <row r="303" spans="1:10" x14ac:dyDescent="0.2">
      <c r="A303" s="419"/>
      <c r="B303" s="425"/>
      <c r="C303" s="425"/>
      <c r="D303" s="425"/>
      <c r="E303" s="425"/>
      <c r="F303" s="144"/>
      <c r="G303" s="428"/>
      <c r="H303" s="428"/>
      <c r="I303" s="428"/>
      <c r="J303" s="429"/>
    </row>
    <row r="304" spans="1:10" x14ac:dyDescent="0.2">
      <c r="A304" s="420" t="s">
        <v>8</v>
      </c>
      <c r="B304" s="432">
        <v>20</v>
      </c>
      <c r="C304" s="432">
        <v>380</v>
      </c>
      <c r="D304" s="432">
        <v>856</v>
      </c>
      <c r="E304" s="432">
        <v>1256</v>
      </c>
      <c r="F304" s="144" t="s">
        <v>15</v>
      </c>
      <c r="G304" s="428"/>
      <c r="H304" s="428"/>
      <c r="I304" s="428"/>
      <c r="J304" s="429"/>
    </row>
    <row r="305" spans="1:10" x14ac:dyDescent="0.2">
      <c r="A305" s="433"/>
      <c r="B305" s="353"/>
      <c r="C305" s="353"/>
      <c r="D305" s="353"/>
      <c r="E305" s="353"/>
      <c r="F305" s="144"/>
      <c r="G305" s="428"/>
      <c r="H305" s="428"/>
      <c r="I305" s="428"/>
      <c r="J305" s="429"/>
    </row>
    <row r="306" spans="1:10" x14ac:dyDescent="0.2">
      <c r="A306" s="427" t="s">
        <v>42</v>
      </c>
      <c r="B306" s="428" t="s">
        <v>15</v>
      </c>
      <c r="C306" s="428" t="s">
        <v>15</v>
      </c>
      <c r="D306" s="428" t="s">
        <v>15</v>
      </c>
      <c r="E306" s="428" t="s">
        <v>15</v>
      </c>
      <c r="F306" s="428"/>
      <c r="G306" s="428"/>
      <c r="H306" s="428"/>
      <c r="I306" s="428"/>
      <c r="J306" s="429"/>
    </row>
    <row r="307" spans="1:10" x14ac:dyDescent="0.2">
      <c r="A307" s="1040" t="s">
        <v>418</v>
      </c>
      <c r="B307" s="428"/>
      <c r="C307" s="428"/>
      <c r="D307" s="428"/>
      <c r="E307" s="428"/>
      <c r="F307" s="428"/>
      <c r="G307" s="428"/>
      <c r="H307" s="428"/>
      <c r="I307" s="428"/>
      <c r="J307" s="429"/>
    </row>
    <row r="308" spans="1:10" x14ac:dyDescent="0.2">
      <c r="A308" s="385" t="s">
        <v>419</v>
      </c>
      <c r="B308" s="428"/>
      <c r="C308" s="428"/>
      <c r="D308" s="428"/>
      <c r="E308" s="428"/>
      <c r="F308" s="428"/>
      <c r="G308" s="428"/>
      <c r="H308" s="428"/>
      <c r="I308" s="428"/>
      <c r="J308" s="429"/>
    </row>
    <row r="309" spans="1:10" x14ac:dyDescent="0.2">
      <c r="A309" s="385" t="s">
        <v>420</v>
      </c>
      <c r="B309" s="428"/>
      <c r="C309" s="428"/>
      <c r="D309" s="428"/>
      <c r="E309" s="428"/>
      <c r="F309" s="428"/>
      <c r="G309" s="428"/>
      <c r="H309" s="428"/>
      <c r="I309" s="428"/>
      <c r="J309" s="429"/>
    </row>
    <row r="310" spans="1:10" x14ac:dyDescent="0.2">
      <c r="A310" s="385" t="s">
        <v>737</v>
      </c>
      <c r="B310" s="428"/>
      <c r="C310" s="428"/>
      <c r="D310" s="428"/>
      <c r="E310" s="428"/>
      <c r="F310" s="428"/>
      <c r="G310" s="428"/>
      <c r="H310" s="428"/>
      <c r="I310" s="428"/>
      <c r="J310" s="429"/>
    </row>
    <row r="311" spans="1:10" x14ac:dyDescent="0.2">
      <c r="A311" s="370" t="s">
        <v>19</v>
      </c>
      <c r="B311" s="428"/>
      <c r="C311" s="428"/>
      <c r="D311" s="428"/>
      <c r="E311" s="428"/>
      <c r="F311" s="428"/>
      <c r="G311" s="428"/>
      <c r="H311" s="428"/>
      <c r="I311" s="428"/>
      <c r="J311" s="429"/>
    </row>
    <row r="312" spans="1:10" x14ac:dyDescent="0.2">
      <c r="A312" s="372" t="s">
        <v>20</v>
      </c>
      <c r="B312" s="428"/>
      <c r="C312" s="428"/>
      <c r="D312" s="428"/>
      <c r="E312" s="428"/>
      <c r="F312" s="428"/>
      <c r="G312" s="428"/>
      <c r="H312" s="428"/>
      <c r="I312" s="428"/>
      <c r="J312" s="429"/>
    </row>
    <row r="313" spans="1:10" x14ac:dyDescent="0.2">
      <c r="B313" s="428"/>
      <c r="C313" s="428"/>
      <c r="D313" s="428"/>
      <c r="E313" s="428"/>
      <c r="F313" s="428"/>
      <c r="G313" s="428"/>
      <c r="H313" s="428"/>
      <c r="I313" s="428"/>
      <c r="J313" s="429"/>
    </row>
  </sheetData>
  <mergeCells count="41">
    <mergeCell ref="A280:A282"/>
    <mergeCell ref="B280:E280"/>
    <mergeCell ref="B281:D281"/>
    <mergeCell ref="E281:E282"/>
    <mergeCell ref="A228:A230"/>
    <mergeCell ref="B228:E228"/>
    <mergeCell ref="B229:D229"/>
    <mergeCell ref="E229:E230"/>
    <mergeCell ref="A254:A256"/>
    <mergeCell ref="B254:E254"/>
    <mergeCell ref="B255:D255"/>
    <mergeCell ref="E255:E256"/>
    <mergeCell ref="A176:A178"/>
    <mergeCell ref="B176:E176"/>
    <mergeCell ref="B177:D177"/>
    <mergeCell ref="E177:E178"/>
    <mergeCell ref="A202:A204"/>
    <mergeCell ref="B202:E202"/>
    <mergeCell ref="B203:D203"/>
    <mergeCell ref="E203:E204"/>
    <mergeCell ref="A123:A125"/>
    <mergeCell ref="B123:J123"/>
    <mergeCell ref="B124:J124"/>
    <mergeCell ref="A150:A152"/>
    <mergeCell ref="B150:J150"/>
    <mergeCell ref="B151:J151"/>
    <mergeCell ref="A71:A73"/>
    <mergeCell ref="B71:J71"/>
    <mergeCell ref="B72:J72"/>
    <mergeCell ref="A97:A99"/>
    <mergeCell ref="B97:J97"/>
    <mergeCell ref="B98:J98"/>
    <mergeCell ref="A4:A5"/>
    <mergeCell ref="B4:D4"/>
    <mergeCell ref="E4:E5"/>
    <mergeCell ref="A45:A47"/>
    <mergeCell ref="B45:J45"/>
    <mergeCell ref="B46:J46"/>
    <mergeCell ref="A19:A21"/>
    <mergeCell ref="B19:J19"/>
    <mergeCell ref="B20:J20"/>
  </mergeCells>
  <hyperlinks>
    <hyperlink ref="J1" location="Index!A1" display="Index"/>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
  <sheetViews>
    <sheetView zoomScaleNormal="100" workbookViewId="0"/>
  </sheetViews>
  <sheetFormatPr defaultColWidth="9.140625" defaultRowHeight="15" x14ac:dyDescent="0.25"/>
  <cols>
    <col min="1" max="1" width="9.85546875" style="339" customWidth="1"/>
    <col min="2" max="2" width="15.28515625" style="339" customWidth="1"/>
    <col min="3" max="9" width="12" style="339" customWidth="1"/>
    <col min="10" max="10" width="15.28515625" style="339" customWidth="1"/>
    <col min="11" max="254" width="9.140625" style="339"/>
    <col min="255" max="255" width="9.85546875" style="339" customWidth="1"/>
    <col min="256" max="263" width="12" style="339" customWidth="1"/>
    <col min="264" max="264" width="15.28515625" style="339" customWidth="1"/>
    <col min="265" max="510" width="9.140625" style="339"/>
    <col min="511" max="511" width="9.85546875" style="339" customWidth="1"/>
    <col min="512" max="519" width="12" style="339" customWidth="1"/>
    <col min="520" max="520" width="15.28515625" style="339" customWidth="1"/>
    <col min="521" max="766" width="9.140625" style="339"/>
    <col min="767" max="767" width="9.85546875" style="339" customWidth="1"/>
    <col min="768" max="775" width="12" style="339" customWidth="1"/>
    <col min="776" max="776" width="15.28515625" style="339" customWidth="1"/>
    <col min="777" max="1022" width="9.140625" style="339"/>
    <col min="1023" max="1023" width="9.85546875" style="339" customWidth="1"/>
    <col min="1024" max="1031" width="12" style="339" customWidth="1"/>
    <col min="1032" max="1032" width="15.28515625" style="339" customWidth="1"/>
    <col min="1033" max="1278" width="9.140625" style="339"/>
    <col min="1279" max="1279" width="9.85546875" style="339" customWidth="1"/>
    <col min="1280" max="1287" width="12" style="339" customWidth="1"/>
    <col min="1288" max="1288" width="15.28515625" style="339" customWidth="1"/>
    <col min="1289" max="1534" width="9.140625" style="339"/>
    <col min="1535" max="1535" width="9.85546875" style="339" customWidth="1"/>
    <col min="1536" max="1543" width="12" style="339" customWidth="1"/>
    <col min="1544" max="1544" width="15.28515625" style="339" customWidth="1"/>
    <col min="1545" max="1790" width="9.140625" style="339"/>
    <col min="1791" max="1791" width="9.85546875" style="339" customWidth="1"/>
    <col min="1792" max="1799" width="12" style="339" customWidth="1"/>
    <col min="1800" max="1800" width="15.28515625" style="339" customWidth="1"/>
    <col min="1801" max="2046" width="9.140625" style="339"/>
    <col min="2047" max="2047" width="9.85546875" style="339" customWidth="1"/>
    <col min="2048" max="2055" width="12" style="339" customWidth="1"/>
    <col min="2056" max="2056" width="15.28515625" style="339" customWidth="1"/>
    <col min="2057" max="2302" width="9.140625" style="339"/>
    <col min="2303" max="2303" width="9.85546875" style="339" customWidth="1"/>
    <col min="2304" max="2311" width="12" style="339" customWidth="1"/>
    <col min="2312" max="2312" width="15.28515625" style="339" customWidth="1"/>
    <col min="2313" max="2558" width="9.140625" style="339"/>
    <col min="2559" max="2559" width="9.85546875" style="339" customWidth="1"/>
    <col min="2560" max="2567" width="12" style="339" customWidth="1"/>
    <col min="2568" max="2568" width="15.28515625" style="339" customWidth="1"/>
    <col min="2569" max="2814" width="9.140625" style="339"/>
    <col min="2815" max="2815" width="9.85546875" style="339" customWidth="1"/>
    <col min="2816" max="2823" width="12" style="339" customWidth="1"/>
    <col min="2824" max="2824" width="15.28515625" style="339" customWidth="1"/>
    <col min="2825" max="3070" width="9.140625" style="339"/>
    <col min="3071" max="3071" width="9.85546875" style="339" customWidth="1"/>
    <col min="3072" max="3079" width="12" style="339" customWidth="1"/>
    <col min="3080" max="3080" width="15.28515625" style="339" customWidth="1"/>
    <col min="3081" max="3326" width="9.140625" style="339"/>
    <col min="3327" max="3327" width="9.85546875" style="339" customWidth="1"/>
    <col min="3328" max="3335" width="12" style="339" customWidth="1"/>
    <col min="3336" max="3336" width="15.28515625" style="339" customWidth="1"/>
    <col min="3337" max="3582" width="9.140625" style="339"/>
    <col min="3583" max="3583" width="9.85546875" style="339" customWidth="1"/>
    <col min="3584" max="3591" width="12" style="339" customWidth="1"/>
    <col min="3592" max="3592" width="15.28515625" style="339" customWidth="1"/>
    <col min="3593" max="3838" width="9.140625" style="339"/>
    <col min="3839" max="3839" width="9.85546875" style="339" customWidth="1"/>
    <col min="3840" max="3847" width="12" style="339" customWidth="1"/>
    <col min="3848" max="3848" width="15.28515625" style="339" customWidth="1"/>
    <col min="3849" max="4094" width="9.140625" style="339"/>
    <col min="4095" max="4095" width="9.85546875" style="339" customWidth="1"/>
    <col min="4096" max="4103" width="12" style="339" customWidth="1"/>
    <col min="4104" max="4104" width="15.28515625" style="339" customWidth="1"/>
    <col min="4105" max="4350" width="9.140625" style="339"/>
    <col min="4351" max="4351" width="9.85546875" style="339" customWidth="1"/>
    <col min="4352" max="4359" width="12" style="339" customWidth="1"/>
    <col min="4360" max="4360" width="15.28515625" style="339" customWidth="1"/>
    <col min="4361" max="4606" width="9.140625" style="339"/>
    <col min="4607" max="4607" width="9.85546875" style="339" customWidth="1"/>
    <col min="4608" max="4615" width="12" style="339" customWidth="1"/>
    <col min="4616" max="4616" width="15.28515625" style="339" customWidth="1"/>
    <col min="4617" max="4862" width="9.140625" style="339"/>
    <col min="4863" max="4863" width="9.85546875" style="339" customWidth="1"/>
    <col min="4864" max="4871" width="12" style="339" customWidth="1"/>
    <col min="4872" max="4872" width="15.28515625" style="339" customWidth="1"/>
    <col min="4873" max="5118" width="9.140625" style="339"/>
    <col min="5119" max="5119" width="9.85546875" style="339" customWidth="1"/>
    <col min="5120" max="5127" width="12" style="339" customWidth="1"/>
    <col min="5128" max="5128" width="15.28515625" style="339" customWidth="1"/>
    <col min="5129" max="5374" width="9.140625" style="339"/>
    <col min="5375" max="5375" width="9.85546875" style="339" customWidth="1"/>
    <col min="5376" max="5383" width="12" style="339" customWidth="1"/>
    <col min="5384" max="5384" width="15.28515625" style="339" customWidth="1"/>
    <col min="5385" max="5630" width="9.140625" style="339"/>
    <col min="5631" max="5631" width="9.85546875" style="339" customWidth="1"/>
    <col min="5632" max="5639" width="12" style="339" customWidth="1"/>
    <col min="5640" max="5640" width="15.28515625" style="339" customWidth="1"/>
    <col min="5641" max="5886" width="9.140625" style="339"/>
    <col min="5887" max="5887" width="9.85546875" style="339" customWidth="1"/>
    <col min="5888" max="5895" width="12" style="339" customWidth="1"/>
    <col min="5896" max="5896" width="15.28515625" style="339" customWidth="1"/>
    <col min="5897" max="6142" width="9.140625" style="339"/>
    <col min="6143" max="6143" width="9.85546875" style="339" customWidth="1"/>
    <col min="6144" max="6151" width="12" style="339" customWidth="1"/>
    <col min="6152" max="6152" width="15.28515625" style="339" customWidth="1"/>
    <col min="6153" max="6398" width="9.140625" style="339"/>
    <col min="6399" max="6399" width="9.85546875" style="339" customWidth="1"/>
    <col min="6400" max="6407" width="12" style="339" customWidth="1"/>
    <col min="6408" max="6408" width="15.28515625" style="339" customWidth="1"/>
    <col min="6409" max="6654" width="9.140625" style="339"/>
    <col min="6655" max="6655" width="9.85546875" style="339" customWidth="1"/>
    <col min="6656" max="6663" width="12" style="339" customWidth="1"/>
    <col min="6664" max="6664" width="15.28515625" style="339" customWidth="1"/>
    <col min="6665" max="6910" width="9.140625" style="339"/>
    <col min="6911" max="6911" width="9.85546875" style="339" customWidth="1"/>
    <col min="6912" max="6919" width="12" style="339" customWidth="1"/>
    <col min="6920" max="6920" width="15.28515625" style="339" customWidth="1"/>
    <col min="6921" max="7166" width="9.140625" style="339"/>
    <col min="7167" max="7167" width="9.85546875" style="339" customWidth="1"/>
    <col min="7168" max="7175" width="12" style="339" customWidth="1"/>
    <col min="7176" max="7176" width="15.28515625" style="339" customWidth="1"/>
    <col min="7177" max="7422" width="9.140625" style="339"/>
    <col min="7423" max="7423" width="9.85546875" style="339" customWidth="1"/>
    <col min="7424" max="7431" width="12" style="339" customWidth="1"/>
    <col min="7432" max="7432" width="15.28515625" style="339" customWidth="1"/>
    <col min="7433" max="7678" width="9.140625" style="339"/>
    <col min="7679" max="7679" width="9.85546875" style="339" customWidth="1"/>
    <col min="7680" max="7687" width="12" style="339" customWidth="1"/>
    <col min="7688" max="7688" width="15.28515625" style="339" customWidth="1"/>
    <col min="7689" max="7934" width="9.140625" style="339"/>
    <col min="7935" max="7935" width="9.85546875" style="339" customWidth="1"/>
    <col min="7936" max="7943" width="12" style="339" customWidth="1"/>
    <col min="7944" max="7944" width="15.28515625" style="339" customWidth="1"/>
    <col min="7945" max="8190" width="9.140625" style="339"/>
    <col min="8191" max="8191" width="9.85546875" style="339" customWidth="1"/>
    <col min="8192" max="8199" width="12" style="339" customWidth="1"/>
    <col min="8200" max="8200" width="15.28515625" style="339" customWidth="1"/>
    <col min="8201" max="8446" width="9.140625" style="339"/>
    <col min="8447" max="8447" width="9.85546875" style="339" customWidth="1"/>
    <col min="8448" max="8455" width="12" style="339" customWidth="1"/>
    <col min="8456" max="8456" width="15.28515625" style="339" customWidth="1"/>
    <col min="8457" max="8702" width="9.140625" style="339"/>
    <col min="8703" max="8703" width="9.85546875" style="339" customWidth="1"/>
    <col min="8704" max="8711" width="12" style="339" customWidth="1"/>
    <col min="8712" max="8712" width="15.28515625" style="339" customWidth="1"/>
    <col min="8713" max="8958" width="9.140625" style="339"/>
    <col min="8959" max="8959" width="9.85546875" style="339" customWidth="1"/>
    <col min="8960" max="8967" width="12" style="339" customWidth="1"/>
    <col min="8968" max="8968" width="15.28515625" style="339" customWidth="1"/>
    <col min="8969" max="9214" width="9.140625" style="339"/>
    <col min="9215" max="9215" width="9.85546875" style="339" customWidth="1"/>
    <col min="9216" max="9223" width="12" style="339" customWidth="1"/>
    <col min="9224" max="9224" width="15.28515625" style="339" customWidth="1"/>
    <col min="9225" max="9470" width="9.140625" style="339"/>
    <col min="9471" max="9471" width="9.85546875" style="339" customWidth="1"/>
    <col min="9472" max="9479" width="12" style="339" customWidth="1"/>
    <col min="9480" max="9480" width="15.28515625" style="339" customWidth="1"/>
    <col min="9481" max="9726" width="9.140625" style="339"/>
    <col min="9727" max="9727" width="9.85546875" style="339" customWidth="1"/>
    <col min="9728" max="9735" width="12" style="339" customWidth="1"/>
    <col min="9736" max="9736" width="15.28515625" style="339" customWidth="1"/>
    <col min="9737" max="9982" width="9.140625" style="339"/>
    <col min="9983" max="9983" width="9.85546875" style="339" customWidth="1"/>
    <col min="9984" max="9991" width="12" style="339" customWidth="1"/>
    <col min="9992" max="9992" width="15.28515625" style="339" customWidth="1"/>
    <col min="9993" max="10238" width="9.140625" style="339"/>
    <col min="10239" max="10239" width="9.85546875" style="339" customWidth="1"/>
    <col min="10240" max="10247" width="12" style="339" customWidth="1"/>
    <col min="10248" max="10248" width="15.28515625" style="339" customWidth="1"/>
    <col min="10249" max="10494" width="9.140625" style="339"/>
    <col min="10495" max="10495" width="9.85546875" style="339" customWidth="1"/>
    <col min="10496" max="10503" width="12" style="339" customWidth="1"/>
    <col min="10504" max="10504" width="15.28515625" style="339" customWidth="1"/>
    <col min="10505" max="10750" width="9.140625" style="339"/>
    <col min="10751" max="10751" width="9.85546875" style="339" customWidth="1"/>
    <col min="10752" max="10759" width="12" style="339" customWidth="1"/>
    <col min="10760" max="10760" width="15.28515625" style="339" customWidth="1"/>
    <col min="10761" max="11006" width="9.140625" style="339"/>
    <col min="11007" max="11007" width="9.85546875" style="339" customWidth="1"/>
    <col min="11008" max="11015" width="12" style="339" customWidth="1"/>
    <col min="11016" max="11016" width="15.28515625" style="339" customWidth="1"/>
    <col min="11017" max="11262" width="9.140625" style="339"/>
    <col min="11263" max="11263" width="9.85546875" style="339" customWidth="1"/>
    <col min="11264" max="11271" width="12" style="339" customWidth="1"/>
    <col min="11272" max="11272" width="15.28515625" style="339" customWidth="1"/>
    <col min="11273" max="11518" width="9.140625" style="339"/>
    <col min="11519" max="11519" width="9.85546875" style="339" customWidth="1"/>
    <col min="11520" max="11527" width="12" style="339" customWidth="1"/>
    <col min="11528" max="11528" width="15.28515625" style="339" customWidth="1"/>
    <col min="11529" max="11774" width="9.140625" style="339"/>
    <col min="11775" max="11775" width="9.85546875" style="339" customWidth="1"/>
    <col min="11776" max="11783" width="12" style="339" customWidth="1"/>
    <col min="11784" max="11784" width="15.28515625" style="339" customWidth="1"/>
    <col min="11785" max="12030" width="9.140625" style="339"/>
    <col min="12031" max="12031" width="9.85546875" style="339" customWidth="1"/>
    <col min="12032" max="12039" width="12" style="339" customWidth="1"/>
    <col min="12040" max="12040" width="15.28515625" style="339" customWidth="1"/>
    <col min="12041" max="12286" width="9.140625" style="339"/>
    <col min="12287" max="12287" width="9.85546875" style="339" customWidth="1"/>
    <col min="12288" max="12295" width="12" style="339" customWidth="1"/>
    <col min="12296" max="12296" width="15.28515625" style="339" customWidth="1"/>
    <col min="12297" max="12542" width="9.140625" style="339"/>
    <col min="12543" max="12543" width="9.85546875" style="339" customWidth="1"/>
    <col min="12544" max="12551" width="12" style="339" customWidth="1"/>
    <col min="12552" max="12552" width="15.28515625" style="339" customWidth="1"/>
    <col min="12553" max="12798" width="9.140625" style="339"/>
    <col min="12799" max="12799" width="9.85546875" style="339" customWidth="1"/>
    <col min="12800" max="12807" width="12" style="339" customWidth="1"/>
    <col min="12808" max="12808" width="15.28515625" style="339" customWidth="1"/>
    <col min="12809" max="13054" width="9.140625" style="339"/>
    <col min="13055" max="13055" width="9.85546875" style="339" customWidth="1"/>
    <col min="13056" max="13063" width="12" style="339" customWidth="1"/>
    <col min="13064" max="13064" width="15.28515625" style="339" customWidth="1"/>
    <col min="13065" max="13310" width="9.140625" style="339"/>
    <col min="13311" max="13311" width="9.85546875" style="339" customWidth="1"/>
    <col min="13312" max="13319" width="12" style="339" customWidth="1"/>
    <col min="13320" max="13320" width="15.28515625" style="339" customWidth="1"/>
    <col min="13321" max="13566" width="9.140625" style="339"/>
    <col min="13567" max="13567" width="9.85546875" style="339" customWidth="1"/>
    <col min="13568" max="13575" width="12" style="339" customWidth="1"/>
    <col min="13576" max="13576" width="15.28515625" style="339" customWidth="1"/>
    <col min="13577" max="13822" width="9.140625" style="339"/>
    <col min="13823" max="13823" width="9.85546875" style="339" customWidth="1"/>
    <col min="13824" max="13831" width="12" style="339" customWidth="1"/>
    <col min="13832" max="13832" width="15.28515625" style="339" customWidth="1"/>
    <col min="13833" max="14078" width="9.140625" style="339"/>
    <col min="14079" max="14079" width="9.85546875" style="339" customWidth="1"/>
    <col min="14080" max="14087" width="12" style="339" customWidth="1"/>
    <col min="14088" max="14088" width="15.28515625" style="339" customWidth="1"/>
    <col min="14089" max="14334" width="9.140625" style="339"/>
    <col min="14335" max="14335" width="9.85546875" style="339" customWidth="1"/>
    <col min="14336" max="14343" width="12" style="339" customWidth="1"/>
    <col min="14344" max="14344" width="15.28515625" style="339" customWidth="1"/>
    <col min="14345" max="14590" width="9.140625" style="339"/>
    <col min="14591" max="14591" width="9.85546875" style="339" customWidth="1"/>
    <col min="14592" max="14599" width="12" style="339" customWidth="1"/>
    <col min="14600" max="14600" width="15.28515625" style="339" customWidth="1"/>
    <col min="14601" max="14846" width="9.140625" style="339"/>
    <col min="14847" max="14847" width="9.85546875" style="339" customWidth="1"/>
    <col min="14848" max="14855" width="12" style="339" customWidth="1"/>
    <col min="14856" max="14856" width="15.28515625" style="339" customWidth="1"/>
    <col min="14857" max="15102" width="9.140625" style="339"/>
    <col min="15103" max="15103" width="9.85546875" style="339" customWidth="1"/>
    <col min="15104" max="15111" width="12" style="339" customWidth="1"/>
    <col min="15112" max="15112" width="15.28515625" style="339" customWidth="1"/>
    <col min="15113" max="15358" width="9.140625" style="339"/>
    <col min="15359" max="15359" width="9.85546875" style="339" customWidth="1"/>
    <col min="15360" max="15367" width="12" style="339" customWidth="1"/>
    <col min="15368" max="15368" width="15.28515625" style="339" customWidth="1"/>
    <col min="15369" max="15614" width="9.140625" style="339"/>
    <col min="15615" max="15615" width="9.85546875" style="339" customWidth="1"/>
    <col min="15616" max="15623" width="12" style="339" customWidth="1"/>
    <col min="15624" max="15624" width="15.28515625" style="339" customWidth="1"/>
    <col min="15625" max="15870" width="9.140625" style="339"/>
    <col min="15871" max="15871" width="9.85546875" style="339" customWidth="1"/>
    <col min="15872" max="15879" width="12" style="339" customWidth="1"/>
    <col min="15880" max="15880" width="15.28515625" style="339" customWidth="1"/>
    <col min="15881" max="16126" width="9.140625" style="339"/>
    <col min="16127" max="16127" width="9.85546875" style="339" customWidth="1"/>
    <col min="16128" max="16135" width="12" style="339" customWidth="1"/>
    <col min="16136" max="16136" width="15.28515625" style="339" customWidth="1"/>
    <col min="16137" max="16384" width="9.140625" style="339"/>
  </cols>
  <sheetData>
    <row r="1" spans="1:31" ht="19.149999999999999" customHeight="1" x14ac:dyDescent="0.25">
      <c r="A1" s="336" t="s">
        <v>421</v>
      </c>
      <c r="B1" s="1044"/>
      <c r="J1" s="476" t="s">
        <v>1</v>
      </c>
    </row>
    <row r="2" spans="1:31" x14ac:dyDescent="0.25">
      <c r="A2" s="375" t="s">
        <v>834</v>
      </c>
      <c r="B2" s="375"/>
      <c r="F2" s="403"/>
    </row>
    <row r="3" spans="1:31" x14ac:dyDescent="0.25">
      <c r="A3" s="375"/>
      <c r="B3" s="375"/>
      <c r="F3" s="403"/>
    </row>
    <row r="4" spans="1:31" ht="14.25" customHeight="1" x14ac:dyDescent="0.25">
      <c r="A4" s="434"/>
      <c r="B4" s="1241" t="s">
        <v>422</v>
      </c>
      <c r="C4" s="1241"/>
      <c r="D4" s="1241"/>
      <c r="E4" s="1423" t="s">
        <v>423</v>
      </c>
      <c r="F4" s="1241"/>
      <c r="G4" s="1241"/>
      <c r="H4" s="1241"/>
      <c r="I4" s="1424"/>
      <c r="J4" s="1375" t="s">
        <v>424</v>
      </c>
      <c r="K4" s="363"/>
    </row>
    <row r="5" spans="1:31" ht="64.5" customHeight="1" x14ac:dyDescent="0.25">
      <c r="A5" s="435"/>
      <c r="B5" s="1027" t="s">
        <v>425</v>
      </c>
      <c r="C5" s="1027" t="s">
        <v>426</v>
      </c>
      <c r="D5" s="1026" t="s">
        <v>8</v>
      </c>
      <c r="E5" s="436" t="s">
        <v>427</v>
      </c>
      <c r="F5" s="1027" t="s">
        <v>428</v>
      </c>
      <c r="G5" s="1027" t="s">
        <v>429</v>
      </c>
      <c r="H5" s="1027" t="s">
        <v>430</v>
      </c>
      <c r="I5" s="437" t="s">
        <v>8</v>
      </c>
      <c r="J5" s="1357"/>
      <c r="L5" s="438"/>
    </row>
    <row r="6" spans="1:31" x14ac:dyDescent="0.25">
      <c r="A6" s="439">
        <v>2003</v>
      </c>
      <c r="B6" s="440">
        <v>314</v>
      </c>
      <c r="C6" s="440">
        <v>67</v>
      </c>
      <c r="D6" s="441">
        <v>381</v>
      </c>
      <c r="E6" s="442">
        <v>41</v>
      </c>
      <c r="F6" s="440">
        <v>297</v>
      </c>
      <c r="G6" s="440">
        <v>9</v>
      </c>
      <c r="H6" s="440">
        <v>16</v>
      </c>
      <c r="I6" s="443">
        <v>363</v>
      </c>
      <c r="J6" s="440">
        <v>1403</v>
      </c>
      <c r="K6" s="403"/>
      <c r="L6" s="438"/>
    </row>
    <row r="7" spans="1:31" x14ac:dyDescent="0.25">
      <c r="A7" s="444">
        <v>2004</v>
      </c>
      <c r="B7" s="440">
        <v>265</v>
      </c>
      <c r="C7" s="440">
        <v>76</v>
      </c>
      <c r="D7" s="445">
        <v>341</v>
      </c>
      <c r="E7" s="442">
        <v>7</v>
      </c>
      <c r="F7" s="440">
        <v>71</v>
      </c>
      <c r="G7" s="440">
        <v>25</v>
      </c>
      <c r="H7" s="440">
        <v>12</v>
      </c>
      <c r="I7" s="443">
        <v>115</v>
      </c>
      <c r="J7" s="440">
        <v>668</v>
      </c>
      <c r="K7" s="403"/>
      <c r="L7" s="438"/>
    </row>
    <row r="8" spans="1:31" x14ac:dyDescent="0.25">
      <c r="A8" s="439">
        <v>2005</v>
      </c>
      <c r="B8" s="440">
        <v>274</v>
      </c>
      <c r="C8" s="440">
        <v>66</v>
      </c>
      <c r="D8" s="445">
        <v>340</v>
      </c>
      <c r="E8" s="442">
        <v>3</v>
      </c>
      <c r="F8" s="440">
        <v>23</v>
      </c>
      <c r="G8" s="440">
        <v>18</v>
      </c>
      <c r="H8" s="440">
        <v>7</v>
      </c>
      <c r="I8" s="443">
        <v>51</v>
      </c>
      <c r="J8" s="440">
        <v>496</v>
      </c>
      <c r="K8" s="403"/>
      <c r="L8" s="438"/>
    </row>
    <row r="9" spans="1:31" x14ac:dyDescent="0.25">
      <c r="A9" s="439">
        <v>2006</v>
      </c>
      <c r="B9" s="440">
        <v>337</v>
      </c>
      <c r="C9" s="440">
        <v>53</v>
      </c>
      <c r="D9" s="445">
        <v>390</v>
      </c>
      <c r="E9" s="442">
        <v>32</v>
      </c>
      <c r="F9" s="440">
        <v>153</v>
      </c>
      <c r="G9" s="440">
        <v>2</v>
      </c>
      <c r="H9" s="440">
        <v>5</v>
      </c>
      <c r="I9" s="443">
        <v>192</v>
      </c>
      <c r="J9" s="440">
        <v>454</v>
      </c>
      <c r="K9" s="403"/>
      <c r="L9" s="438"/>
    </row>
    <row r="10" spans="1:31" x14ac:dyDescent="0.25">
      <c r="A10" s="446">
        <v>2007</v>
      </c>
      <c r="B10" s="440">
        <v>376</v>
      </c>
      <c r="C10" s="440">
        <v>33</v>
      </c>
      <c r="D10" s="445">
        <v>409</v>
      </c>
      <c r="E10" s="442">
        <v>33</v>
      </c>
      <c r="F10" s="440">
        <v>160</v>
      </c>
      <c r="G10" s="440">
        <v>7</v>
      </c>
      <c r="H10" s="440">
        <v>16</v>
      </c>
      <c r="I10" s="443">
        <v>216</v>
      </c>
      <c r="J10" s="440">
        <v>397</v>
      </c>
      <c r="K10" s="403"/>
      <c r="L10" s="438"/>
    </row>
    <row r="11" spans="1:31" x14ac:dyDescent="0.25">
      <c r="A11" s="446">
        <v>2008</v>
      </c>
      <c r="B11" s="440">
        <v>341</v>
      </c>
      <c r="C11" s="440">
        <v>25</v>
      </c>
      <c r="D11" s="445">
        <v>366</v>
      </c>
      <c r="E11" s="442">
        <v>39</v>
      </c>
      <c r="F11" s="440">
        <v>140</v>
      </c>
      <c r="G11" s="440">
        <v>6</v>
      </c>
      <c r="H11" s="440">
        <v>13</v>
      </c>
      <c r="I11" s="443">
        <v>198</v>
      </c>
      <c r="J11" s="440">
        <v>374</v>
      </c>
      <c r="K11" s="403"/>
      <c r="L11" s="438"/>
    </row>
    <row r="12" spans="1:31" x14ac:dyDescent="0.25">
      <c r="A12" s="447">
        <v>2009</v>
      </c>
      <c r="B12" s="448">
        <v>495</v>
      </c>
      <c r="C12" s="440">
        <v>33</v>
      </c>
      <c r="D12" s="445">
        <v>528</v>
      </c>
      <c r="E12" s="442">
        <v>49</v>
      </c>
      <c r="F12" s="440">
        <v>173</v>
      </c>
      <c r="G12" s="440">
        <v>5</v>
      </c>
      <c r="H12" s="440">
        <v>17</v>
      </c>
      <c r="I12" s="443">
        <v>244</v>
      </c>
      <c r="J12" s="440">
        <v>483</v>
      </c>
      <c r="K12" s="403"/>
      <c r="L12" s="449"/>
      <c r="M12" s="449"/>
      <c r="N12" s="449"/>
      <c r="O12" s="449"/>
      <c r="P12" s="449"/>
      <c r="Q12" s="449"/>
      <c r="R12" s="449"/>
      <c r="S12" s="449"/>
      <c r="T12" s="449"/>
      <c r="U12" s="449"/>
      <c r="V12" s="449"/>
      <c r="W12" s="449"/>
    </row>
    <row r="13" spans="1:31" x14ac:dyDescent="0.25">
      <c r="A13" s="439">
        <v>2010</v>
      </c>
      <c r="B13" s="440">
        <v>465</v>
      </c>
      <c r="C13" s="448">
        <v>28</v>
      </c>
      <c r="D13" s="445">
        <v>493</v>
      </c>
      <c r="E13" s="450">
        <v>51</v>
      </c>
      <c r="F13" s="448">
        <v>192</v>
      </c>
      <c r="G13" s="440">
        <v>8</v>
      </c>
      <c r="H13" s="440">
        <v>19</v>
      </c>
      <c r="I13" s="443">
        <v>270</v>
      </c>
      <c r="J13" s="440">
        <v>566</v>
      </c>
      <c r="K13" s="403"/>
      <c r="L13" s="449"/>
      <c r="M13" s="449"/>
      <c r="N13" s="449"/>
      <c r="O13" s="449"/>
      <c r="P13" s="449"/>
      <c r="Q13" s="449"/>
      <c r="R13" s="449"/>
      <c r="S13" s="449"/>
      <c r="T13" s="449"/>
      <c r="U13" s="449"/>
      <c r="V13" s="449"/>
      <c r="W13" s="449"/>
    </row>
    <row r="14" spans="1:31" x14ac:dyDescent="0.25">
      <c r="A14" s="439">
        <v>2011</v>
      </c>
      <c r="B14" s="440">
        <v>495</v>
      </c>
      <c r="C14" s="448">
        <v>33</v>
      </c>
      <c r="D14" s="445">
        <v>528</v>
      </c>
      <c r="E14" s="442">
        <v>49</v>
      </c>
      <c r="F14" s="440">
        <v>173</v>
      </c>
      <c r="G14" s="440">
        <v>5</v>
      </c>
      <c r="H14" s="440">
        <v>17</v>
      </c>
      <c r="I14" s="443">
        <v>244</v>
      </c>
      <c r="J14" s="440">
        <v>483</v>
      </c>
      <c r="K14" s="403"/>
      <c r="L14" s="449"/>
      <c r="M14" s="449"/>
      <c r="N14" s="451"/>
      <c r="O14" s="449"/>
      <c r="P14" s="449"/>
      <c r="Q14" s="449"/>
      <c r="R14" s="449"/>
      <c r="S14" s="449"/>
      <c r="T14" s="449"/>
      <c r="U14" s="449"/>
      <c r="V14" s="449"/>
      <c r="W14" s="449"/>
      <c r="X14" s="449"/>
      <c r="Y14" s="449"/>
      <c r="Z14" s="449"/>
      <c r="AA14" s="449"/>
      <c r="AB14" s="449"/>
      <c r="AC14" s="449"/>
      <c r="AD14" s="449"/>
      <c r="AE14" s="449"/>
    </row>
    <row r="15" spans="1:31" x14ac:dyDescent="0.25">
      <c r="A15" s="447">
        <v>2012</v>
      </c>
      <c r="B15" s="448">
        <v>416</v>
      </c>
      <c r="C15" s="448">
        <v>36</v>
      </c>
      <c r="D15" s="445">
        <v>452</v>
      </c>
      <c r="E15" s="442">
        <v>51</v>
      </c>
      <c r="F15" s="440">
        <v>163</v>
      </c>
      <c r="G15" s="440">
        <v>17</v>
      </c>
      <c r="H15" s="440">
        <v>9</v>
      </c>
      <c r="I15" s="443">
        <v>240</v>
      </c>
      <c r="J15" s="440">
        <v>485</v>
      </c>
      <c r="K15" s="403"/>
      <c r="L15" s="449"/>
      <c r="M15" s="449"/>
      <c r="N15" s="449"/>
      <c r="O15" s="452"/>
      <c r="P15" s="449"/>
      <c r="Q15" s="449"/>
      <c r="R15" s="449"/>
      <c r="S15" s="449"/>
      <c r="T15" s="449"/>
      <c r="U15" s="449"/>
      <c r="V15" s="449"/>
      <c r="W15" s="449"/>
      <c r="X15" s="449"/>
      <c r="Y15" s="449"/>
      <c r="Z15" s="449"/>
      <c r="AA15" s="449"/>
      <c r="AB15" s="449"/>
      <c r="AC15" s="449"/>
      <c r="AD15" s="449"/>
      <c r="AE15" s="449"/>
    </row>
    <row r="16" spans="1:31" x14ac:dyDescent="0.25">
      <c r="A16" s="447">
        <v>2013</v>
      </c>
      <c r="B16" s="448">
        <v>446</v>
      </c>
      <c r="C16" s="448">
        <v>29</v>
      </c>
      <c r="D16" s="445">
        <v>475</v>
      </c>
      <c r="E16" s="442">
        <v>45</v>
      </c>
      <c r="F16" s="440">
        <v>219</v>
      </c>
      <c r="G16" s="440">
        <v>21</v>
      </c>
      <c r="H16" s="440">
        <v>17</v>
      </c>
      <c r="I16" s="443">
        <v>302</v>
      </c>
      <c r="J16" s="440">
        <v>487</v>
      </c>
      <c r="K16" s="403"/>
      <c r="L16" s="449"/>
      <c r="M16" s="449"/>
      <c r="N16" s="449"/>
      <c r="O16" s="452"/>
      <c r="P16" s="449"/>
      <c r="Q16" s="449"/>
      <c r="R16" s="449"/>
      <c r="S16" s="449"/>
      <c r="T16" s="449"/>
      <c r="U16" s="449"/>
      <c r="V16" s="449"/>
      <c r="W16" s="449"/>
      <c r="X16" s="449"/>
      <c r="Y16" s="449"/>
      <c r="Z16" s="449"/>
      <c r="AA16" s="449"/>
      <c r="AB16" s="449"/>
      <c r="AC16" s="449"/>
      <c r="AD16" s="449"/>
      <c r="AE16" s="449"/>
    </row>
    <row r="17" spans="1:31" x14ac:dyDescent="0.25">
      <c r="A17" s="447">
        <v>2014</v>
      </c>
      <c r="B17" s="448">
        <v>451</v>
      </c>
      <c r="C17" s="448">
        <v>27</v>
      </c>
      <c r="D17" s="445">
        <v>478</v>
      </c>
      <c r="E17" s="442">
        <v>46</v>
      </c>
      <c r="F17" s="440">
        <v>230</v>
      </c>
      <c r="G17" s="440">
        <v>18</v>
      </c>
      <c r="H17" s="440">
        <v>13</v>
      </c>
      <c r="I17" s="443">
        <v>307</v>
      </c>
      <c r="J17" s="440">
        <v>493</v>
      </c>
      <c r="K17" s="403"/>
      <c r="L17" s="341"/>
      <c r="M17" s="341"/>
      <c r="N17" s="341"/>
      <c r="O17" s="341"/>
      <c r="P17" s="449"/>
      <c r="Q17" s="449"/>
      <c r="R17" s="449"/>
      <c r="S17" s="449"/>
      <c r="T17" s="449"/>
      <c r="U17" s="449"/>
      <c r="V17" s="449"/>
      <c r="W17" s="449"/>
      <c r="X17" s="449"/>
      <c r="Y17" s="449"/>
      <c r="Z17" s="449"/>
      <c r="AA17" s="449"/>
      <c r="AB17" s="449"/>
      <c r="AC17" s="449"/>
      <c r="AD17" s="449"/>
      <c r="AE17" s="449"/>
    </row>
    <row r="18" spans="1:31" x14ac:dyDescent="0.25">
      <c r="A18" s="447">
        <v>2015</v>
      </c>
      <c r="B18" s="448">
        <v>417</v>
      </c>
      <c r="C18" s="448">
        <v>20</v>
      </c>
      <c r="D18" s="445">
        <v>437</v>
      </c>
      <c r="E18" s="442">
        <v>47</v>
      </c>
      <c r="F18" s="440">
        <v>211</v>
      </c>
      <c r="G18" s="440">
        <v>21</v>
      </c>
      <c r="H18" s="440">
        <v>9</v>
      </c>
      <c r="I18" s="443">
        <v>288</v>
      </c>
      <c r="J18" s="440">
        <v>471</v>
      </c>
      <c r="K18" s="403"/>
      <c r="L18" s="341"/>
      <c r="M18" s="341"/>
      <c r="N18" s="341"/>
      <c r="O18" s="341"/>
      <c r="P18" s="449"/>
      <c r="Q18" s="449"/>
      <c r="R18" s="449"/>
      <c r="S18" s="449"/>
      <c r="T18" s="449"/>
      <c r="U18" s="449"/>
      <c r="V18" s="449"/>
      <c r="W18" s="449"/>
      <c r="X18" s="449"/>
      <c r="Y18" s="449"/>
      <c r="Z18" s="449"/>
      <c r="AA18" s="449"/>
      <c r="AB18" s="449"/>
      <c r="AC18" s="449"/>
      <c r="AD18" s="449"/>
      <c r="AE18" s="449"/>
    </row>
    <row r="19" spans="1:31" x14ac:dyDescent="0.25">
      <c r="A19" s="447">
        <v>2016</v>
      </c>
      <c r="B19" s="448">
        <v>352</v>
      </c>
      <c r="C19" s="448">
        <v>7</v>
      </c>
      <c r="D19" s="445">
        <v>359</v>
      </c>
      <c r="E19" s="442">
        <v>49</v>
      </c>
      <c r="F19" s="440">
        <v>157</v>
      </c>
      <c r="G19" s="440">
        <v>12</v>
      </c>
      <c r="H19" s="440">
        <v>9</v>
      </c>
      <c r="I19" s="443">
        <v>227</v>
      </c>
      <c r="J19" s="440">
        <v>583</v>
      </c>
      <c r="K19" s="403"/>
      <c r="L19" s="341"/>
      <c r="M19" s="341"/>
      <c r="N19" s="341"/>
      <c r="O19" s="341"/>
      <c r="P19" s="449"/>
      <c r="Q19" s="449"/>
      <c r="R19" s="449"/>
      <c r="S19" s="449"/>
      <c r="T19" s="449"/>
      <c r="U19" s="449"/>
      <c r="V19" s="449"/>
      <c r="W19" s="449"/>
      <c r="X19" s="449"/>
      <c r="Y19" s="449"/>
      <c r="Z19" s="449"/>
      <c r="AA19" s="449"/>
      <c r="AB19" s="449"/>
      <c r="AC19" s="449"/>
      <c r="AD19" s="449"/>
      <c r="AE19" s="449"/>
    </row>
    <row r="20" spans="1:31" x14ac:dyDescent="0.25">
      <c r="A20" s="447">
        <v>2017</v>
      </c>
      <c r="B20" s="448">
        <v>399</v>
      </c>
      <c r="C20" s="448">
        <v>5</v>
      </c>
      <c r="D20" s="445">
        <v>404</v>
      </c>
      <c r="E20" s="442">
        <v>58</v>
      </c>
      <c r="F20" s="440">
        <v>198</v>
      </c>
      <c r="G20" s="440">
        <v>7</v>
      </c>
      <c r="H20" s="440">
        <v>15</v>
      </c>
      <c r="I20" s="443">
        <v>278</v>
      </c>
      <c r="J20" s="440">
        <v>560</v>
      </c>
      <c r="K20" s="403"/>
      <c r="L20" s="341"/>
      <c r="M20" s="341"/>
      <c r="N20" s="341"/>
      <c r="O20" s="341"/>
      <c r="P20" s="449"/>
      <c r="Q20" s="449"/>
      <c r="R20" s="449"/>
      <c r="S20" s="449"/>
      <c r="T20" s="449"/>
      <c r="U20" s="449"/>
      <c r="V20" s="449"/>
      <c r="W20" s="449"/>
      <c r="X20" s="449"/>
      <c r="Y20" s="449"/>
      <c r="Z20" s="449"/>
      <c r="AA20" s="449"/>
      <c r="AB20" s="449"/>
      <c r="AC20" s="449"/>
      <c r="AD20" s="449"/>
      <c r="AE20" s="449"/>
    </row>
    <row r="21" spans="1:31" x14ac:dyDescent="0.25">
      <c r="A21" s="447">
        <v>2018</v>
      </c>
      <c r="B21" s="448">
        <v>392</v>
      </c>
      <c r="C21" s="448">
        <v>4</v>
      </c>
      <c r="D21" s="445">
        <v>396</v>
      </c>
      <c r="E21" s="442">
        <v>63</v>
      </c>
      <c r="F21" s="440">
        <v>177</v>
      </c>
      <c r="G21" s="440">
        <v>3</v>
      </c>
      <c r="H21" s="440">
        <v>6</v>
      </c>
      <c r="I21" s="443">
        <v>249</v>
      </c>
      <c r="J21" s="440">
        <v>341</v>
      </c>
      <c r="K21" s="403"/>
      <c r="L21" s="341"/>
      <c r="M21" s="341"/>
      <c r="N21" s="341"/>
      <c r="O21" s="341"/>
      <c r="P21" s="449"/>
      <c r="Q21" s="449"/>
      <c r="R21" s="449"/>
      <c r="S21" s="449"/>
      <c r="T21" s="449"/>
      <c r="U21" s="449"/>
      <c r="V21" s="449"/>
      <c r="W21" s="449"/>
      <c r="X21" s="449"/>
      <c r="Y21" s="449"/>
      <c r="Z21" s="449"/>
      <c r="AA21" s="449"/>
      <c r="AB21" s="449"/>
      <c r="AC21" s="449"/>
      <c r="AD21" s="449"/>
      <c r="AE21" s="449"/>
    </row>
    <row r="22" spans="1:31" x14ac:dyDescent="0.25">
      <c r="A22" s="1092">
        <v>2019</v>
      </c>
      <c r="B22" s="1093">
        <v>473</v>
      </c>
      <c r="C22" s="1093">
        <v>8</v>
      </c>
      <c r="D22" s="1094">
        <v>481</v>
      </c>
      <c r="E22" s="1095">
        <v>23</v>
      </c>
      <c r="F22" s="1096">
        <v>79</v>
      </c>
      <c r="G22" s="1096">
        <v>25</v>
      </c>
      <c r="H22" s="1096">
        <v>0</v>
      </c>
      <c r="I22" s="1097">
        <v>127</v>
      </c>
      <c r="J22" s="1096">
        <v>408</v>
      </c>
      <c r="K22" s="403"/>
      <c r="L22" s="341"/>
      <c r="M22" s="341"/>
      <c r="N22" s="341"/>
      <c r="O22" s="341"/>
      <c r="P22" s="449"/>
      <c r="Q22" s="449"/>
      <c r="R22" s="449"/>
      <c r="S22" s="449"/>
      <c r="T22" s="449"/>
      <c r="U22" s="449"/>
      <c r="V22" s="449"/>
      <c r="W22" s="449"/>
      <c r="X22" s="449"/>
      <c r="Y22" s="449"/>
      <c r="Z22" s="449"/>
      <c r="AA22" s="449"/>
      <c r="AB22" s="449"/>
      <c r="AC22" s="449"/>
      <c r="AD22" s="449"/>
      <c r="AE22" s="449"/>
    </row>
    <row r="23" spans="1:31" x14ac:dyDescent="0.25">
      <c r="A23" s="453"/>
      <c r="B23" s="454"/>
      <c r="C23" s="454"/>
      <c r="D23" s="455"/>
      <c r="E23" s="456"/>
      <c r="F23" s="456"/>
      <c r="G23" s="456"/>
      <c r="H23" s="456"/>
      <c r="I23" s="455"/>
      <c r="J23" s="456"/>
      <c r="K23" s="403"/>
      <c r="L23" s="341"/>
      <c r="M23" s="341"/>
      <c r="N23" s="341"/>
      <c r="O23" s="341"/>
      <c r="P23" s="449"/>
      <c r="Q23" s="449"/>
      <c r="R23" s="449"/>
      <c r="S23" s="449"/>
      <c r="T23" s="449"/>
      <c r="U23" s="449"/>
      <c r="V23" s="449"/>
      <c r="W23" s="449"/>
      <c r="X23" s="449"/>
      <c r="Y23" s="449"/>
      <c r="Z23" s="449"/>
      <c r="AA23" s="449"/>
      <c r="AB23" s="449"/>
      <c r="AC23" s="449"/>
      <c r="AD23" s="449"/>
      <c r="AE23" s="449"/>
    </row>
    <row r="24" spans="1:31" x14ac:dyDescent="0.25">
      <c r="A24" s="364" t="s">
        <v>16</v>
      </c>
      <c r="B24" s="457"/>
      <c r="C24" s="458"/>
      <c r="D24" s="458"/>
      <c r="E24" s="458"/>
      <c r="F24" s="459"/>
      <c r="G24" s="449"/>
      <c r="H24" s="449"/>
      <c r="I24" s="449"/>
      <c r="J24" s="449"/>
      <c r="L24" s="341"/>
      <c r="M24" s="449"/>
      <c r="N24" s="449"/>
      <c r="O24" s="449"/>
      <c r="P24" s="449"/>
      <c r="Q24" s="449"/>
      <c r="R24" s="449"/>
      <c r="S24" s="449"/>
      <c r="T24" s="449"/>
      <c r="U24" s="449"/>
      <c r="V24" s="449"/>
      <c r="W24" s="449"/>
      <c r="X24" s="449"/>
      <c r="Y24" s="449"/>
      <c r="Z24" s="449"/>
      <c r="AA24" s="449"/>
      <c r="AB24" s="449"/>
      <c r="AC24" s="449"/>
      <c r="AD24" s="449"/>
      <c r="AE24" s="449"/>
    </row>
    <row r="25" spans="1:31" x14ac:dyDescent="0.25">
      <c r="A25" s="367" t="s">
        <v>360</v>
      </c>
      <c r="B25" s="371"/>
      <c r="C25" s="354"/>
      <c r="D25" s="354"/>
      <c r="E25" s="451"/>
      <c r="F25" s="451"/>
      <c r="G25" s="449"/>
      <c r="H25" s="449"/>
      <c r="I25" s="449"/>
      <c r="J25" s="449"/>
      <c r="L25" s="349"/>
      <c r="M25" s="449"/>
      <c r="N25" s="449"/>
      <c r="O25" s="449"/>
      <c r="P25" s="449"/>
      <c r="Q25" s="449"/>
      <c r="R25" s="449"/>
      <c r="S25" s="449"/>
      <c r="T25" s="449"/>
      <c r="U25" s="449"/>
      <c r="V25" s="449"/>
      <c r="W25" s="449"/>
      <c r="X25" s="449"/>
      <c r="Y25" s="449"/>
      <c r="Z25" s="449"/>
      <c r="AA25" s="449"/>
      <c r="AB25" s="449"/>
      <c r="AC25" s="449"/>
      <c r="AD25" s="449"/>
      <c r="AE25" s="449"/>
    </row>
    <row r="26" spans="1:31" x14ac:dyDescent="0.25">
      <c r="A26" s="367" t="s">
        <v>431</v>
      </c>
      <c r="B26" s="457"/>
      <c r="C26" s="354"/>
      <c r="D26" s="354"/>
      <c r="E26" s="451"/>
      <c r="F26" s="451"/>
      <c r="G26" s="449"/>
      <c r="H26" s="449"/>
      <c r="I26" s="449"/>
      <c r="J26" s="449"/>
      <c r="L26" s="349"/>
      <c r="M26" s="449"/>
      <c r="N26" s="449"/>
      <c r="O26" s="449"/>
      <c r="P26" s="449"/>
      <c r="Q26" s="449"/>
      <c r="R26" s="449"/>
      <c r="S26" s="449"/>
      <c r="T26" s="449"/>
      <c r="U26" s="449"/>
      <c r="V26" s="449"/>
      <c r="W26" s="449"/>
      <c r="X26" s="449"/>
      <c r="Y26" s="449"/>
      <c r="Z26" s="449"/>
      <c r="AA26" s="449"/>
      <c r="AB26" s="449"/>
      <c r="AC26" s="449"/>
      <c r="AD26" s="449"/>
      <c r="AE26" s="449"/>
    </row>
    <row r="27" spans="1:31" x14ac:dyDescent="0.25">
      <c r="A27" s="460" t="s">
        <v>432</v>
      </c>
      <c r="B27" s="461"/>
      <c r="C27" s="354"/>
      <c r="D27" s="354"/>
      <c r="E27" s="451"/>
      <c r="F27" s="451"/>
      <c r="G27" s="449"/>
      <c r="H27" s="449"/>
      <c r="I27" s="449"/>
      <c r="J27" s="449"/>
      <c r="L27" s="357"/>
      <c r="M27" s="357"/>
      <c r="N27" s="389"/>
      <c r="O27" s="357"/>
      <c r="P27" s="449"/>
      <c r="Q27" s="449"/>
      <c r="R27" s="449"/>
      <c r="S27" s="449"/>
      <c r="T27" s="449"/>
      <c r="U27" s="449"/>
      <c r="V27" s="449"/>
      <c r="W27" s="449"/>
      <c r="X27" s="449"/>
      <c r="Y27" s="449"/>
      <c r="Z27" s="449"/>
      <c r="AA27" s="449"/>
      <c r="AB27" s="449"/>
      <c r="AC27" s="449"/>
      <c r="AD27" s="449"/>
      <c r="AE27" s="449"/>
    </row>
    <row r="28" spans="1:31" x14ac:dyDescent="0.25">
      <c r="A28" s="460"/>
      <c r="B28" s="461"/>
      <c r="C28" s="354"/>
      <c r="D28" s="354"/>
      <c r="E28" s="451"/>
      <c r="F28" s="451"/>
      <c r="G28" s="449"/>
      <c r="H28" s="449"/>
      <c r="I28" s="449"/>
      <c r="J28" s="449"/>
      <c r="L28" s="357"/>
      <c r="M28" s="357"/>
      <c r="N28" s="389"/>
      <c r="O28" s="357"/>
      <c r="P28" s="449"/>
      <c r="Q28" s="449"/>
      <c r="R28" s="449"/>
      <c r="S28" s="449"/>
      <c r="T28" s="449"/>
      <c r="U28" s="449"/>
      <c r="V28" s="449"/>
      <c r="W28" s="449"/>
      <c r="X28" s="449"/>
      <c r="Y28" s="449"/>
      <c r="Z28" s="449"/>
      <c r="AA28" s="449"/>
      <c r="AB28" s="449"/>
      <c r="AC28" s="449"/>
      <c r="AD28" s="449"/>
      <c r="AE28" s="449"/>
    </row>
    <row r="29" spans="1:31" x14ac:dyDescent="0.25">
      <c r="A29" s="370" t="s">
        <v>19</v>
      </c>
      <c r="B29" s="461"/>
      <c r="C29" s="354"/>
      <c r="D29" s="354"/>
      <c r="E29" s="451"/>
      <c r="F29" s="451"/>
      <c r="G29" s="449"/>
      <c r="H29" s="449"/>
      <c r="I29" s="449"/>
      <c r="J29" s="449"/>
      <c r="L29" s="349"/>
      <c r="M29" s="449"/>
      <c r="N29" s="449"/>
      <c r="O29" s="449"/>
      <c r="P29" s="449"/>
      <c r="Q29" s="449"/>
      <c r="R29" s="449"/>
      <c r="S29" s="449"/>
      <c r="T29" s="449"/>
      <c r="U29" s="449"/>
      <c r="V29" s="449"/>
      <c r="W29" s="449"/>
      <c r="X29" s="449"/>
      <c r="Y29" s="449"/>
      <c r="Z29" s="449"/>
      <c r="AA29" s="449"/>
      <c r="AB29" s="449"/>
      <c r="AC29" s="449"/>
      <c r="AD29" s="449"/>
      <c r="AE29" s="449"/>
    </row>
    <row r="30" spans="1:31" x14ac:dyDescent="0.25">
      <c r="A30" s="372" t="s">
        <v>20</v>
      </c>
      <c r="B30" s="461"/>
      <c r="C30" s="354"/>
      <c r="D30" s="354"/>
      <c r="E30" s="451"/>
      <c r="F30" s="451"/>
      <c r="G30" s="449"/>
      <c r="H30" s="449"/>
      <c r="I30" s="449"/>
      <c r="J30" s="449"/>
      <c r="L30" s="349"/>
      <c r="M30" s="449"/>
      <c r="N30" s="449"/>
      <c r="O30" s="449"/>
      <c r="P30" s="449"/>
      <c r="Q30" s="449"/>
      <c r="R30" s="449"/>
      <c r="S30" s="449"/>
      <c r="T30" s="449"/>
      <c r="U30" s="449"/>
      <c r="V30" s="449"/>
      <c r="W30" s="449"/>
      <c r="X30" s="449"/>
      <c r="Y30" s="449"/>
      <c r="Z30" s="449"/>
      <c r="AA30" s="449"/>
      <c r="AB30" s="449"/>
      <c r="AC30" s="449"/>
      <c r="AD30" s="449"/>
      <c r="AE30" s="449"/>
    </row>
    <row r="31" spans="1:31" x14ac:dyDescent="0.25">
      <c r="A31" s="461"/>
      <c r="B31" s="461"/>
      <c r="C31" s="462"/>
      <c r="D31" s="1425"/>
      <c r="E31" s="1425"/>
      <c r="F31" s="451"/>
      <c r="G31" s="449"/>
      <c r="H31" s="449"/>
      <c r="I31" s="449"/>
      <c r="J31" s="449"/>
      <c r="L31" s="349"/>
      <c r="M31" s="449"/>
      <c r="N31" s="449"/>
      <c r="O31" s="449"/>
      <c r="P31" s="449"/>
      <c r="Q31" s="449"/>
      <c r="R31" s="449"/>
      <c r="S31" s="449"/>
      <c r="T31" s="449"/>
      <c r="U31" s="449"/>
      <c r="V31" s="449"/>
      <c r="W31" s="449"/>
      <c r="X31" s="449"/>
      <c r="Y31" s="449"/>
      <c r="Z31" s="449"/>
      <c r="AA31" s="449"/>
      <c r="AB31" s="449"/>
      <c r="AC31" s="449"/>
      <c r="AD31" s="449"/>
      <c r="AE31" s="449"/>
    </row>
    <row r="32" spans="1:31" x14ac:dyDescent="0.25">
      <c r="A32" s="457"/>
      <c r="B32" s="457"/>
      <c r="C32" s="458"/>
      <c r="D32" s="338"/>
      <c r="E32" s="337"/>
      <c r="F32" s="458"/>
      <c r="G32" s="449"/>
      <c r="H32" s="449"/>
      <c r="I32" s="449"/>
      <c r="J32" s="449"/>
      <c r="L32" s="349"/>
      <c r="M32" s="449"/>
      <c r="N32" s="449"/>
      <c r="O32" s="449"/>
      <c r="P32" s="449"/>
      <c r="Q32" s="449"/>
      <c r="R32" s="449"/>
      <c r="S32" s="449"/>
      <c r="T32" s="449"/>
      <c r="U32" s="449"/>
      <c r="V32" s="449"/>
      <c r="W32" s="449"/>
      <c r="X32" s="449"/>
      <c r="Y32" s="449"/>
      <c r="Z32" s="449"/>
      <c r="AA32" s="449"/>
      <c r="AB32" s="449"/>
      <c r="AC32" s="449"/>
      <c r="AD32" s="449"/>
      <c r="AE32" s="449"/>
    </row>
    <row r="33" spans="1:31" x14ac:dyDescent="0.25">
      <c r="A33" s="371"/>
      <c r="B33" s="371"/>
      <c r="C33" s="354"/>
      <c r="D33" s="463"/>
      <c r="E33" s="337"/>
      <c r="F33" s="451"/>
      <c r="G33" s="449"/>
      <c r="H33" s="449"/>
      <c r="I33" s="449"/>
      <c r="J33" s="449"/>
      <c r="L33" s="349"/>
      <c r="M33" s="449"/>
      <c r="N33" s="449"/>
      <c r="O33" s="449"/>
      <c r="P33" s="449"/>
      <c r="Q33" s="449"/>
      <c r="R33" s="449"/>
      <c r="S33" s="449"/>
      <c r="T33" s="449"/>
      <c r="U33" s="449"/>
      <c r="V33" s="449"/>
      <c r="W33" s="449"/>
      <c r="X33" s="449"/>
      <c r="Y33" s="449"/>
      <c r="Z33" s="449"/>
      <c r="AA33" s="449"/>
      <c r="AB33" s="449"/>
      <c r="AC33" s="449"/>
      <c r="AD33" s="449"/>
      <c r="AE33" s="449"/>
    </row>
    <row r="34" spans="1:31" x14ac:dyDescent="0.25">
      <c r="A34" s="457"/>
      <c r="B34" s="457"/>
      <c r="C34" s="458"/>
      <c r="D34" s="338"/>
      <c r="E34" s="337"/>
      <c r="F34" s="459"/>
      <c r="G34" s="449"/>
      <c r="H34" s="449"/>
      <c r="I34" s="449"/>
      <c r="J34" s="449"/>
      <c r="L34" s="464"/>
      <c r="M34" s="449"/>
      <c r="N34" s="449"/>
      <c r="O34" s="449"/>
      <c r="P34" s="449"/>
      <c r="Q34" s="449"/>
      <c r="R34" s="449"/>
      <c r="S34" s="449"/>
      <c r="T34" s="449"/>
      <c r="U34" s="449"/>
      <c r="V34" s="449"/>
      <c r="W34" s="449"/>
      <c r="X34" s="449"/>
      <c r="Y34" s="449"/>
      <c r="Z34" s="449"/>
      <c r="AA34" s="449"/>
      <c r="AB34" s="449"/>
      <c r="AC34" s="449"/>
      <c r="AD34" s="449"/>
      <c r="AE34" s="449"/>
    </row>
    <row r="35" spans="1:31" x14ac:dyDescent="0.25">
      <c r="A35" s="371"/>
      <c r="B35" s="371"/>
      <c r="C35" s="465"/>
      <c r="D35" s="338"/>
      <c r="E35" s="337"/>
      <c r="F35" s="449"/>
      <c r="G35" s="449"/>
      <c r="H35" s="449"/>
      <c r="I35" s="449"/>
      <c r="J35" s="449"/>
      <c r="L35" s="357"/>
      <c r="M35" s="357"/>
      <c r="N35" s="357"/>
      <c r="O35" s="357"/>
      <c r="P35" s="449"/>
      <c r="Q35" s="449"/>
      <c r="R35" s="449"/>
      <c r="S35" s="449"/>
      <c r="T35" s="449"/>
      <c r="U35" s="449"/>
      <c r="V35" s="449"/>
      <c r="W35" s="449"/>
      <c r="X35" s="449"/>
      <c r="Y35" s="449"/>
      <c r="Z35" s="449"/>
      <c r="AA35" s="449"/>
      <c r="AB35" s="449"/>
      <c r="AC35" s="449"/>
      <c r="AD35" s="449"/>
      <c r="AE35" s="449"/>
    </row>
    <row r="36" spans="1:31" x14ac:dyDescent="0.25">
      <c r="A36" s="449"/>
      <c r="B36" s="449"/>
      <c r="C36" s="449"/>
      <c r="D36" s="1044"/>
      <c r="E36" s="466"/>
      <c r="F36" s="451"/>
      <c r="G36" s="449"/>
      <c r="H36" s="449"/>
      <c r="I36" s="449"/>
      <c r="J36" s="449"/>
      <c r="L36" s="349"/>
      <c r="M36" s="449"/>
      <c r="N36" s="449"/>
      <c r="O36" s="449"/>
      <c r="P36" s="449"/>
      <c r="Q36" s="449"/>
      <c r="R36" s="449"/>
      <c r="S36" s="449"/>
      <c r="T36" s="449"/>
      <c r="U36" s="449"/>
      <c r="V36" s="449"/>
      <c r="W36" s="449"/>
      <c r="X36" s="449"/>
      <c r="Y36" s="449"/>
      <c r="Z36" s="449"/>
      <c r="AA36" s="449"/>
      <c r="AB36" s="449"/>
      <c r="AC36" s="449"/>
      <c r="AD36" s="449"/>
      <c r="AE36" s="449"/>
    </row>
    <row r="37" spans="1:31" x14ac:dyDescent="0.25">
      <c r="A37" s="449"/>
      <c r="B37" s="449"/>
      <c r="C37" s="449"/>
      <c r="D37" s="338"/>
      <c r="E37" s="337"/>
      <c r="F37" s="449"/>
      <c r="G37" s="449"/>
      <c r="H37" s="449"/>
      <c r="I37" s="449"/>
      <c r="J37" s="449"/>
      <c r="L37" s="357"/>
      <c r="M37" s="389"/>
      <c r="N37" s="389"/>
      <c r="O37" s="449"/>
      <c r="P37" s="449"/>
      <c r="Q37" s="449"/>
      <c r="R37" s="449"/>
      <c r="S37" s="449"/>
      <c r="T37" s="449"/>
      <c r="U37" s="449"/>
      <c r="V37" s="449"/>
      <c r="W37" s="449"/>
      <c r="X37" s="449"/>
      <c r="Y37" s="449"/>
      <c r="Z37" s="449"/>
      <c r="AA37" s="449"/>
      <c r="AB37" s="449"/>
      <c r="AC37" s="449"/>
      <c r="AD37" s="449"/>
      <c r="AE37" s="449"/>
    </row>
    <row r="38" spans="1:31" x14ac:dyDescent="0.25">
      <c r="A38" s="449"/>
      <c r="B38" s="449"/>
      <c r="C38" s="449"/>
      <c r="D38" s="463"/>
      <c r="E38" s="337"/>
      <c r="F38" s="449"/>
      <c r="G38" s="449"/>
      <c r="H38" s="449"/>
      <c r="I38" s="449"/>
      <c r="J38" s="449"/>
      <c r="L38" s="467"/>
      <c r="M38" s="449"/>
      <c r="N38" s="449"/>
      <c r="O38" s="449"/>
      <c r="P38" s="449"/>
      <c r="Q38" s="449"/>
      <c r="R38" s="449"/>
      <c r="S38" s="449"/>
      <c r="T38" s="449"/>
      <c r="U38" s="449"/>
      <c r="V38" s="449"/>
      <c r="W38" s="449"/>
      <c r="X38" s="449"/>
      <c r="Y38" s="449"/>
      <c r="Z38" s="449"/>
      <c r="AA38" s="449"/>
      <c r="AB38" s="449"/>
      <c r="AC38" s="449"/>
      <c r="AD38" s="449"/>
      <c r="AE38" s="449"/>
    </row>
    <row r="39" spans="1:31" x14ac:dyDescent="0.25">
      <c r="A39" s="449"/>
      <c r="B39" s="449"/>
      <c r="C39" s="449"/>
      <c r="D39" s="338"/>
      <c r="E39" s="337"/>
      <c r="F39" s="449"/>
      <c r="G39" s="449"/>
      <c r="H39" s="449"/>
      <c r="I39" s="449"/>
      <c r="J39" s="449"/>
      <c r="L39" s="449"/>
      <c r="M39" s="449"/>
      <c r="N39" s="449"/>
      <c r="O39" s="449"/>
      <c r="P39" s="449"/>
      <c r="Q39" s="449"/>
      <c r="R39" s="449"/>
      <c r="S39" s="449"/>
      <c r="T39" s="449"/>
      <c r="U39" s="449"/>
      <c r="V39" s="449"/>
      <c r="W39" s="449"/>
      <c r="X39" s="449"/>
      <c r="Y39" s="449"/>
      <c r="Z39" s="449"/>
      <c r="AA39" s="449"/>
      <c r="AB39" s="449"/>
      <c r="AC39" s="449"/>
      <c r="AD39" s="449"/>
      <c r="AE39" s="449"/>
    </row>
    <row r="40" spans="1:31" x14ac:dyDescent="0.25">
      <c r="A40" s="449"/>
      <c r="B40" s="449"/>
      <c r="C40" s="449"/>
      <c r="D40" s="338"/>
      <c r="E40" s="337"/>
      <c r="F40" s="449"/>
      <c r="G40" s="449"/>
      <c r="H40" s="449"/>
      <c r="I40" s="449"/>
      <c r="J40" s="449"/>
      <c r="L40" s="449"/>
      <c r="M40" s="449"/>
      <c r="N40" s="449"/>
      <c r="O40" s="449"/>
      <c r="P40" s="449"/>
      <c r="Q40" s="449"/>
      <c r="R40" s="449"/>
      <c r="S40" s="449"/>
      <c r="T40" s="449"/>
      <c r="U40" s="449"/>
      <c r="V40" s="449"/>
      <c r="W40" s="449"/>
      <c r="X40" s="449"/>
      <c r="Y40" s="449"/>
      <c r="Z40" s="449"/>
      <c r="AA40" s="449"/>
      <c r="AB40" s="449"/>
      <c r="AC40" s="449"/>
      <c r="AD40" s="449"/>
      <c r="AE40" s="449"/>
    </row>
    <row r="41" spans="1:31" x14ac:dyDescent="0.25">
      <c r="A41" s="449"/>
      <c r="B41" s="449"/>
      <c r="C41" s="449"/>
      <c r="D41" s="338"/>
      <c r="E41" s="337"/>
      <c r="F41" s="449"/>
      <c r="G41" s="449"/>
      <c r="H41" s="449"/>
      <c r="I41" s="449"/>
      <c r="J41" s="449"/>
      <c r="L41" s="449"/>
      <c r="M41" s="449"/>
      <c r="N41" s="449"/>
      <c r="O41" s="449"/>
      <c r="P41" s="449"/>
      <c r="Q41" s="449"/>
      <c r="R41" s="449"/>
      <c r="S41" s="449"/>
      <c r="T41" s="449"/>
      <c r="U41" s="449"/>
      <c r="V41" s="449"/>
      <c r="W41" s="449"/>
      <c r="X41" s="449"/>
      <c r="Y41" s="449"/>
      <c r="Z41" s="449"/>
      <c r="AA41" s="449"/>
      <c r="AB41" s="449"/>
      <c r="AC41" s="449"/>
      <c r="AD41" s="449"/>
      <c r="AE41" s="449"/>
    </row>
    <row r="42" spans="1:31" x14ac:dyDescent="0.25">
      <c r="A42" s="449"/>
      <c r="B42" s="449"/>
      <c r="C42" s="449"/>
      <c r="D42" s="338"/>
      <c r="E42" s="468"/>
      <c r="F42" s="449"/>
      <c r="G42" s="449"/>
      <c r="H42" s="449"/>
      <c r="I42" s="449"/>
      <c r="J42" s="449"/>
      <c r="L42" s="449"/>
      <c r="M42" s="449"/>
      <c r="N42" s="449"/>
      <c r="O42" s="449"/>
      <c r="P42" s="449"/>
      <c r="Q42" s="449"/>
      <c r="R42" s="449"/>
      <c r="S42" s="449"/>
      <c r="T42" s="449"/>
      <c r="U42" s="449"/>
      <c r="V42" s="449"/>
      <c r="W42" s="449"/>
      <c r="X42" s="449"/>
      <c r="Y42" s="449"/>
      <c r="Z42" s="449"/>
      <c r="AA42" s="449"/>
      <c r="AB42" s="449"/>
      <c r="AC42" s="449"/>
      <c r="AD42" s="449"/>
      <c r="AE42" s="449"/>
    </row>
    <row r="43" spans="1:31" x14ac:dyDescent="0.25">
      <c r="A43" s="449"/>
      <c r="B43" s="449"/>
      <c r="C43" s="449"/>
      <c r="D43" s="1044"/>
      <c r="E43" s="466"/>
      <c r="F43" s="449"/>
      <c r="G43" s="449"/>
      <c r="H43" s="449"/>
      <c r="I43" s="449"/>
      <c r="J43" s="449"/>
      <c r="L43" s="470"/>
      <c r="M43" s="470"/>
      <c r="N43" s="449"/>
      <c r="O43" s="449"/>
      <c r="P43" s="449"/>
      <c r="Q43" s="449"/>
      <c r="R43" s="449"/>
      <c r="S43" s="449"/>
      <c r="T43" s="449"/>
      <c r="U43" s="449"/>
      <c r="V43" s="449"/>
      <c r="W43" s="449"/>
      <c r="X43" s="449"/>
      <c r="Y43" s="449"/>
      <c r="Z43" s="449"/>
      <c r="AA43" s="449"/>
      <c r="AB43" s="449"/>
      <c r="AC43" s="449"/>
      <c r="AD43" s="449"/>
      <c r="AE43" s="449"/>
    </row>
    <row r="44" spans="1:31" x14ac:dyDescent="0.25">
      <c r="A44" s="449"/>
      <c r="B44" s="449"/>
      <c r="C44" s="449"/>
      <c r="D44" s="338"/>
      <c r="E44" s="337"/>
      <c r="F44" s="449"/>
      <c r="G44" s="449"/>
      <c r="H44" s="449"/>
      <c r="I44" s="449"/>
      <c r="J44" s="449"/>
      <c r="L44" s="449"/>
      <c r="M44" s="449"/>
      <c r="N44" s="449"/>
      <c r="O44" s="449"/>
      <c r="P44" s="449"/>
      <c r="Q44" s="449"/>
      <c r="R44" s="449"/>
      <c r="S44" s="449"/>
      <c r="T44" s="449"/>
      <c r="U44" s="449"/>
      <c r="V44" s="449"/>
      <c r="W44" s="449"/>
      <c r="X44" s="449"/>
      <c r="Y44" s="449"/>
      <c r="Z44" s="449"/>
      <c r="AA44" s="449"/>
      <c r="AB44" s="449"/>
      <c r="AC44" s="449"/>
      <c r="AD44" s="449"/>
      <c r="AE44" s="449"/>
    </row>
    <row r="45" spans="1:31" x14ac:dyDescent="0.25">
      <c r="A45" s="449"/>
      <c r="B45" s="449"/>
      <c r="C45" s="449"/>
      <c r="D45" s="338"/>
      <c r="E45" s="337"/>
      <c r="F45" s="449"/>
      <c r="G45" s="449"/>
      <c r="H45" s="449"/>
      <c r="I45" s="449"/>
      <c r="J45" s="449"/>
      <c r="L45" s="449"/>
      <c r="M45" s="449"/>
      <c r="N45" s="449"/>
      <c r="O45" s="449"/>
      <c r="P45" s="449"/>
      <c r="Q45" s="449"/>
      <c r="R45" s="449"/>
      <c r="S45" s="449"/>
      <c r="T45" s="449"/>
      <c r="U45" s="449"/>
      <c r="V45" s="449"/>
      <c r="W45" s="449"/>
      <c r="X45" s="449"/>
      <c r="Y45" s="449"/>
      <c r="Z45" s="449"/>
      <c r="AA45" s="449"/>
      <c r="AB45" s="449"/>
      <c r="AC45" s="449"/>
      <c r="AD45" s="449"/>
      <c r="AE45" s="449"/>
    </row>
    <row r="46" spans="1:31" x14ac:dyDescent="0.25">
      <c r="A46" s="449"/>
      <c r="B46" s="449"/>
      <c r="C46" s="449"/>
      <c r="D46" s="449"/>
      <c r="E46" s="449"/>
      <c r="F46" s="449"/>
      <c r="G46" s="449"/>
      <c r="H46" s="449"/>
      <c r="I46" s="449"/>
      <c r="J46" s="449"/>
      <c r="L46" s="449"/>
      <c r="M46" s="449"/>
      <c r="N46" s="449"/>
      <c r="O46" s="449"/>
      <c r="P46" s="449"/>
      <c r="Q46" s="449"/>
      <c r="R46" s="449"/>
      <c r="S46" s="449"/>
      <c r="T46" s="449"/>
      <c r="U46" s="449"/>
      <c r="V46" s="449"/>
      <c r="W46" s="449"/>
      <c r="X46" s="449"/>
      <c r="Y46" s="449"/>
      <c r="Z46" s="449"/>
      <c r="AA46" s="449"/>
      <c r="AB46" s="449"/>
      <c r="AC46" s="449"/>
      <c r="AD46" s="449"/>
      <c r="AE46" s="449"/>
    </row>
    <row r="47" spans="1:31" x14ac:dyDescent="0.25">
      <c r="A47" s="449"/>
      <c r="B47" s="449"/>
      <c r="C47" s="449"/>
      <c r="D47" s="449"/>
      <c r="E47" s="449"/>
      <c r="F47" s="449"/>
      <c r="G47" s="449"/>
      <c r="H47" s="449"/>
      <c r="I47" s="449"/>
      <c r="J47" s="449"/>
      <c r="L47" s="449"/>
      <c r="M47" s="449"/>
      <c r="N47" s="449"/>
      <c r="O47" s="449"/>
      <c r="P47" s="449"/>
      <c r="Q47" s="449"/>
      <c r="R47" s="449"/>
      <c r="S47" s="449"/>
      <c r="T47" s="449"/>
      <c r="U47" s="449"/>
      <c r="V47" s="449"/>
      <c r="W47" s="449"/>
      <c r="X47" s="449"/>
      <c r="Y47" s="449"/>
      <c r="Z47" s="449"/>
      <c r="AA47" s="449"/>
      <c r="AB47" s="449"/>
      <c r="AC47" s="449"/>
      <c r="AD47" s="449"/>
      <c r="AE47" s="449"/>
    </row>
    <row r="48" spans="1:31" x14ac:dyDescent="0.25">
      <c r="A48" s="449"/>
      <c r="B48" s="449"/>
      <c r="C48" s="449"/>
      <c r="D48" s="449"/>
      <c r="E48" s="449"/>
      <c r="F48" s="449"/>
      <c r="G48" s="449"/>
      <c r="H48" s="449"/>
      <c r="I48" s="449"/>
      <c r="J48" s="449"/>
      <c r="L48" s="449"/>
      <c r="M48" s="449"/>
      <c r="N48" s="449"/>
      <c r="O48" s="449"/>
      <c r="P48" s="449"/>
      <c r="Q48" s="449"/>
      <c r="R48" s="449"/>
      <c r="S48" s="449"/>
      <c r="T48" s="449"/>
      <c r="U48" s="449"/>
      <c r="V48" s="449"/>
      <c r="W48" s="449"/>
      <c r="X48" s="449"/>
      <c r="Y48" s="449"/>
      <c r="Z48" s="449"/>
      <c r="AA48" s="449"/>
      <c r="AB48" s="449"/>
      <c r="AC48" s="449"/>
      <c r="AD48" s="449"/>
      <c r="AE48" s="449"/>
    </row>
    <row r="49" spans="1:31" x14ac:dyDescent="0.25">
      <c r="A49" s="449"/>
      <c r="B49" s="449"/>
      <c r="C49" s="449"/>
      <c r="D49" s="449"/>
      <c r="E49" s="449"/>
      <c r="F49" s="449"/>
      <c r="G49" s="449"/>
      <c r="H49" s="449"/>
      <c r="I49" s="449"/>
      <c r="J49" s="449"/>
      <c r="L49" s="449"/>
      <c r="M49" s="449"/>
      <c r="N49" s="449"/>
      <c r="O49" s="449"/>
      <c r="P49" s="449"/>
      <c r="Q49" s="449"/>
      <c r="R49" s="449"/>
      <c r="S49" s="449"/>
      <c r="T49" s="449"/>
      <c r="U49" s="449"/>
      <c r="V49" s="449"/>
      <c r="W49" s="449"/>
      <c r="X49" s="449"/>
      <c r="Y49" s="449"/>
      <c r="Z49" s="449"/>
      <c r="AA49" s="449"/>
      <c r="AB49" s="449"/>
      <c r="AC49" s="449"/>
      <c r="AD49" s="449"/>
      <c r="AE49" s="449"/>
    </row>
    <row r="50" spans="1:31" x14ac:dyDescent="0.25">
      <c r="A50" s="449"/>
      <c r="B50" s="449"/>
      <c r="C50" s="449"/>
      <c r="D50" s="449"/>
      <c r="E50" s="449"/>
      <c r="F50" s="449"/>
      <c r="G50" s="449"/>
      <c r="H50" s="449"/>
      <c r="I50" s="449"/>
      <c r="J50" s="449"/>
      <c r="L50" s="449"/>
      <c r="M50" s="449"/>
      <c r="N50" s="449"/>
      <c r="O50" s="449"/>
      <c r="P50" s="449"/>
      <c r="Q50" s="449"/>
      <c r="R50" s="449"/>
      <c r="S50" s="449"/>
      <c r="T50" s="449"/>
      <c r="U50" s="449"/>
      <c r="V50" s="449"/>
      <c r="W50" s="449"/>
      <c r="X50" s="449"/>
      <c r="Y50" s="449"/>
      <c r="Z50" s="449"/>
      <c r="AA50" s="449"/>
      <c r="AB50" s="449"/>
      <c r="AC50" s="449"/>
      <c r="AD50" s="449"/>
      <c r="AE50" s="449"/>
    </row>
    <row r="51" spans="1:31" x14ac:dyDescent="0.25">
      <c r="A51" s="449"/>
      <c r="B51" s="449"/>
      <c r="C51" s="449"/>
      <c r="D51" s="449"/>
      <c r="E51" s="449"/>
      <c r="F51" s="449"/>
      <c r="G51" s="449"/>
      <c r="H51" s="449"/>
      <c r="I51" s="449"/>
      <c r="J51" s="449"/>
      <c r="L51" s="449"/>
      <c r="M51" s="449"/>
      <c r="N51" s="449"/>
      <c r="O51" s="449"/>
      <c r="P51" s="449"/>
      <c r="Q51" s="449"/>
      <c r="R51" s="449"/>
      <c r="S51" s="449"/>
      <c r="T51" s="449"/>
      <c r="U51" s="449"/>
      <c r="V51" s="449"/>
      <c r="W51" s="449"/>
      <c r="X51" s="449"/>
      <c r="Y51" s="449"/>
      <c r="Z51" s="449"/>
      <c r="AA51" s="449"/>
      <c r="AB51" s="449"/>
      <c r="AC51" s="449"/>
      <c r="AD51" s="449"/>
      <c r="AE51" s="449"/>
    </row>
    <row r="52" spans="1:31" x14ac:dyDescent="0.25">
      <c r="A52" s="449"/>
      <c r="B52" s="449"/>
      <c r="C52" s="449"/>
      <c r="D52" s="449"/>
      <c r="E52" s="449"/>
      <c r="F52" s="449"/>
      <c r="G52" s="449"/>
      <c r="H52" s="449"/>
      <c r="I52" s="449"/>
      <c r="J52" s="449"/>
      <c r="L52" s="449"/>
      <c r="M52" s="449"/>
      <c r="N52" s="449"/>
      <c r="O52" s="449"/>
      <c r="P52" s="449"/>
      <c r="Q52" s="449"/>
      <c r="R52" s="449"/>
      <c r="S52" s="449"/>
      <c r="T52" s="449"/>
      <c r="U52" s="449"/>
      <c r="V52" s="449"/>
      <c r="W52" s="449"/>
      <c r="X52" s="449"/>
      <c r="Y52" s="449"/>
      <c r="Z52" s="449"/>
      <c r="AA52" s="449"/>
      <c r="AB52" s="449"/>
      <c r="AC52" s="449"/>
      <c r="AD52" s="449"/>
      <c r="AE52" s="449"/>
    </row>
    <row r="53" spans="1:31" x14ac:dyDescent="0.25">
      <c r="A53" s="449"/>
      <c r="B53" s="449"/>
      <c r="C53" s="449"/>
      <c r="D53" s="449"/>
      <c r="E53" s="449"/>
      <c r="F53" s="449"/>
      <c r="G53" s="449"/>
      <c r="H53" s="449"/>
      <c r="I53" s="449"/>
      <c r="J53" s="449"/>
      <c r="L53" s="449"/>
      <c r="M53" s="449"/>
      <c r="N53" s="449"/>
      <c r="O53" s="449"/>
      <c r="P53" s="449"/>
      <c r="Q53" s="449"/>
      <c r="R53" s="449"/>
      <c r="S53" s="449"/>
      <c r="T53" s="449"/>
      <c r="U53" s="449"/>
      <c r="V53" s="449"/>
      <c r="W53" s="449"/>
      <c r="X53" s="449"/>
      <c r="Y53" s="449"/>
      <c r="Z53" s="449"/>
      <c r="AA53" s="449"/>
      <c r="AB53" s="449"/>
      <c r="AC53" s="449"/>
      <c r="AD53" s="449"/>
      <c r="AE53" s="449"/>
    </row>
    <row r="54" spans="1:31" x14ac:dyDescent="0.25">
      <c r="A54" s="449"/>
      <c r="B54" s="449"/>
      <c r="C54" s="449"/>
      <c r="D54" s="449"/>
      <c r="E54" s="449"/>
      <c r="F54" s="449"/>
      <c r="G54" s="449"/>
      <c r="H54" s="449"/>
      <c r="I54" s="449"/>
      <c r="J54" s="449"/>
      <c r="L54" s="449"/>
      <c r="M54" s="449"/>
      <c r="N54" s="449"/>
      <c r="O54" s="449"/>
      <c r="P54" s="449"/>
      <c r="Q54" s="449"/>
      <c r="R54" s="449"/>
      <c r="S54" s="449"/>
      <c r="T54" s="449"/>
      <c r="U54" s="449"/>
      <c r="V54" s="449"/>
      <c r="W54" s="449"/>
      <c r="X54" s="449"/>
      <c r="Y54" s="449"/>
      <c r="Z54" s="449"/>
      <c r="AA54" s="449"/>
      <c r="AB54" s="449"/>
      <c r="AC54" s="449"/>
      <c r="AD54" s="449"/>
      <c r="AE54" s="449"/>
    </row>
    <row r="55" spans="1:31" x14ac:dyDescent="0.25">
      <c r="A55" s="449"/>
      <c r="B55" s="449"/>
      <c r="C55" s="449"/>
      <c r="D55" s="449"/>
      <c r="E55" s="449"/>
      <c r="F55" s="449"/>
      <c r="G55" s="449"/>
      <c r="H55" s="449"/>
      <c r="I55" s="449"/>
      <c r="J55" s="449"/>
      <c r="L55" s="449"/>
      <c r="M55" s="449"/>
      <c r="N55" s="449"/>
      <c r="O55" s="449"/>
      <c r="P55" s="449"/>
      <c r="Q55" s="449"/>
      <c r="R55" s="449"/>
      <c r="S55" s="449"/>
      <c r="T55" s="449"/>
      <c r="U55" s="449"/>
      <c r="V55" s="449"/>
      <c r="W55" s="449"/>
      <c r="X55" s="449"/>
      <c r="Y55" s="449"/>
      <c r="Z55" s="449"/>
      <c r="AA55" s="449"/>
      <c r="AB55" s="449"/>
      <c r="AC55" s="449"/>
      <c r="AD55" s="449"/>
      <c r="AE55" s="449"/>
    </row>
    <row r="56" spans="1:31" x14ac:dyDescent="0.25">
      <c r="A56" s="449"/>
      <c r="B56" s="449"/>
      <c r="C56" s="449"/>
      <c r="D56" s="449"/>
      <c r="E56" s="449"/>
      <c r="F56" s="449"/>
      <c r="G56" s="449"/>
      <c r="H56" s="449"/>
      <c r="I56" s="449"/>
      <c r="J56" s="449"/>
      <c r="L56" s="449"/>
      <c r="M56" s="449"/>
      <c r="N56" s="449"/>
      <c r="O56" s="449"/>
      <c r="P56" s="449"/>
      <c r="Q56" s="449"/>
      <c r="R56" s="449"/>
      <c r="S56" s="449"/>
      <c r="T56" s="449"/>
      <c r="U56" s="449"/>
      <c r="V56" s="449"/>
      <c r="W56" s="449"/>
      <c r="X56" s="449"/>
      <c r="Y56" s="449"/>
      <c r="Z56" s="449"/>
      <c r="AA56" s="449"/>
      <c r="AB56" s="449"/>
      <c r="AC56" s="449"/>
      <c r="AD56" s="449"/>
      <c r="AE56" s="449"/>
    </row>
    <row r="57" spans="1:31" x14ac:dyDescent="0.25">
      <c r="A57" s="449"/>
      <c r="B57" s="449"/>
      <c r="C57" s="449"/>
      <c r="D57" s="449"/>
      <c r="E57" s="449"/>
      <c r="F57" s="449"/>
      <c r="G57" s="449"/>
      <c r="H57" s="449"/>
      <c r="I57" s="449"/>
      <c r="J57" s="449"/>
      <c r="L57" s="449"/>
      <c r="M57" s="449"/>
      <c r="N57" s="449"/>
      <c r="O57" s="449"/>
      <c r="P57" s="449"/>
      <c r="Q57" s="449"/>
      <c r="R57" s="449"/>
      <c r="S57" s="449"/>
      <c r="T57" s="449"/>
      <c r="U57" s="449"/>
      <c r="V57" s="449"/>
      <c r="W57" s="449"/>
      <c r="X57" s="449"/>
      <c r="Y57" s="449"/>
      <c r="Z57" s="449"/>
      <c r="AA57" s="449"/>
      <c r="AB57" s="449"/>
      <c r="AC57" s="449"/>
      <c r="AD57" s="449"/>
      <c r="AE57" s="449"/>
    </row>
    <row r="58" spans="1:31" x14ac:dyDescent="0.25">
      <c r="A58" s="449"/>
      <c r="B58" s="449"/>
      <c r="C58" s="449"/>
      <c r="D58" s="449"/>
      <c r="E58" s="449"/>
      <c r="F58" s="449"/>
      <c r="G58" s="449"/>
      <c r="H58" s="449"/>
      <c r="I58" s="449"/>
      <c r="J58" s="449"/>
      <c r="L58" s="449"/>
      <c r="M58" s="449"/>
      <c r="N58" s="449"/>
      <c r="O58" s="449"/>
      <c r="P58" s="449"/>
      <c r="Q58" s="449"/>
      <c r="R58" s="449"/>
      <c r="S58" s="449"/>
      <c r="T58" s="449"/>
      <c r="U58" s="449"/>
      <c r="V58" s="449"/>
      <c r="W58" s="449"/>
      <c r="X58" s="449"/>
      <c r="Y58" s="449"/>
      <c r="Z58" s="449"/>
      <c r="AA58" s="449"/>
      <c r="AB58" s="449"/>
      <c r="AC58" s="449"/>
      <c r="AD58" s="449"/>
      <c r="AE58" s="449"/>
    </row>
    <row r="59" spans="1:31" x14ac:dyDescent="0.25">
      <c r="A59" s="449"/>
      <c r="B59" s="449"/>
      <c r="C59" s="449"/>
      <c r="D59" s="449"/>
      <c r="E59" s="449"/>
      <c r="F59" s="449"/>
      <c r="G59" s="449"/>
      <c r="H59" s="449"/>
      <c r="I59" s="449"/>
      <c r="J59" s="449"/>
      <c r="L59" s="449"/>
      <c r="M59" s="449"/>
      <c r="N59" s="449"/>
      <c r="O59" s="449"/>
      <c r="P59" s="449"/>
      <c r="Q59" s="449"/>
      <c r="R59" s="449"/>
      <c r="S59" s="449"/>
      <c r="T59" s="449"/>
      <c r="U59" s="449"/>
      <c r="V59" s="449"/>
      <c r="W59" s="449"/>
      <c r="X59" s="449"/>
      <c r="Y59" s="449"/>
      <c r="Z59" s="449"/>
      <c r="AA59" s="449"/>
      <c r="AB59" s="449"/>
      <c r="AC59" s="449"/>
      <c r="AD59" s="449"/>
      <c r="AE59" s="449"/>
    </row>
    <row r="60" spans="1:31" x14ac:dyDescent="0.25">
      <c r="A60" s="449"/>
      <c r="B60" s="449"/>
      <c r="C60" s="449"/>
      <c r="D60" s="449"/>
      <c r="E60" s="449"/>
      <c r="F60" s="449"/>
      <c r="G60" s="449"/>
      <c r="H60" s="449"/>
      <c r="I60" s="449"/>
      <c r="J60" s="449"/>
      <c r="L60" s="449"/>
      <c r="M60" s="449"/>
      <c r="N60" s="449"/>
      <c r="O60" s="449"/>
      <c r="P60" s="449"/>
      <c r="Q60" s="449"/>
      <c r="R60" s="449"/>
      <c r="S60" s="449"/>
      <c r="T60" s="449"/>
      <c r="U60" s="449"/>
      <c r="V60" s="449"/>
      <c r="W60" s="449"/>
      <c r="X60" s="449"/>
      <c r="Y60" s="449"/>
      <c r="Z60" s="449"/>
      <c r="AA60" s="449"/>
      <c r="AB60" s="449"/>
      <c r="AC60" s="449"/>
      <c r="AD60" s="449"/>
      <c r="AE60" s="449"/>
    </row>
    <row r="61" spans="1:31" x14ac:dyDescent="0.25">
      <c r="A61" s="449"/>
      <c r="B61" s="449"/>
      <c r="C61" s="449"/>
      <c r="D61" s="449"/>
      <c r="E61" s="449"/>
      <c r="F61" s="449"/>
      <c r="G61" s="449"/>
      <c r="H61" s="449"/>
      <c r="I61" s="449"/>
      <c r="J61" s="449"/>
      <c r="L61" s="449"/>
      <c r="M61" s="449"/>
      <c r="N61" s="449"/>
      <c r="O61" s="449"/>
      <c r="P61" s="449"/>
      <c r="Q61" s="449"/>
      <c r="R61" s="449"/>
      <c r="S61" s="449"/>
      <c r="T61" s="449"/>
      <c r="U61" s="449"/>
      <c r="V61" s="449"/>
      <c r="W61" s="449"/>
      <c r="X61" s="449"/>
      <c r="Y61" s="449"/>
      <c r="Z61" s="449"/>
      <c r="AA61" s="449"/>
      <c r="AB61" s="449"/>
      <c r="AC61" s="449"/>
      <c r="AD61" s="449"/>
      <c r="AE61" s="449"/>
    </row>
    <row r="62" spans="1:31" x14ac:dyDescent="0.25">
      <c r="A62" s="449"/>
      <c r="B62" s="449"/>
      <c r="C62" s="449"/>
      <c r="D62" s="449"/>
      <c r="E62" s="449"/>
      <c r="F62" s="449"/>
      <c r="G62" s="449"/>
      <c r="H62" s="449"/>
      <c r="I62" s="449"/>
      <c r="J62" s="449"/>
      <c r="L62" s="449"/>
      <c r="M62" s="449"/>
      <c r="N62" s="449"/>
      <c r="O62" s="449"/>
      <c r="P62" s="449"/>
      <c r="Q62" s="449"/>
      <c r="R62" s="449"/>
      <c r="S62" s="449"/>
      <c r="T62" s="449"/>
      <c r="U62" s="449"/>
      <c r="V62" s="449"/>
      <c r="W62" s="449"/>
      <c r="X62" s="449"/>
      <c r="Y62" s="449"/>
      <c r="Z62" s="449"/>
      <c r="AA62" s="449"/>
      <c r="AB62" s="449"/>
      <c r="AC62" s="449"/>
      <c r="AD62" s="449"/>
      <c r="AE62" s="449"/>
    </row>
    <row r="63" spans="1:31" x14ac:dyDescent="0.25">
      <c r="L63" s="449"/>
      <c r="M63" s="449"/>
      <c r="N63" s="449"/>
      <c r="O63" s="449"/>
      <c r="P63" s="449"/>
      <c r="Q63" s="449"/>
      <c r="R63" s="449"/>
      <c r="S63" s="449"/>
      <c r="T63" s="449"/>
      <c r="U63" s="449"/>
      <c r="V63" s="449"/>
      <c r="W63" s="449"/>
      <c r="X63" s="449"/>
      <c r="Y63" s="449"/>
      <c r="Z63" s="449"/>
      <c r="AA63" s="449"/>
      <c r="AB63" s="449"/>
      <c r="AC63" s="449"/>
      <c r="AD63" s="449"/>
      <c r="AE63" s="449"/>
    </row>
    <row r="64" spans="1:31" x14ac:dyDescent="0.25">
      <c r="L64" s="449"/>
      <c r="M64" s="449"/>
      <c r="N64" s="449"/>
      <c r="O64" s="449"/>
      <c r="P64" s="449"/>
      <c r="Q64" s="449"/>
      <c r="R64" s="449"/>
      <c r="S64" s="449"/>
      <c r="T64" s="449"/>
      <c r="U64" s="449"/>
      <c r="V64" s="449"/>
      <c r="W64" s="449"/>
      <c r="X64" s="449"/>
      <c r="Y64" s="449"/>
      <c r="Z64" s="449"/>
      <c r="AA64" s="449"/>
      <c r="AB64" s="449"/>
      <c r="AC64" s="449"/>
      <c r="AD64" s="449"/>
      <c r="AE64" s="449"/>
    </row>
    <row r="65" spans="12:31" x14ac:dyDescent="0.25">
      <c r="L65" s="449"/>
      <c r="M65" s="449"/>
      <c r="N65" s="449"/>
      <c r="O65" s="449"/>
      <c r="P65" s="449"/>
      <c r="Q65" s="449"/>
      <c r="R65" s="449"/>
      <c r="S65" s="449"/>
      <c r="T65" s="449"/>
      <c r="U65" s="449"/>
      <c r="V65" s="449"/>
      <c r="W65" s="449"/>
      <c r="X65" s="449"/>
      <c r="Y65" s="449"/>
      <c r="Z65" s="449"/>
      <c r="AA65" s="449"/>
      <c r="AB65" s="449"/>
      <c r="AC65" s="449"/>
      <c r="AD65" s="449"/>
      <c r="AE65" s="449"/>
    </row>
    <row r="66" spans="12:31" x14ac:dyDescent="0.25">
      <c r="L66" s="449"/>
      <c r="M66" s="449"/>
      <c r="N66" s="449"/>
      <c r="O66" s="449"/>
      <c r="P66" s="449"/>
      <c r="Q66" s="449"/>
      <c r="R66" s="449"/>
      <c r="S66" s="449"/>
      <c r="T66" s="449"/>
      <c r="U66" s="449"/>
      <c r="V66" s="449"/>
      <c r="W66" s="449"/>
      <c r="X66" s="449"/>
      <c r="Y66" s="449"/>
      <c r="Z66" s="449"/>
      <c r="AA66" s="449"/>
      <c r="AB66" s="449"/>
      <c r="AC66" s="449"/>
      <c r="AD66" s="449"/>
      <c r="AE66" s="449"/>
    </row>
    <row r="67" spans="12:31" x14ac:dyDescent="0.25">
      <c r="L67" s="449"/>
      <c r="M67" s="449"/>
      <c r="N67" s="449"/>
      <c r="O67" s="449"/>
      <c r="P67" s="449"/>
      <c r="Q67" s="449"/>
      <c r="R67" s="449"/>
      <c r="S67" s="449"/>
      <c r="T67" s="449"/>
      <c r="U67" s="449"/>
      <c r="V67" s="449"/>
      <c r="W67" s="449"/>
      <c r="X67" s="449"/>
      <c r="Y67" s="449"/>
      <c r="Z67" s="449"/>
      <c r="AA67" s="449"/>
      <c r="AB67" s="449"/>
      <c r="AC67" s="449"/>
      <c r="AD67" s="449"/>
      <c r="AE67" s="449"/>
    </row>
    <row r="68" spans="12:31" x14ac:dyDescent="0.25">
      <c r="L68" s="449"/>
      <c r="M68" s="449"/>
      <c r="N68" s="449"/>
      <c r="O68" s="449"/>
      <c r="P68" s="449"/>
      <c r="Q68" s="449"/>
      <c r="R68" s="449"/>
      <c r="S68" s="449"/>
      <c r="T68" s="449"/>
      <c r="U68" s="449"/>
      <c r="V68" s="449"/>
      <c r="W68" s="449"/>
      <c r="X68" s="449"/>
      <c r="Y68" s="449"/>
      <c r="Z68" s="449"/>
      <c r="AA68" s="449"/>
      <c r="AB68" s="449"/>
      <c r="AC68" s="449"/>
      <c r="AD68" s="449"/>
      <c r="AE68" s="449"/>
    </row>
    <row r="69" spans="12:31" x14ac:dyDescent="0.25">
      <c r="L69" s="449"/>
      <c r="M69" s="449"/>
      <c r="N69" s="449"/>
      <c r="O69" s="449"/>
      <c r="P69" s="449"/>
      <c r="Q69" s="449"/>
      <c r="R69" s="449"/>
      <c r="S69" s="449"/>
      <c r="T69" s="449"/>
      <c r="U69" s="449"/>
      <c r="V69" s="449"/>
      <c r="W69" s="449"/>
      <c r="X69" s="449"/>
      <c r="Y69" s="449"/>
      <c r="Z69" s="449"/>
      <c r="AA69" s="449"/>
      <c r="AB69" s="449"/>
      <c r="AC69" s="449"/>
      <c r="AD69" s="449"/>
      <c r="AE69" s="449"/>
    </row>
    <row r="70" spans="12:31" x14ac:dyDescent="0.25">
      <c r="L70" s="449"/>
      <c r="M70" s="449"/>
      <c r="N70" s="449"/>
      <c r="O70" s="449"/>
      <c r="P70" s="449"/>
      <c r="Q70" s="449"/>
      <c r="R70" s="449"/>
      <c r="S70" s="449"/>
      <c r="T70" s="449"/>
      <c r="U70" s="449"/>
      <c r="V70" s="449"/>
      <c r="W70" s="449"/>
      <c r="X70" s="449"/>
      <c r="Y70" s="449"/>
      <c r="Z70" s="449"/>
      <c r="AA70" s="449"/>
      <c r="AB70" s="449"/>
      <c r="AC70" s="449"/>
      <c r="AD70" s="449"/>
      <c r="AE70" s="449"/>
    </row>
    <row r="71" spans="12:31" x14ac:dyDescent="0.25">
      <c r="L71" s="449"/>
      <c r="M71" s="449"/>
      <c r="N71" s="449"/>
      <c r="O71" s="449"/>
      <c r="P71" s="449"/>
      <c r="Q71" s="449"/>
      <c r="R71" s="449"/>
      <c r="S71" s="449"/>
      <c r="T71" s="449"/>
      <c r="U71" s="449"/>
      <c r="V71" s="449"/>
      <c r="W71" s="449"/>
      <c r="X71" s="449"/>
      <c r="Y71" s="449"/>
      <c r="Z71" s="449"/>
      <c r="AA71" s="449"/>
      <c r="AB71" s="449"/>
      <c r="AC71" s="449"/>
      <c r="AD71" s="449"/>
      <c r="AE71" s="449"/>
    </row>
    <row r="72" spans="12:31" x14ac:dyDescent="0.25">
      <c r="L72" s="449"/>
      <c r="M72" s="449"/>
      <c r="N72" s="449"/>
      <c r="O72" s="449"/>
      <c r="P72" s="449"/>
      <c r="Q72" s="449"/>
      <c r="R72" s="449"/>
      <c r="S72" s="449"/>
      <c r="T72" s="449"/>
      <c r="U72" s="449"/>
      <c r="V72" s="449"/>
      <c r="W72" s="449"/>
      <c r="X72" s="449"/>
      <c r="Y72" s="449"/>
      <c r="Z72" s="449"/>
      <c r="AA72" s="449"/>
      <c r="AB72" s="449"/>
      <c r="AC72" s="449"/>
      <c r="AD72" s="449"/>
      <c r="AE72" s="449"/>
    </row>
    <row r="73" spans="12:31" x14ac:dyDescent="0.25">
      <c r="L73" s="449"/>
      <c r="M73" s="449"/>
      <c r="N73" s="449"/>
      <c r="O73" s="449"/>
      <c r="P73" s="449"/>
      <c r="Q73" s="449"/>
      <c r="R73" s="449"/>
      <c r="S73" s="449"/>
      <c r="T73" s="449"/>
      <c r="U73" s="449"/>
      <c r="V73" s="449"/>
      <c r="W73" s="449"/>
      <c r="X73" s="449"/>
      <c r="Y73" s="449"/>
      <c r="Z73" s="449"/>
      <c r="AA73" s="449"/>
      <c r="AB73" s="449"/>
      <c r="AC73" s="449"/>
      <c r="AD73" s="449"/>
      <c r="AE73" s="449"/>
    </row>
    <row r="74" spans="12:31" x14ac:dyDescent="0.25">
      <c r="L74" s="449"/>
      <c r="M74" s="449"/>
      <c r="N74" s="449"/>
      <c r="O74" s="449"/>
      <c r="P74" s="449"/>
      <c r="Q74" s="449"/>
      <c r="R74" s="449"/>
      <c r="S74" s="449"/>
      <c r="T74" s="449"/>
      <c r="U74" s="449"/>
      <c r="V74" s="449"/>
      <c r="W74" s="449"/>
      <c r="X74" s="449"/>
      <c r="Y74" s="449"/>
      <c r="Z74" s="449"/>
      <c r="AA74" s="449"/>
      <c r="AB74" s="449"/>
      <c r="AC74" s="449"/>
      <c r="AD74" s="449"/>
      <c r="AE74" s="449"/>
    </row>
    <row r="75" spans="12:31" x14ac:dyDescent="0.25">
      <c r="L75" s="449"/>
      <c r="M75" s="449"/>
      <c r="N75" s="449"/>
      <c r="O75" s="449"/>
      <c r="P75" s="449"/>
      <c r="Q75" s="449"/>
      <c r="R75" s="449"/>
      <c r="S75" s="449"/>
      <c r="T75" s="449"/>
      <c r="U75" s="449"/>
      <c r="V75" s="449"/>
      <c r="W75" s="449"/>
      <c r="X75" s="449"/>
      <c r="Y75" s="449"/>
      <c r="Z75" s="449"/>
      <c r="AA75" s="449"/>
      <c r="AB75" s="449"/>
      <c r="AC75" s="449"/>
      <c r="AD75" s="449"/>
      <c r="AE75" s="449"/>
    </row>
    <row r="76" spans="12:31" x14ac:dyDescent="0.25">
      <c r="L76" s="449"/>
      <c r="M76" s="449"/>
      <c r="N76" s="449"/>
      <c r="O76" s="449"/>
      <c r="P76" s="449"/>
      <c r="Q76" s="449"/>
      <c r="R76" s="449"/>
      <c r="S76" s="449"/>
      <c r="T76" s="449"/>
      <c r="U76" s="449"/>
      <c r="V76" s="449"/>
      <c r="W76" s="449"/>
      <c r="X76" s="449"/>
      <c r="Y76" s="449"/>
      <c r="Z76" s="449"/>
      <c r="AA76" s="449"/>
      <c r="AB76" s="449"/>
      <c r="AC76" s="449"/>
      <c r="AD76" s="449"/>
      <c r="AE76" s="449"/>
    </row>
    <row r="77" spans="12:31" x14ac:dyDescent="0.25">
      <c r="L77" s="449"/>
      <c r="M77" s="449"/>
      <c r="N77" s="449"/>
      <c r="O77" s="449"/>
      <c r="P77" s="449"/>
      <c r="Q77" s="449"/>
      <c r="R77" s="449"/>
      <c r="S77" s="449"/>
      <c r="T77" s="449"/>
      <c r="U77" s="449"/>
      <c r="V77" s="449"/>
      <c r="W77" s="449"/>
      <c r="X77" s="449"/>
      <c r="Y77" s="449"/>
      <c r="Z77" s="449"/>
      <c r="AA77" s="449"/>
      <c r="AB77" s="449"/>
      <c r="AC77" s="449"/>
      <c r="AD77" s="449"/>
      <c r="AE77" s="449"/>
    </row>
    <row r="78" spans="12:31" x14ac:dyDescent="0.25">
      <c r="L78" s="449"/>
      <c r="M78" s="449"/>
      <c r="N78" s="449"/>
      <c r="O78" s="449"/>
      <c r="P78" s="449"/>
      <c r="Q78" s="449"/>
      <c r="R78" s="449"/>
      <c r="S78" s="449"/>
      <c r="T78" s="449"/>
      <c r="U78" s="449"/>
      <c r="V78" s="449"/>
      <c r="W78" s="449"/>
      <c r="X78" s="449"/>
      <c r="Y78" s="449"/>
      <c r="Z78" s="449"/>
      <c r="AA78" s="449"/>
      <c r="AB78" s="449"/>
      <c r="AC78" s="449"/>
      <c r="AD78" s="449"/>
      <c r="AE78" s="449"/>
    </row>
  </sheetData>
  <mergeCells count="4">
    <mergeCell ref="B4:D4"/>
    <mergeCell ref="E4:I4"/>
    <mergeCell ref="J4:J5"/>
    <mergeCell ref="D31:E31"/>
  </mergeCells>
  <hyperlinks>
    <hyperlink ref="J1" location="Index!A1" display="Index"/>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zoomScaleNormal="100" workbookViewId="0"/>
  </sheetViews>
  <sheetFormatPr defaultColWidth="8.85546875" defaultRowHeight="15" x14ac:dyDescent="0.25"/>
  <cols>
    <col min="1" max="16384" width="8.85546875" style="438"/>
  </cols>
  <sheetData>
    <row r="1" spans="1:27" x14ac:dyDescent="0.25">
      <c r="A1" s="589" t="s">
        <v>160</v>
      </c>
      <c r="B1" s="589"/>
      <c r="C1" s="589"/>
      <c r="D1" s="589"/>
      <c r="E1" s="589"/>
      <c r="F1" s="589"/>
      <c r="G1" s="589"/>
      <c r="H1" s="589"/>
      <c r="I1" s="589"/>
      <c r="J1" s="589"/>
      <c r="K1" s="589"/>
      <c r="L1" s="589"/>
      <c r="M1" s="589"/>
      <c r="N1" s="589"/>
      <c r="O1" s="589"/>
      <c r="P1" s="476" t="s">
        <v>1</v>
      </c>
      <c r="Q1" s="590"/>
      <c r="R1" s="590"/>
      <c r="S1" s="590"/>
      <c r="T1" s="590"/>
      <c r="U1" s="591"/>
      <c r="V1" s="592"/>
      <c r="W1" s="592"/>
      <c r="X1" s="592"/>
      <c r="Y1" s="592"/>
      <c r="Z1" s="592"/>
      <c r="AA1" s="593"/>
    </row>
    <row r="2" spans="1:27" x14ac:dyDescent="0.25">
      <c r="A2" s="594" t="s">
        <v>835</v>
      </c>
      <c r="B2" s="589"/>
      <c r="C2" s="589"/>
      <c r="D2" s="589"/>
      <c r="E2" s="589"/>
      <c r="F2" s="589"/>
      <c r="G2" s="590"/>
      <c r="H2" s="590"/>
      <c r="I2" s="590"/>
      <c r="J2" s="590"/>
      <c r="K2" s="592"/>
      <c r="L2" s="595"/>
      <c r="M2" s="1428"/>
      <c r="N2" s="1428"/>
      <c r="O2" s="1428"/>
      <c r="P2" s="596"/>
      <c r="Q2" s="593"/>
      <c r="R2" s="590"/>
      <c r="S2" s="590"/>
      <c r="T2" s="590"/>
      <c r="U2" s="590"/>
      <c r="V2" s="590"/>
      <c r="W2" s="590"/>
      <c r="X2" s="590"/>
      <c r="Y2" s="590"/>
      <c r="Z2" s="590"/>
      <c r="AA2" s="590"/>
    </row>
    <row r="3" spans="1:27" x14ac:dyDescent="0.25">
      <c r="A3" s="594"/>
      <c r="B3" s="589"/>
      <c r="C3" s="589"/>
      <c r="D3" s="589"/>
      <c r="E3" s="589"/>
      <c r="F3" s="589"/>
      <c r="G3" s="590"/>
      <c r="H3" s="590"/>
      <c r="I3" s="590"/>
      <c r="J3" s="590"/>
      <c r="K3" s="592"/>
      <c r="L3" s="595"/>
      <c r="M3" s="597"/>
      <c r="N3" s="597"/>
      <c r="O3" s="597"/>
      <c r="P3" s="596"/>
      <c r="Q3" s="593"/>
      <c r="R3" s="590"/>
      <c r="S3" s="590"/>
      <c r="T3" s="590"/>
      <c r="U3" s="590"/>
      <c r="V3" s="590"/>
      <c r="W3" s="590"/>
      <c r="X3" s="590"/>
      <c r="Y3" s="590"/>
      <c r="Z3" s="590"/>
      <c r="AA3" s="590"/>
    </row>
    <row r="4" spans="1:27" ht="14.45" customHeight="1" x14ac:dyDescent="0.25">
      <c r="A4" s="1430" t="s">
        <v>161</v>
      </c>
      <c r="B4" s="1433" t="s">
        <v>162</v>
      </c>
      <c r="C4" s="1434"/>
      <c r="D4" s="1434"/>
      <c r="E4" s="1434"/>
      <c r="F4" s="1435"/>
      <c r="G4" s="1433" t="s">
        <v>163</v>
      </c>
      <c r="H4" s="1434"/>
      <c r="I4" s="1434"/>
      <c r="J4" s="1434"/>
      <c r="K4" s="1435"/>
      <c r="L4" s="1433" t="s">
        <v>8</v>
      </c>
      <c r="M4" s="1434"/>
      <c r="N4" s="1434"/>
      <c r="O4" s="1434"/>
      <c r="P4" s="1435"/>
      <c r="Q4" s="593"/>
      <c r="R4" s="590"/>
      <c r="S4" s="590"/>
      <c r="T4" s="590"/>
      <c r="U4" s="590"/>
      <c r="V4" s="590"/>
      <c r="W4" s="590"/>
      <c r="X4" s="590"/>
      <c r="Y4" s="590"/>
      <c r="Z4" s="590"/>
      <c r="AA4" s="590"/>
    </row>
    <row r="5" spans="1:27" ht="14.45" customHeight="1" x14ac:dyDescent="0.25">
      <c r="A5" s="1431"/>
      <c r="B5" s="1436" t="s">
        <v>150</v>
      </c>
      <c r="C5" s="1439" t="s">
        <v>164</v>
      </c>
      <c r="D5" s="1426"/>
      <c r="E5" s="1426"/>
      <c r="F5" s="1427"/>
      <c r="G5" s="1441" t="s">
        <v>150</v>
      </c>
      <c r="H5" s="1439" t="s">
        <v>164</v>
      </c>
      <c r="I5" s="1426"/>
      <c r="J5" s="1426"/>
      <c r="K5" s="1427"/>
      <c r="L5" s="1436" t="s">
        <v>150</v>
      </c>
      <c r="M5" s="1426" t="s">
        <v>164</v>
      </c>
      <c r="N5" s="1426"/>
      <c r="O5" s="1426"/>
      <c r="P5" s="1427"/>
      <c r="Q5" s="593"/>
      <c r="R5" s="590"/>
      <c r="S5" s="590"/>
      <c r="T5" s="590"/>
      <c r="U5" s="590"/>
      <c r="V5" s="590"/>
      <c r="W5" s="590"/>
      <c r="X5" s="590"/>
      <c r="Y5" s="590"/>
      <c r="Z5" s="590"/>
      <c r="AA5" s="590"/>
    </row>
    <row r="6" spans="1:27" x14ac:dyDescent="0.25">
      <c r="A6" s="1431"/>
      <c r="B6" s="1437"/>
      <c r="C6" s="1440"/>
      <c r="D6" s="1428"/>
      <c r="E6" s="1428"/>
      <c r="F6" s="1429"/>
      <c r="G6" s="1442"/>
      <c r="H6" s="1440"/>
      <c r="I6" s="1428"/>
      <c r="J6" s="1428"/>
      <c r="K6" s="1429"/>
      <c r="L6" s="1437"/>
      <c r="M6" s="1428"/>
      <c r="N6" s="1428"/>
      <c r="O6" s="1428"/>
      <c r="P6" s="1429"/>
      <c r="Q6" s="593"/>
      <c r="R6" s="590"/>
      <c r="S6" s="590"/>
      <c r="T6" s="590"/>
      <c r="U6" s="590"/>
      <c r="V6" s="590"/>
      <c r="W6" s="590"/>
      <c r="X6" s="590"/>
      <c r="Y6" s="590"/>
      <c r="Z6" s="590"/>
      <c r="AA6" s="590"/>
    </row>
    <row r="7" spans="1:27" x14ac:dyDescent="0.25">
      <c r="A7" s="1432"/>
      <c r="B7" s="1438"/>
      <c r="C7" s="598" t="s">
        <v>24</v>
      </c>
      <c r="D7" s="598" t="s">
        <v>25</v>
      </c>
      <c r="E7" s="598" t="s">
        <v>165</v>
      </c>
      <c r="F7" s="599" t="s">
        <v>8</v>
      </c>
      <c r="G7" s="1443"/>
      <c r="H7" s="600" t="s">
        <v>24</v>
      </c>
      <c r="I7" s="598" t="s">
        <v>25</v>
      </c>
      <c r="J7" s="601" t="s">
        <v>165</v>
      </c>
      <c r="K7" s="599" t="s">
        <v>8</v>
      </c>
      <c r="L7" s="1438"/>
      <c r="M7" s="598" t="s">
        <v>24</v>
      </c>
      <c r="N7" s="598" t="s">
        <v>25</v>
      </c>
      <c r="O7" s="601" t="s">
        <v>165</v>
      </c>
      <c r="P7" s="602" t="s">
        <v>8</v>
      </c>
      <c r="Q7" s="229"/>
      <c r="R7" s="590"/>
      <c r="S7" s="590"/>
      <c r="T7" s="590"/>
      <c r="U7" s="590"/>
      <c r="V7" s="590"/>
      <c r="W7" s="590"/>
      <c r="X7" s="590"/>
      <c r="Y7" s="590"/>
      <c r="Z7" s="590"/>
      <c r="AA7" s="590"/>
    </row>
    <row r="8" spans="1:27" x14ac:dyDescent="0.25">
      <c r="A8" s="603" t="s">
        <v>166</v>
      </c>
      <c r="B8" s="604">
        <v>20</v>
      </c>
      <c r="C8" s="232">
        <v>11</v>
      </c>
      <c r="D8" s="232">
        <v>8</v>
      </c>
      <c r="E8" s="232">
        <v>1</v>
      </c>
      <c r="F8" s="604">
        <v>20</v>
      </c>
      <c r="G8" s="605">
        <v>96</v>
      </c>
      <c r="H8" s="606">
        <v>43</v>
      </c>
      <c r="I8" s="232">
        <v>49</v>
      </c>
      <c r="J8" s="607" t="s">
        <v>40</v>
      </c>
      <c r="K8" s="604">
        <v>92</v>
      </c>
      <c r="L8" s="604">
        <v>116</v>
      </c>
      <c r="M8" s="232">
        <v>54</v>
      </c>
      <c r="N8" s="232">
        <v>57</v>
      </c>
      <c r="O8" s="608">
        <v>1</v>
      </c>
      <c r="P8" s="607">
        <v>112</v>
      </c>
      <c r="Q8" s="229"/>
      <c r="R8" s="590"/>
      <c r="S8" s="590"/>
      <c r="T8" s="590"/>
      <c r="U8" s="590"/>
      <c r="V8" s="590"/>
      <c r="W8" s="590"/>
      <c r="X8" s="590"/>
      <c r="Y8" s="590"/>
      <c r="Z8" s="590"/>
      <c r="AA8" s="590"/>
    </row>
    <row r="9" spans="1:27" x14ac:dyDescent="0.25">
      <c r="A9" s="609">
        <v>2004</v>
      </c>
      <c r="B9" s="604">
        <v>14</v>
      </c>
      <c r="C9" s="232">
        <v>4</v>
      </c>
      <c r="D9" s="232">
        <v>7</v>
      </c>
      <c r="E9" s="231" t="s">
        <v>40</v>
      </c>
      <c r="F9" s="604">
        <v>11</v>
      </c>
      <c r="G9" s="605">
        <v>116</v>
      </c>
      <c r="H9" s="610">
        <v>44</v>
      </c>
      <c r="I9" s="611">
        <v>41</v>
      </c>
      <c r="J9" s="612">
        <v>1</v>
      </c>
      <c r="K9" s="604">
        <v>86</v>
      </c>
      <c r="L9" s="604">
        <v>130</v>
      </c>
      <c r="M9" s="232">
        <v>48</v>
      </c>
      <c r="N9" s="232">
        <v>48</v>
      </c>
      <c r="O9" s="608">
        <v>1</v>
      </c>
      <c r="P9" s="607">
        <v>97</v>
      </c>
      <c r="Q9" s="229"/>
      <c r="R9" s="590"/>
      <c r="S9" s="590"/>
      <c r="T9" s="590"/>
      <c r="U9" s="590"/>
      <c r="V9" s="590"/>
      <c r="W9" s="590"/>
      <c r="X9" s="590"/>
      <c r="Y9" s="590"/>
      <c r="Z9" s="590"/>
      <c r="AA9" s="590"/>
    </row>
    <row r="10" spans="1:27" x14ac:dyDescent="0.25">
      <c r="A10" s="609">
        <v>2005</v>
      </c>
      <c r="B10" s="604">
        <v>23</v>
      </c>
      <c r="C10" s="232">
        <v>6</v>
      </c>
      <c r="D10" s="232">
        <v>12</v>
      </c>
      <c r="E10" s="231" t="s">
        <v>40</v>
      </c>
      <c r="F10" s="604">
        <v>18</v>
      </c>
      <c r="G10" s="605">
        <v>98</v>
      </c>
      <c r="H10" s="606">
        <v>39</v>
      </c>
      <c r="I10" s="232">
        <v>40</v>
      </c>
      <c r="J10" s="607" t="s">
        <v>40</v>
      </c>
      <c r="K10" s="604">
        <v>79</v>
      </c>
      <c r="L10" s="604">
        <v>121</v>
      </c>
      <c r="M10" s="232">
        <v>45</v>
      </c>
      <c r="N10" s="232">
        <v>52</v>
      </c>
      <c r="O10" s="608" t="s">
        <v>40</v>
      </c>
      <c r="P10" s="607">
        <v>97</v>
      </c>
      <c r="Q10" s="229"/>
      <c r="R10" s="590"/>
      <c r="S10" s="590"/>
      <c r="T10" s="590"/>
      <c r="U10" s="590"/>
      <c r="V10" s="590"/>
      <c r="W10" s="590"/>
      <c r="X10" s="590"/>
      <c r="Y10" s="590"/>
      <c r="Z10" s="590"/>
      <c r="AA10" s="590"/>
    </row>
    <row r="11" spans="1:27" x14ac:dyDescent="0.25">
      <c r="A11" s="609">
        <v>2006</v>
      </c>
      <c r="B11" s="604">
        <v>24</v>
      </c>
      <c r="C11" s="232">
        <v>3</v>
      </c>
      <c r="D11" s="232">
        <v>9</v>
      </c>
      <c r="E11" s="231" t="s">
        <v>40</v>
      </c>
      <c r="F11" s="604">
        <v>12</v>
      </c>
      <c r="G11" s="605">
        <v>113</v>
      </c>
      <c r="H11" s="606">
        <v>42</v>
      </c>
      <c r="I11" s="232">
        <v>57</v>
      </c>
      <c r="J11" s="608">
        <v>1</v>
      </c>
      <c r="K11" s="604">
        <v>100</v>
      </c>
      <c r="L11" s="604">
        <v>137</v>
      </c>
      <c r="M11" s="232">
        <v>45</v>
      </c>
      <c r="N11" s="232">
        <v>66</v>
      </c>
      <c r="O11" s="608">
        <v>1</v>
      </c>
      <c r="P11" s="607">
        <v>112</v>
      </c>
      <c r="Q11" s="229"/>
      <c r="R11" s="590"/>
      <c r="S11" s="590"/>
      <c r="T11" s="590"/>
      <c r="U11" s="590"/>
      <c r="V11" s="590"/>
      <c r="W11" s="590"/>
      <c r="X11" s="590"/>
      <c r="Y11" s="590"/>
      <c r="Z11" s="590"/>
      <c r="AA11" s="590"/>
    </row>
    <row r="12" spans="1:27" x14ac:dyDescent="0.25">
      <c r="A12" s="609">
        <v>2007</v>
      </c>
      <c r="B12" s="604">
        <v>18</v>
      </c>
      <c r="C12" s="232">
        <v>10</v>
      </c>
      <c r="D12" s="232">
        <v>8</v>
      </c>
      <c r="E12" s="232" t="s">
        <v>40</v>
      </c>
      <c r="F12" s="604">
        <v>18</v>
      </c>
      <c r="G12" s="605">
        <v>87</v>
      </c>
      <c r="H12" s="606">
        <v>35</v>
      </c>
      <c r="I12" s="232">
        <v>31</v>
      </c>
      <c r="J12" s="608">
        <v>2</v>
      </c>
      <c r="K12" s="604">
        <v>68</v>
      </c>
      <c r="L12" s="604">
        <v>105</v>
      </c>
      <c r="M12" s="232">
        <v>45</v>
      </c>
      <c r="N12" s="232">
        <v>39</v>
      </c>
      <c r="O12" s="608">
        <v>2</v>
      </c>
      <c r="P12" s="607">
        <v>86</v>
      </c>
      <c r="Q12" s="229"/>
      <c r="R12" s="590"/>
      <c r="S12" s="590"/>
      <c r="T12" s="590"/>
      <c r="U12" s="590"/>
      <c r="V12" s="590"/>
      <c r="W12" s="590"/>
      <c r="X12" s="590"/>
      <c r="Y12" s="590"/>
      <c r="Z12" s="590"/>
      <c r="AA12" s="590"/>
    </row>
    <row r="13" spans="1:27" x14ac:dyDescent="0.25">
      <c r="A13" s="230">
        <v>2008</v>
      </c>
      <c r="B13" s="604">
        <v>23</v>
      </c>
      <c r="C13" s="232">
        <v>8</v>
      </c>
      <c r="D13" s="232">
        <v>11</v>
      </c>
      <c r="E13" s="232" t="s">
        <v>40</v>
      </c>
      <c r="F13" s="604">
        <v>19</v>
      </c>
      <c r="G13" s="605">
        <v>72</v>
      </c>
      <c r="H13" s="606">
        <v>30</v>
      </c>
      <c r="I13" s="232">
        <v>27</v>
      </c>
      <c r="J13" s="608">
        <v>2</v>
      </c>
      <c r="K13" s="604">
        <v>59</v>
      </c>
      <c r="L13" s="604">
        <v>95</v>
      </c>
      <c r="M13" s="232">
        <v>38</v>
      </c>
      <c r="N13" s="232">
        <v>38</v>
      </c>
      <c r="O13" s="608">
        <v>2</v>
      </c>
      <c r="P13" s="607">
        <v>78</v>
      </c>
      <c r="Q13" s="229"/>
      <c r="R13" s="590"/>
      <c r="S13" s="590"/>
      <c r="T13" s="590"/>
      <c r="U13" s="590"/>
      <c r="V13" s="590"/>
      <c r="W13" s="590"/>
      <c r="X13" s="590"/>
      <c r="Y13" s="590"/>
      <c r="Z13" s="590"/>
      <c r="AA13" s="590"/>
    </row>
    <row r="14" spans="1:27" x14ac:dyDescent="0.25">
      <c r="A14" s="230">
        <v>2009</v>
      </c>
      <c r="B14" s="604">
        <v>20</v>
      </c>
      <c r="C14" s="232">
        <v>9</v>
      </c>
      <c r="D14" s="232">
        <v>11</v>
      </c>
      <c r="E14" s="232" t="s">
        <v>40</v>
      </c>
      <c r="F14" s="604">
        <v>20</v>
      </c>
      <c r="G14" s="605">
        <v>68</v>
      </c>
      <c r="H14" s="606">
        <v>44</v>
      </c>
      <c r="I14" s="232">
        <v>32</v>
      </c>
      <c r="J14" s="608" t="s">
        <v>40</v>
      </c>
      <c r="K14" s="604">
        <v>76</v>
      </c>
      <c r="L14" s="604">
        <v>88</v>
      </c>
      <c r="M14" s="232">
        <v>53</v>
      </c>
      <c r="N14" s="232">
        <v>43</v>
      </c>
      <c r="O14" s="608" t="s">
        <v>40</v>
      </c>
      <c r="P14" s="607">
        <v>96</v>
      </c>
      <c r="Q14" s="229"/>
      <c r="R14" s="590"/>
      <c r="S14" s="590"/>
      <c r="T14" s="590"/>
      <c r="U14" s="590"/>
      <c r="V14" s="590"/>
      <c r="W14" s="590"/>
      <c r="X14" s="590"/>
      <c r="Y14" s="590"/>
      <c r="Z14" s="590"/>
      <c r="AA14" s="590"/>
    </row>
    <row r="15" spans="1:27" x14ac:dyDescent="0.25">
      <c r="A15" s="230">
        <v>2010</v>
      </c>
      <c r="B15" s="604">
        <v>22</v>
      </c>
      <c r="C15" s="232">
        <v>4</v>
      </c>
      <c r="D15" s="232">
        <v>11</v>
      </c>
      <c r="E15" s="232" t="s">
        <v>40</v>
      </c>
      <c r="F15" s="604">
        <v>15</v>
      </c>
      <c r="G15" s="605">
        <v>74</v>
      </c>
      <c r="H15" s="606">
        <v>27</v>
      </c>
      <c r="I15" s="232">
        <v>30</v>
      </c>
      <c r="J15" s="608">
        <v>1</v>
      </c>
      <c r="K15" s="604">
        <v>58</v>
      </c>
      <c r="L15" s="604">
        <v>96</v>
      </c>
      <c r="M15" s="232">
        <v>31</v>
      </c>
      <c r="N15" s="232">
        <v>41</v>
      </c>
      <c r="O15" s="608">
        <v>1</v>
      </c>
      <c r="P15" s="607">
        <v>73</v>
      </c>
      <c r="Q15" s="229"/>
      <c r="R15" s="590"/>
      <c r="S15" s="590"/>
      <c r="T15" s="590"/>
      <c r="U15" s="590"/>
      <c r="V15" s="590"/>
      <c r="W15" s="590"/>
      <c r="X15" s="590"/>
      <c r="Y15" s="590"/>
      <c r="Z15" s="590"/>
      <c r="AA15" s="590"/>
    </row>
    <row r="16" spans="1:27" x14ac:dyDescent="0.25">
      <c r="A16" s="230">
        <v>2011</v>
      </c>
      <c r="B16" s="604">
        <v>21</v>
      </c>
      <c r="C16" s="232">
        <v>8</v>
      </c>
      <c r="D16" s="232">
        <v>7</v>
      </c>
      <c r="E16" s="232" t="s">
        <v>40</v>
      </c>
      <c r="F16" s="604">
        <v>15</v>
      </c>
      <c r="G16" s="605">
        <v>58</v>
      </c>
      <c r="H16" s="606">
        <v>14</v>
      </c>
      <c r="I16" s="232">
        <v>22</v>
      </c>
      <c r="J16" s="608" t="s">
        <v>40</v>
      </c>
      <c r="K16" s="604">
        <v>36</v>
      </c>
      <c r="L16" s="604">
        <v>79</v>
      </c>
      <c r="M16" s="232">
        <v>22</v>
      </c>
      <c r="N16" s="232">
        <v>29</v>
      </c>
      <c r="O16" s="608" t="s">
        <v>40</v>
      </c>
      <c r="P16" s="607">
        <v>51</v>
      </c>
      <c r="Q16" s="229"/>
      <c r="R16" s="590"/>
      <c r="S16" s="590"/>
      <c r="T16" s="590"/>
      <c r="U16" s="590"/>
      <c r="V16" s="590"/>
      <c r="W16" s="590"/>
      <c r="X16" s="590"/>
      <c r="Y16" s="590"/>
      <c r="Z16" s="590"/>
      <c r="AA16" s="590"/>
    </row>
    <row r="17" spans="1:20" x14ac:dyDescent="0.25">
      <c r="A17" s="230">
        <v>2012</v>
      </c>
      <c r="B17" s="604">
        <v>12</v>
      </c>
      <c r="C17" s="232">
        <v>9</v>
      </c>
      <c r="D17" s="232">
        <v>11</v>
      </c>
      <c r="E17" s="231" t="s">
        <v>40</v>
      </c>
      <c r="F17" s="604">
        <v>20</v>
      </c>
      <c r="G17" s="605">
        <v>74</v>
      </c>
      <c r="H17" s="606">
        <v>22</v>
      </c>
      <c r="I17" s="232">
        <v>38</v>
      </c>
      <c r="J17" s="607" t="s">
        <v>40</v>
      </c>
      <c r="K17" s="604">
        <v>60</v>
      </c>
      <c r="L17" s="604">
        <v>86</v>
      </c>
      <c r="M17" s="232">
        <v>31</v>
      </c>
      <c r="N17" s="232">
        <v>49</v>
      </c>
      <c r="O17" s="608" t="s">
        <v>40</v>
      </c>
      <c r="P17" s="607">
        <v>80</v>
      </c>
      <c r="Q17" s="229"/>
      <c r="R17" s="590"/>
      <c r="S17" s="590"/>
      <c r="T17" s="590"/>
    </row>
    <row r="18" spans="1:20" x14ac:dyDescent="0.25">
      <c r="A18" s="230">
        <v>2013</v>
      </c>
      <c r="B18" s="604">
        <v>10</v>
      </c>
      <c r="C18" s="232">
        <v>2</v>
      </c>
      <c r="D18" s="232">
        <v>9</v>
      </c>
      <c r="E18" s="231" t="s">
        <v>40</v>
      </c>
      <c r="F18" s="604">
        <v>11</v>
      </c>
      <c r="G18" s="605">
        <v>56</v>
      </c>
      <c r="H18" s="606">
        <v>34</v>
      </c>
      <c r="I18" s="232">
        <v>35</v>
      </c>
      <c r="J18" s="607" t="s">
        <v>40</v>
      </c>
      <c r="K18" s="604">
        <v>69</v>
      </c>
      <c r="L18" s="604">
        <v>66</v>
      </c>
      <c r="M18" s="232">
        <v>36</v>
      </c>
      <c r="N18" s="232">
        <v>44</v>
      </c>
      <c r="O18" s="608" t="s">
        <v>40</v>
      </c>
      <c r="P18" s="607">
        <v>80</v>
      </c>
      <c r="Q18" s="229"/>
      <c r="R18" s="590"/>
      <c r="S18" s="590"/>
      <c r="T18" s="590"/>
    </row>
    <row r="19" spans="1:20" x14ac:dyDescent="0.25">
      <c r="A19" s="230">
        <v>2014</v>
      </c>
      <c r="B19" s="604">
        <v>7</v>
      </c>
      <c r="C19" s="232">
        <v>3</v>
      </c>
      <c r="D19" s="232">
        <v>5</v>
      </c>
      <c r="E19" s="231" t="s">
        <v>40</v>
      </c>
      <c r="F19" s="604">
        <v>8</v>
      </c>
      <c r="G19" s="605">
        <v>38</v>
      </c>
      <c r="H19" s="606">
        <v>12</v>
      </c>
      <c r="I19" s="232">
        <v>17</v>
      </c>
      <c r="J19" s="607" t="s">
        <v>40</v>
      </c>
      <c r="K19" s="604">
        <v>29</v>
      </c>
      <c r="L19" s="604">
        <v>45</v>
      </c>
      <c r="M19" s="232">
        <v>15</v>
      </c>
      <c r="N19" s="232">
        <v>22</v>
      </c>
      <c r="O19" s="608" t="s">
        <v>40</v>
      </c>
      <c r="P19" s="607">
        <v>37</v>
      </c>
      <c r="Q19" s="229"/>
      <c r="R19" s="590"/>
      <c r="S19" s="590"/>
      <c r="T19" s="590"/>
    </row>
    <row r="20" spans="1:20" x14ac:dyDescent="0.25">
      <c r="A20" s="230">
        <v>2015</v>
      </c>
      <c r="B20" s="604">
        <v>15</v>
      </c>
      <c r="C20" s="232">
        <v>3</v>
      </c>
      <c r="D20" s="232">
        <v>6</v>
      </c>
      <c r="E20" s="231" t="s">
        <v>40</v>
      </c>
      <c r="F20" s="604">
        <v>9</v>
      </c>
      <c r="G20" s="605">
        <v>54</v>
      </c>
      <c r="H20" s="606">
        <v>18</v>
      </c>
      <c r="I20" s="232">
        <v>26</v>
      </c>
      <c r="J20" s="607" t="s">
        <v>40</v>
      </c>
      <c r="K20" s="604">
        <v>44</v>
      </c>
      <c r="L20" s="604">
        <v>69</v>
      </c>
      <c r="M20" s="232">
        <v>21</v>
      </c>
      <c r="N20" s="232">
        <v>32</v>
      </c>
      <c r="O20" s="608" t="s">
        <v>40</v>
      </c>
      <c r="P20" s="607">
        <v>53</v>
      </c>
      <c r="Q20" s="229"/>
      <c r="R20" s="590"/>
      <c r="S20" s="590"/>
      <c r="T20" s="590"/>
    </row>
    <row r="21" spans="1:20" x14ac:dyDescent="0.25">
      <c r="A21" s="230">
        <v>2016</v>
      </c>
      <c r="B21" s="604">
        <v>6</v>
      </c>
      <c r="C21" s="232">
        <v>3</v>
      </c>
      <c r="D21" s="232">
        <v>5</v>
      </c>
      <c r="E21" s="231" t="s">
        <v>40</v>
      </c>
      <c r="F21" s="604">
        <v>8</v>
      </c>
      <c r="G21" s="605">
        <v>52</v>
      </c>
      <c r="H21" s="606">
        <v>21</v>
      </c>
      <c r="I21" s="232">
        <v>20</v>
      </c>
      <c r="J21" s="607" t="s">
        <v>40</v>
      </c>
      <c r="K21" s="604">
        <v>41</v>
      </c>
      <c r="L21" s="604">
        <v>58</v>
      </c>
      <c r="M21" s="232">
        <v>24</v>
      </c>
      <c r="N21" s="232">
        <v>25</v>
      </c>
      <c r="O21" s="608" t="s">
        <v>40</v>
      </c>
      <c r="P21" s="607">
        <v>49</v>
      </c>
      <c r="Q21" s="229"/>
      <c r="R21" s="590"/>
      <c r="S21" s="590"/>
      <c r="T21" s="590"/>
    </row>
    <row r="22" spans="1:20" x14ac:dyDescent="0.25">
      <c r="A22" s="230">
        <v>2017</v>
      </c>
      <c r="B22" s="604">
        <v>9</v>
      </c>
      <c r="C22" s="232">
        <v>4</v>
      </c>
      <c r="D22" s="232">
        <v>6</v>
      </c>
      <c r="E22" s="231" t="s">
        <v>40</v>
      </c>
      <c r="F22" s="604">
        <v>10</v>
      </c>
      <c r="G22" s="605">
        <v>51</v>
      </c>
      <c r="H22" s="606">
        <v>17</v>
      </c>
      <c r="I22" s="232">
        <v>22</v>
      </c>
      <c r="J22" s="607">
        <v>1</v>
      </c>
      <c r="K22" s="604">
        <v>40</v>
      </c>
      <c r="L22" s="604">
        <v>60</v>
      </c>
      <c r="M22" s="232">
        <v>21</v>
      </c>
      <c r="N22" s="232">
        <v>28</v>
      </c>
      <c r="O22" s="608">
        <v>1</v>
      </c>
      <c r="P22" s="607">
        <v>50</v>
      </c>
      <c r="Q22" s="229"/>
      <c r="R22" s="590"/>
      <c r="S22" s="590"/>
      <c r="T22" s="590"/>
    </row>
    <row r="23" spans="1:20" x14ac:dyDescent="0.25">
      <c r="A23" s="230">
        <v>2018</v>
      </c>
      <c r="B23" s="604">
        <v>10</v>
      </c>
      <c r="C23" s="232">
        <v>1</v>
      </c>
      <c r="D23" s="232">
        <v>4</v>
      </c>
      <c r="E23" s="231" t="s">
        <v>40</v>
      </c>
      <c r="F23" s="604">
        <v>5</v>
      </c>
      <c r="G23" s="605">
        <v>62</v>
      </c>
      <c r="H23" s="606">
        <v>20</v>
      </c>
      <c r="I23" s="232">
        <v>23</v>
      </c>
      <c r="J23" s="607" t="s">
        <v>40</v>
      </c>
      <c r="K23" s="604">
        <v>43</v>
      </c>
      <c r="L23" s="604">
        <v>72</v>
      </c>
      <c r="M23" s="232">
        <v>21</v>
      </c>
      <c r="N23" s="232">
        <v>27</v>
      </c>
      <c r="O23" s="608" t="s">
        <v>40</v>
      </c>
      <c r="P23" s="607">
        <v>48</v>
      </c>
      <c r="Q23" s="229"/>
      <c r="R23" s="590"/>
      <c r="S23" s="590"/>
      <c r="T23" s="590"/>
    </row>
    <row r="24" spans="1:20" x14ac:dyDescent="0.25">
      <c r="A24" s="234">
        <v>2019</v>
      </c>
      <c r="B24" s="693">
        <v>16</v>
      </c>
      <c r="C24" s="614">
        <v>3</v>
      </c>
      <c r="D24" s="614">
        <v>12</v>
      </c>
      <c r="E24" s="613" t="s">
        <v>40</v>
      </c>
      <c r="F24" s="693">
        <v>15</v>
      </c>
      <c r="G24" s="694">
        <v>39</v>
      </c>
      <c r="H24" s="695">
        <v>18</v>
      </c>
      <c r="I24" s="614">
        <v>13</v>
      </c>
      <c r="J24" s="696">
        <v>1</v>
      </c>
      <c r="K24" s="693">
        <v>32</v>
      </c>
      <c r="L24" s="693">
        <v>55</v>
      </c>
      <c r="M24" s="614">
        <v>21</v>
      </c>
      <c r="N24" s="614">
        <v>25</v>
      </c>
      <c r="O24" s="697">
        <v>1</v>
      </c>
      <c r="P24" s="696">
        <v>47</v>
      </c>
      <c r="Q24" s="616"/>
      <c r="R24" s="590"/>
      <c r="S24" s="590"/>
      <c r="T24" s="590"/>
    </row>
    <row r="25" spans="1:20" x14ac:dyDescent="0.25">
      <c r="A25" s="615"/>
      <c r="B25" s="231"/>
      <c r="C25" s="232"/>
      <c r="D25" s="232"/>
      <c r="E25" s="231"/>
      <c r="F25" s="231"/>
      <c r="G25" s="231"/>
      <c r="H25" s="232"/>
      <c r="I25" s="232"/>
      <c r="J25" s="231"/>
      <c r="K25" s="231"/>
      <c r="L25" s="231"/>
      <c r="M25" s="232"/>
      <c r="N25" s="232"/>
      <c r="O25" s="232"/>
      <c r="P25" s="231"/>
      <c r="Q25" s="590"/>
      <c r="R25" s="590"/>
      <c r="S25" s="590"/>
      <c r="T25" s="590"/>
    </row>
    <row r="26" spans="1:20" x14ac:dyDescent="0.25">
      <c r="A26" s="617" t="s">
        <v>16</v>
      </c>
      <c r="B26" s="593"/>
      <c r="C26" s="593"/>
      <c r="D26" s="593"/>
      <c r="E26" s="593"/>
      <c r="F26" s="593"/>
      <c r="G26" s="590"/>
      <c r="H26" s="590"/>
      <c r="I26" s="590"/>
      <c r="J26" s="590"/>
      <c r="K26" s="618"/>
      <c r="L26" s="593"/>
      <c r="M26" s="593"/>
      <c r="N26" s="593"/>
      <c r="O26" s="593"/>
      <c r="P26" s="593"/>
      <c r="Q26" s="590"/>
      <c r="R26" s="590"/>
      <c r="S26" s="590"/>
      <c r="T26" s="590"/>
    </row>
    <row r="27" spans="1:20" x14ac:dyDescent="0.25">
      <c r="A27" s="618" t="s">
        <v>167</v>
      </c>
      <c r="B27" s="593"/>
      <c r="C27" s="593"/>
      <c r="D27" s="593"/>
      <c r="E27" s="593"/>
      <c r="F27" s="593"/>
      <c r="G27" s="590"/>
      <c r="H27" s="590"/>
      <c r="I27" s="590"/>
      <c r="J27" s="590"/>
      <c r="K27" s="618"/>
      <c r="L27" s="590"/>
      <c r="M27" s="590"/>
      <c r="N27" s="590"/>
      <c r="O27" s="590"/>
      <c r="P27" s="590"/>
      <c r="Q27" s="590"/>
      <c r="R27" s="590"/>
      <c r="S27" s="590"/>
    </row>
    <row r="28" spans="1:20" x14ac:dyDescent="0.25">
      <c r="A28" s="619" t="s">
        <v>168</v>
      </c>
      <c r="B28" s="593"/>
      <c r="C28" s="593"/>
      <c r="D28" s="593"/>
      <c r="E28" s="593"/>
      <c r="F28" s="593"/>
      <c r="G28" s="593"/>
      <c r="H28" s="590"/>
      <c r="I28" s="590"/>
      <c r="J28" s="590"/>
      <c r="K28" s="590"/>
      <c r="L28" s="590"/>
      <c r="M28" s="590"/>
      <c r="N28" s="590"/>
      <c r="O28" s="590"/>
      <c r="P28" s="590"/>
      <c r="Q28" s="594"/>
      <c r="R28" s="594"/>
      <c r="S28" s="594"/>
    </row>
    <row r="29" spans="1:20" x14ac:dyDescent="0.25">
      <c r="A29" s="619" t="s">
        <v>169</v>
      </c>
      <c r="B29" s="591"/>
      <c r="C29" s="591"/>
      <c r="D29" s="591"/>
      <c r="E29" s="591"/>
      <c r="F29" s="591"/>
      <c r="G29" s="591"/>
      <c r="H29" s="594"/>
      <c r="I29" s="594"/>
      <c r="J29" s="594"/>
      <c r="K29" s="594"/>
      <c r="L29" s="594"/>
      <c r="M29" s="594"/>
      <c r="N29" s="594"/>
      <c r="O29" s="594"/>
      <c r="P29" s="620"/>
      <c r="Q29" s="594"/>
      <c r="R29" s="594"/>
      <c r="S29" s="594"/>
    </row>
    <row r="30" spans="1:20" x14ac:dyDescent="0.25">
      <c r="A30" s="619"/>
      <c r="B30" s="591"/>
      <c r="C30" s="591"/>
      <c r="D30" s="591"/>
      <c r="E30" s="591"/>
      <c r="F30" s="591"/>
      <c r="G30" s="591"/>
      <c r="H30" s="594"/>
      <c r="I30" s="594"/>
      <c r="J30" s="594"/>
      <c r="K30" s="594"/>
      <c r="L30" s="594"/>
      <c r="M30" s="594"/>
      <c r="N30" s="594"/>
      <c r="O30" s="594"/>
      <c r="P30" s="620"/>
      <c r="Q30" s="590"/>
      <c r="R30" s="590"/>
      <c r="S30" s="590"/>
    </row>
    <row r="31" spans="1:20" x14ac:dyDescent="0.25">
      <c r="A31" s="621" t="s">
        <v>20</v>
      </c>
      <c r="B31" s="593"/>
      <c r="C31" s="593"/>
      <c r="D31" s="593"/>
      <c r="E31" s="593"/>
      <c r="F31" s="593"/>
      <c r="G31" s="593"/>
      <c r="H31" s="590"/>
      <c r="I31" s="590"/>
      <c r="J31" s="590"/>
      <c r="K31" s="590"/>
      <c r="L31" s="590"/>
      <c r="M31" s="590"/>
      <c r="N31" s="590"/>
      <c r="O31" s="590"/>
      <c r="P31" s="590"/>
      <c r="Q31" s="590"/>
      <c r="R31" s="590"/>
      <c r="S31" s="590"/>
    </row>
    <row r="32" spans="1:20" x14ac:dyDescent="0.25">
      <c r="A32" s="593"/>
      <c r="B32" s="593"/>
      <c r="C32" s="593"/>
      <c r="D32" s="593"/>
      <c r="E32" s="593"/>
      <c r="F32" s="593"/>
      <c r="G32" s="593"/>
      <c r="H32" s="590"/>
      <c r="I32" s="590"/>
      <c r="J32" s="590"/>
      <c r="K32" s="590"/>
      <c r="L32" s="590"/>
      <c r="M32" s="590"/>
      <c r="N32" s="590"/>
      <c r="O32" s="590"/>
      <c r="P32" s="590"/>
      <c r="Q32" s="590"/>
      <c r="R32" s="590"/>
      <c r="S32" s="590"/>
    </row>
    <row r="33" spans="1:19" x14ac:dyDescent="0.25">
      <c r="A33" s="593"/>
      <c r="B33" s="593"/>
      <c r="C33" s="593"/>
      <c r="D33" s="593"/>
      <c r="E33" s="622"/>
      <c r="F33" s="593"/>
      <c r="G33" s="593"/>
      <c r="H33" s="590"/>
      <c r="I33" s="590"/>
      <c r="J33" s="590"/>
      <c r="K33" s="590"/>
      <c r="L33" s="590"/>
      <c r="M33" s="590"/>
      <c r="N33" s="590"/>
      <c r="O33" s="590"/>
      <c r="P33" s="590"/>
      <c r="Q33" s="590"/>
      <c r="R33" s="590"/>
      <c r="S33" s="590"/>
    </row>
    <row r="34" spans="1:19" x14ac:dyDescent="0.25">
      <c r="A34" s="593"/>
      <c r="B34" s="593"/>
      <c r="C34" s="593"/>
      <c r="D34" s="593"/>
      <c r="E34" s="622"/>
      <c r="F34" s="593"/>
      <c r="G34" s="593"/>
      <c r="H34" s="590"/>
      <c r="I34" s="590"/>
      <c r="J34" s="590"/>
      <c r="K34" s="590"/>
      <c r="L34" s="590"/>
      <c r="M34" s="590"/>
      <c r="N34" s="590"/>
      <c r="O34" s="590"/>
      <c r="P34" s="590"/>
      <c r="Q34" s="590"/>
      <c r="R34" s="590"/>
      <c r="S34" s="590"/>
    </row>
    <row r="35" spans="1:19" x14ac:dyDescent="0.25">
      <c r="A35" s="593"/>
      <c r="B35" s="593"/>
      <c r="C35" s="593"/>
      <c r="D35" s="593"/>
      <c r="E35" s="622"/>
      <c r="F35" s="593"/>
      <c r="G35" s="593"/>
    </row>
    <row r="36" spans="1:19" x14ac:dyDescent="0.25">
      <c r="A36" s="590"/>
      <c r="B36" s="590"/>
      <c r="C36" s="590"/>
      <c r="D36" s="590"/>
      <c r="E36" s="622"/>
      <c r="F36" s="593"/>
      <c r="G36" s="590"/>
    </row>
    <row r="37" spans="1:19" x14ac:dyDescent="0.25">
      <c r="A37" s="590"/>
      <c r="B37" s="590"/>
      <c r="C37" s="590"/>
      <c r="D37" s="590"/>
      <c r="E37" s="622"/>
      <c r="F37" s="593"/>
      <c r="G37" s="590"/>
    </row>
    <row r="38" spans="1:19" x14ac:dyDescent="0.25">
      <c r="A38" s="590"/>
      <c r="B38" s="590"/>
      <c r="C38" s="590"/>
      <c r="D38" s="590"/>
      <c r="E38" s="622"/>
      <c r="F38" s="593"/>
      <c r="G38" s="590"/>
    </row>
    <row r="39" spans="1:19" x14ac:dyDescent="0.25">
      <c r="A39" s="590"/>
      <c r="B39" s="590"/>
      <c r="C39" s="590"/>
      <c r="D39" s="590"/>
      <c r="E39" s="622"/>
      <c r="F39" s="593"/>
      <c r="G39" s="590"/>
    </row>
    <row r="40" spans="1:19" x14ac:dyDescent="0.25">
      <c r="A40" s="590"/>
      <c r="B40" s="590"/>
      <c r="C40" s="590"/>
      <c r="D40" s="590"/>
      <c r="E40" s="622"/>
      <c r="F40" s="593"/>
      <c r="G40" s="590"/>
    </row>
    <row r="41" spans="1:19" x14ac:dyDescent="0.25">
      <c r="A41" s="590"/>
      <c r="B41" s="590"/>
      <c r="C41" s="590"/>
      <c r="D41" s="590"/>
      <c r="E41" s="622"/>
      <c r="F41" s="593"/>
      <c r="G41" s="590"/>
    </row>
    <row r="42" spans="1:19" x14ac:dyDescent="0.25">
      <c r="A42" s="590"/>
      <c r="B42" s="590"/>
      <c r="C42" s="590"/>
      <c r="D42" s="590"/>
      <c r="E42" s="622"/>
      <c r="F42" s="593"/>
      <c r="G42" s="590"/>
    </row>
    <row r="43" spans="1:19" x14ac:dyDescent="0.25">
      <c r="A43" s="590"/>
      <c r="B43" s="590"/>
      <c r="C43" s="590"/>
      <c r="D43" s="590"/>
      <c r="E43" s="622"/>
      <c r="F43" s="593"/>
      <c r="G43" s="590"/>
    </row>
    <row r="44" spans="1:19" x14ac:dyDescent="0.25">
      <c r="A44" s="590"/>
      <c r="B44" s="590"/>
      <c r="C44" s="590"/>
      <c r="D44" s="590"/>
      <c r="E44" s="622"/>
      <c r="F44" s="593"/>
      <c r="G44" s="590"/>
    </row>
    <row r="45" spans="1:19" x14ac:dyDescent="0.25">
      <c r="A45" s="590"/>
      <c r="B45" s="590"/>
      <c r="C45" s="590"/>
      <c r="D45" s="590"/>
      <c r="E45" s="622"/>
      <c r="F45" s="590"/>
      <c r="G45" s="590"/>
    </row>
    <row r="46" spans="1:19" x14ac:dyDescent="0.25">
      <c r="A46" s="590"/>
      <c r="B46" s="590"/>
      <c r="C46" s="590"/>
      <c r="D46" s="590"/>
      <c r="E46" s="622"/>
      <c r="F46" s="590"/>
      <c r="G46" s="590"/>
    </row>
    <row r="47" spans="1:19" x14ac:dyDescent="0.25">
      <c r="A47" s="623"/>
      <c r="B47" s="233"/>
      <c r="C47" s="233"/>
      <c r="D47" s="233"/>
      <c r="E47" s="622"/>
      <c r="F47" s="233"/>
      <c r="G47" s="593"/>
    </row>
    <row r="48" spans="1:19" x14ac:dyDescent="0.25">
      <c r="A48" s="624"/>
      <c r="B48" s="233"/>
      <c r="C48" s="233"/>
      <c r="D48" s="233"/>
      <c r="E48" s="233"/>
      <c r="F48" s="233"/>
      <c r="G48" s="593"/>
    </row>
    <row r="49" spans="1:7" x14ac:dyDescent="0.25">
      <c r="A49" s="624"/>
      <c r="B49" s="624"/>
      <c r="C49" s="624"/>
      <c r="D49" s="624"/>
      <c r="E49" s="624"/>
      <c r="F49" s="624"/>
      <c r="G49" s="593"/>
    </row>
    <row r="50" spans="1:7" x14ac:dyDescent="0.25">
      <c r="A50" s="233"/>
      <c r="B50" s="233"/>
      <c r="C50" s="233"/>
      <c r="D50" s="233"/>
      <c r="E50" s="233"/>
      <c r="F50" s="233"/>
      <c r="G50" s="593"/>
    </row>
    <row r="51" spans="1:7" x14ac:dyDescent="0.25">
      <c r="A51" s="593"/>
      <c r="B51" s="593"/>
      <c r="C51" s="593"/>
      <c r="D51" s="593"/>
      <c r="E51" s="593"/>
      <c r="F51" s="593"/>
      <c r="G51" s="593"/>
    </row>
  </sheetData>
  <mergeCells count="11">
    <mergeCell ref="M5:P6"/>
    <mergeCell ref="M2:O2"/>
    <mergeCell ref="A4:A7"/>
    <mergeCell ref="B4:F4"/>
    <mergeCell ref="G4:K4"/>
    <mergeCell ref="L4:P4"/>
    <mergeCell ref="B5:B7"/>
    <mergeCell ref="C5:F6"/>
    <mergeCell ref="G5:G7"/>
    <mergeCell ref="H5:K6"/>
    <mergeCell ref="L5:L7"/>
  </mergeCells>
  <hyperlinks>
    <hyperlink ref="P1" location="Index!A1" display="Index"/>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0"/>
  <sheetViews>
    <sheetView zoomScaleNormal="100" workbookViewId="0"/>
  </sheetViews>
  <sheetFormatPr defaultRowHeight="15" x14ac:dyDescent="0.25"/>
  <sheetData>
    <row r="1" spans="1:44" x14ac:dyDescent="0.25">
      <c r="A1" s="721" t="s">
        <v>142</v>
      </c>
      <c r="B1" s="721"/>
      <c r="C1" s="721"/>
      <c r="D1" s="721"/>
      <c r="E1" s="721"/>
      <c r="F1" s="208"/>
      <c r="G1" s="720"/>
      <c r="H1" s="720"/>
      <c r="I1" s="720"/>
      <c r="J1" s="720"/>
      <c r="K1" s="720"/>
      <c r="L1" s="720"/>
      <c r="M1" s="720"/>
      <c r="N1" s="720"/>
      <c r="O1" s="720"/>
      <c r="P1" s="720"/>
      <c r="Q1" s="720"/>
      <c r="R1" s="720"/>
      <c r="S1" s="720"/>
      <c r="T1" s="720"/>
      <c r="U1" s="720"/>
      <c r="V1" s="720"/>
      <c r="W1" s="720"/>
      <c r="X1" s="720"/>
      <c r="Y1" s="720"/>
      <c r="Z1" s="720"/>
      <c r="AA1" s="720"/>
      <c r="AB1" s="720"/>
      <c r="AC1" s="720"/>
      <c r="AD1" s="720"/>
      <c r="AF1" s="720"/>
      <c r="AG1" s="720"/>
      <c r="AH1" s="720"/>
      <c r="AI1" s="720"/>
      <c r="AJ1" s="476" t="s">
        <v>1</v>
      </c>
      <c r="AK1" s="720"/>
      <c r="AL1" s="720"/>
      <c r="AM1" s="720"/>
      <c r="AN1" s="720"/>
      <c r="AO1" s="720"/>
      <c r="AP1" s="720"/>
      <c r="AQ1" s="720"/>
      <c r="AR1" s="720"/>
    </row>
    <row r="2" spans="1:44" x14ac:dyDescent="0.25">
      <c r="A2" s="728" t="s">
        <v>836</v>
      </c>
      <c r="B2" s="734"/>
      <c r="C2" s="734"/>
      <c r="D2" s="734"/>
      <c r="E2" s="734"/>
      <c r="F2" s="734"/>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c r="AO2" s="720"/>
      <c r="AP2" s="720"/>
      <c r="AQ2" s="720"/>
      <c r="AR2" s="720"/>
    </row>
    <row r="3" spans="1:44" x14ac:dyDescent="0.25">
      <c r="A3" s="728"/>
      <c r="B3" s="734"/>
      <c r="C3" s="734"/>
      <c r="D3" s="734"/>
      <c r="E3" s="734"/>
      <c r="F3" s="734"/>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20"/>
      <c r="AQ3" s="720"/>
      <c r="AR3" s="720"/>
    </row>
    <row r="4" spans="1:44" ht="14.45" customHeight="1" x14ac:dyDescent="0.25">
      <c r="A4" s="209"/>
      <c r="B4" s="1444" t="s">
        <v>143</v>
      </c>
      <c r="C4" s="1444"/>
      <c r="D4" s="1444"/>
      <c r="E4" s="1444"/>
      <c r="F4" s="1444"/>
      <c r="G4" s="1444"/>
      <c r="H4" s="1444"/>
      <c r="I4" s="1444"/>
      <c r="J4" s="1444"/>
      <c r="K4" s="1444"/>
      <c r="L4" s="1444"/>
      <c r="M4" s="1444"/>
      <c r="N4" s="1444"/>
      <c r="O4" s="1444"/>
      <c r="P4" s="1444"/>
      <c r="Q4" s="1444"/>
      <c r="R4" s="1444"/>
      <c r="S4" s="1444"/>
      <c r="T4" s="1444"/>
      <c r="U4" s="1444"/>
      <c r="V4" s="1444"/>
      <c r="W4" s="1444"/>
      <c r="X4" s="1444"/>
      <c r="Y4" s="1444"/>
      <c r="Z4" s="1444"/>
      <c r="AA4" s="1444"/>
      <c r="AB4" s="1444"/>
      <c r="AC4" s="1444"/>
      <c r="AD4" s="1444"/>
      <c r="AE4" s="1444"/>
      <c r="AF4" s="210"/>
      <c r="AG4" s="210"/>
      <c r="AH4" s="210"/>
      <c r="AI4" s="210"/>
      <c r="AJ4" s="210"/>
      <c r="AK4" s="720"/>
      <c r="AL4" s="720"/>
      <c r="AM4" s="720"/>
      <c r="AN4" s="720"/>
      <c r="AO4" s="720"/>
      <c r="AP4" s="720"/>
      <c r="AQ4" s="720"/>
      <c r="AR4" s="720"/>
    </row>
    <row r="5" spans="1:44" x14ac:dyDescent="0.25">
      <c r="A5" s="1445"/>
      <c r="B5" s="1444" t="s">
        <v>144</v>
      </c>
      <c r="C5" s="1444"/>
      <c r="D5" s="1444"/>
      <c r="E5" s="1444"/>
      <c r="F5" s="1444"/>
      <c r="G5" s="1448" t="s">
        <v>145</v>
      </c>
      <c r="H5" s="1444"/>
      <c r="I5" s="1444"/>
      <c r="J5" s="1444"/>
      <c r="K5" s="1449"/>
      <c r="L5" s="1448" t="s">
        <v>146</v>
      </c>
      <c r="M5" s="1444"/>
      <c r="N5" s="1444"/>
      <c r="O5" s="1444"/>
      <c r="P5" s="1449"/>
      <c r="Q5" s="1444" t="s">
        <v>147</v>
      </c>
      <c r="R5" s="1444"/>
      <c r="S5" s="1444"/>
      <c r="T5" s="1444"/>
      <c r="U5" s="1444"/>
      <c r="V5" s="1448" t="s">
        <v>148</v>
      </c>
      <c r="W5" s="1444"/>
      <c r="X5" s="1444"/>
      <c r="Y5" s="1444"/>
      <c r="Z5" s="1449"/>
      <c r="AA5" s="1448" t="s">
        <v>149</v>
      </c>
      <c r="AB5" s="1444"/>
      <c r="AC5" s="1444"/>
      <c r="AD5" s="1444"/>
      <c r="AE5" s="1449"/>
      <c r="AF5" s="1448" t="s">
        <v>8</v>
      </c>
      <c r="AG5" s="1444"/>
      <c r="AH5" s="1444"/>
      <c r="AI5" s="1444"/>
      <c r="AJ5" s="1449"/>
      <c r="AK5" s="720"/>
      <c r="AL5" s="720"/>
      <c r="AM5" s="720"/>
      <c r="AN5" s="720"/>
      <c r="AO5" s="720"/>
      <c r="AP5" s="720"/>
      <c r="AQ5" s="720"/>
      <c r="AR5" s="720"/>
    </row>
    <row r="6" spans="1:44" ht="25.9" customHeight="1" x14ac:dyDescent="0.25">
      <c r="A6" s="1446"/>
      <c r="B6" s="1453" t="s">
        <v>150</v>
      </c>
      <c r="C6" s="1450" t="s">
        <v>151</v>
      </c>
      <c r="D6" s="1450"/>
      <c r="E6" s="1450"/>
      <c r="F6" s="1450"/>
      <c r="G6" s="1454" t="s">
        <v>150</v>
      </c>
      <c r="H6" s="1450" t="s">
        <v>151</v>
      </c>
      <c r="I6" s="1450"/>
      <c r="J6" s="1450"/>
      <c r="K6" s="1451"/>
      <c r="L6" s="1453" t="s">
        <v>150</v>
      </c>
      <c r="M6" s="1450" t="s">
        <v>151</v>
      </c>
      <c r="N6" s="1450"/>
      <c r="O6" s="1450"/>
      <c r="P6" s="1450"/>
      <c r="Q6" s="1454" t="s">
        <v>150</v>
      </c>
      <c r="R6" s="1450" t="s">
        <v>151</v>
      </c>
      <c r="S6" s="1450"/>
      <c r="T6" s="1450"/>
      <c r="U6" s="1450"/>
      <c r="V6" s="1454" t="s">
        <v>150</v>
      </c>
      <c r="W6" s="1450" t="s">
        <v>151</v>
      </c>
      <c r="X6" s="1450"/>
      <c r="Y6" s="1450"/>
      <c r="Z6" s="1451"/>
      <c r="AA6" s="1454" t="s">
        <v>150</v>
      </c>
      <c r="AB6" s="1450" t="s">
        <v>151</v>
      </c>
      <c r="AC6" s="1450"/>
      <c r="AD6" s="1450"/>
      <c r="AE6" s="1451"/>
      <c r="AF6" s="1453" t="s">
        <v>150</v>
      </c>
      <c r="AG6" s="1450" t="s">
        <v>151</v>
      </c>
      <c r="AH6" s="1450"/>
      <c r="AI6" s="1450"/>
      <c r="AJ6" s="1450"/>
      <c r="AK6" s="720"/>
      <c r="AL6" s="720"/>
      <c r="AM6" s="720"/>
      <c r="AN6" s="720"/>
      <c r="AO6" s="720"/>
      <c r="AP6" s="720"/>
      <c r="AQ6" s="720"/>
      <c r="AR6" s="720"/>
    </row>
    <row r="7" spans="1:44" x14ac:dyDescent="0.25">
      <c r="A7" s="1446"/>
      <c r="B7" s="1446"/>
      <c r="C7" s="1452" t="s">
        <v>152</v>
      </c>
      <c r="D7" s="1452"/>
      <c r="E7" s="1452"/>
      <c r="F7" s="721"/>
      <c r="G7" s="1455"/>
      <c r="H7" s="1452" t="s">
        <v>152</v>
      </c>
      <c r="I7" s="1452"/>
      <c r="J7" s="1452"/>
      <c r="K7" s="211"/>
      <c r="L7" s="1446"/>
      <c r="M7" s="1452" t="s">
        <v>152</v>
      </c>
      <c r="N7" s="1452"/>
      <c r="O7" s="1452"/>
      <c r="P7" s="721"/>
      <c r="Q7" s="1455"/>
      <c r="R7" s="1457" t="s">
        <v>152</v>
      </c>
      <c r="S7" s="1457"/>
      <c r="T7" s="1457"/>
      <c r="U7" s="721"/>
      <c r="V7" s="1455"/>
      <c r="W7" s="1452" t="s">
        <v>152</v>
      </c>
      <c r="X7" s="1452"/>
      <c r="Y7" s="1452"/>
      <c r="Z7" s="211"/>
      <c r="AA7" s="1455"/>
      <c r="AB7" s="1452" t="s">
        <v>152</v>
      </c>
      <c r="AC7" s="1452"/>
      <c r="AD7" s="1452"/>
      <c r="AE7" s="211"/>
      <c r="AF7" s="1446"/>
      <c r="AG7" s="1452" t="s">
        <v>152</v>
      </c>
      <c r="AH7" s="1452"/>
      <c r="AI7" s="1452"/>
      <c r="AJ7" s="721"/>
      <c r="AK7" s="720"/>
      <c r="AL7" s="720"/>
      <c r="AM7" s="720"/>
      <c r="AN7" s="720"/>
      <c r="AO7" s="720"/>
      <c r="AP7" s="720"/>
      <c r="AQ7" s="720"/>
      <c r="AR7" s="720"/>
    </row>
    <row r="8" spans="1:44" ht="54.75" x14ac:dyDescent="0.25">
      <c r="A8" s="1447"/>
      <c r="B8" s="1447"/>
      <c r="C8" s="212" t="s">
        <v>24</v>
      </c>
      <c r="D8" s="212" t="s">
        <v>25</v>
      </c>
      <c r="E8" s="212" t="s">
        <v>153</v>
      </c>
      <c r="F8" s="213" t="s">
        <v>8</v>
      </c>
      <c r="G8" s="1456"/>
      <c r="H8" s="212" t="s">
        <v>24</v>
      </c>
      <c r="I8" s="212" t="s">
        <v>25</v>
      </c>
      <c r="J8" s="212" t="s">
        <v>153</v>
      </c>
      <c r="K8" s="214" t="s">
        <v>8</v>
      </c>
      <c r="L8" s="1447"/>
      <c r="M8" s="212" t="s">
        <v>24</v>
      </c>
      <c r="N8" s="212" t="s">
        <v>25</v>
      </c>
      <c r="O8" s="212" t="s">
        <v>153</v>
      </c>
      <c r="P8" s="213" t="s">
        <v>8</v>
      </c>
      <c r="Q8" s="1456"/>
      <c r="R8" s="212" t="s">
        <v>24</v>
      </c>
      <c r="S8" s="212" t="s">
        <v>25</v>
      </c>
      <c r="T8" s="212" t="s">
        <v>153</v>
      </c>
      <c r="U8" s="213" t="s">
        <v>8</v>
      </c>
      <c r="V8" s="1456"/>
      <c r="W8" s="212" t="s">
        <v>24</v>
      </c>
      <c r="X8" s="212" t="s">
        <v>25</v>
      </c>
      <c r="Y8" s="212" t="s">
        <v>153</v>
      </c>
      <c r="Z8" s="214" t="s">
        <v>8</v>
      </c>
      <c r="AA8" s="1456"/>
      <c r="AB8" s="212" t="s">
        <v>24</v>
      </c>
      <c r="AC8" s="212" t="s">
        <v>25</v>
      </c>
      <c r="AD8" s="212" t="s">
        <v>153</v>
      </c>
      <c r="AE8" s="214" t="s">
        <v>8</v>
      </c>
      <c r="AF8" s="1447"/>
      <c r="AG8" s="212" t="s">
        <v>24</v>
      </c>
      <c r="AH8" s="212" t="s">
        <v>25</v>
      </c>
      <c r="AI8" s="212" t="s">
        <v>153</v>
      </c>
      <c r="AJ8" s="213" t="s">
        <v>8</v>
      </c>
      <c r="AK8" s="720"/>
      <c r="AL8" s="720"/>
      <c r="AM8" s="720"/>
      <c r="AN8" s="720"/>
      <c r="AO8" s="720"/>
      <c r="AP8" s="720"/>
      <c r="AQ8" s="720"/>
      <c r="AR8" s="720"/>
    </row>
    <row r="9" spans="1:44" x14ac:dyDescent="0.25">
      <c r="A9" s="24">
        <v>2003</v>
      </c>
      <c r="B9" s="215">
        <v>197</v>
      </c>
      <c r="C9" s="216">
        <v>33</v>
      </c>
      <c r="D9" s="216">
        <v>63</v>
      </c>
      <c r="E9" s="216" t="s">
        <v>40</v>
      </c>
      <c r="F9" s="217">
        <v>96</v>
      </c>
      <c r="G9" s="218">
        <v>217</v>
      </c>
      <c r="H9" s="25">
        <v>34</v>
      </c>
      <c r="I9" s="25">
        <v>55</v>
      </c>
      <c r="J9" s="25" t="s">
        <v>40</v>
      </c>
      <c r="K9" s="219">
        <v>89</v>
      </c>
      <c r="L9" s="25" t="s">
        <v>14</v>
      </c>
      <c r="M9" s="25" t="s">
        <v>14</v>
      </c>
      <c r="N9" s="25" t="s">
        <v>14</v>
      </c>
      <c r="O9" s="25" t="s">
        <v>14</v>
      </c>
      <c r="P9" s="1098" t="s">
        <v>14</v>
      </c>
      <c r="Q9" s="1099">
        <v>38</v>
      </c>
      <c r="R9" s="216" t="s">
        <v>40</v>
      </c>
      <c r="S9" s="216">
        <v>1</v>
      </c>
      <c r="T9" s="216" t="s">
        <v>40</v>
      </c>
      <c r="U9" s="217">
        <v>1</v>
      </c>
      <c r="V9" s="218">
        <v>1</v>
      </c>
      <c r="W9" s="25">
        <v>1</v>
      </c>
      <c r="X9" s="25" t="s">
        <v>40</v>
      </c>
      <c r="Y9" s="25" t="s">
        <v>40</v>
      </c>
      <c r="Z9" s="219">
        <v>1</v>
      </c>
      <c r="AA9" s="220">
        <v>378</v>
      </c>
      <c r="AB9" s="221">
        <v>61</v>
      </c>
      <c r="AC9" s="221">
        <v>259</v>
      </c>
      <c r="AD9" s="139" t="s">
        <v>40</v>
      </c>
      <c r="AE9" s="217">
        <v>320</v>
      </c>
      <c r="AF9" s="139">
        <v>831</v>
      </c>
      <c r="AG9" s="221">
        <v>129</v>
      </c>
      <c r="AH9" s="221">
        <v>378</v>
      </c>
      <c r="AI9" s="221" t="s">
        <v>40</v>
      </c>
      <c r="AJ9" s="222">
        <v>507</v>
      </c>
      <c r="AK9" s="144"/>
      <c r="AL9" s="144"/>
      <c r="AM9" s="144"/>
      <c r="AN9" s="144" t="s">
        <v>15</v>
      </c>
      <c r="AO9" s="144" t="s">
        <v>15</v>
      </c>
      <c r="AP9" s="144" t="s">
        <v>15</v>
      </c>
      <c r="AQ9" s="144" t="s">
        <v>15</v>
      </c>
      <c r="AR9" s="144" t="s">
        <v>15</v>
      </c>
    </row>
    <row r="10" spans="1:44" x14ac:dyDescent="0.25">
      <c r="A10" s="24">
        <v>2004</v>
      </c>
      <c r="B10" s="218">
        <v>172</v>
      </c>
      <c r="C10" s="25">
        <v>28</v>
      </c>
      <c r="D10" s="25">
        <v>65</v>
      </c>
      <c r="E10" s="25">
        <v>1</v>
      </c>
      <c r="F10" s="17">
        <v>94</v>
      </c>
      <c r="G10" s="218">
        <v>272</v>
      </c>
      <c r="H10" s="25">
        <v>100</v>
      </c>
      <c r="I10" s="25">
        <v>59</v>
      </c>
      <c r="J10" s="25">
        <v>4</v>
      </c>
      <c r="K10" s="219">
        <v>163</v>
      </c>
      <c r="L10" s="25" t="s">
        <v>14</v>
      </c>
      <c r="M10" s="25" t="s">
        <v>14</v>
      </c>
      <c r="N10" s="25" t="s">
        <v>14</v>
      </c>
      <c r="O10" s="25" t="s">
        <v>14</v>
      </c>
      <c r="P10" s="1098" t="s">
        <v>14</v>
      </c>
      <c r="Q10" s="33">
        <v>20</v>
      </c>
      <c r="R10" s="25" t="s">
        <v>40</v>
      </c>
      <c r="S10" s="25">
        <v>1</v>
      </c>
      <c r="T10" s="25" t="s">
        <v>40</v>
      </c>
      <c r="U10" s="17">
        <v>1</v>
      </c>
      <c r="V10" s="218">
        <v>2</v>
      </c>
      <c r="W10" s="25" t="s">
        <v>40</v>
      </c>
      <c r="X10" s="25">
        <v>1</v>
      </c>
      <c r="Y10" s="25" t="s">
        <v>40</v>
      </c>
      <c r="Z10" s="219">
        <v>1</v>
      </c>
      <c r="AA10" s="223">
        <v>1816</v>
      </c>
      <c r="AB10" s="12">
        <v>311</v>
      </c>
      <c r="AC10" s="12">
        <v>1420</v>
      </c>
      <c r="AD10" s="143" t="s">
        <v>40</v>
      </c>
      <c r="AE10" s="17">
        <v>1731</v>
      </c>
      <c r="AF10" s="143">
        <v>2282</v>
      </c>
      <c r="AG10" s="12">
        <v>439</v>
      </c>
      <c r="AH10" s="12">
        <v>1546</v>
      </c>
      <c r="AI10" s="12">
        <v>5</v>
      </c>
      <c r="AJ10" s="224">
        <v>1990</v>
      </c>
      <c r="AK10" s="144"/>
      <c r="AL10" s="144"/>
      <c r="AM10" s="144"/>
      <c r="AN10" s="144" t="s">
        <v>15</v>
      </c>
      <c r="AO10" s="144" t="s">
        <v>15</v>
      </c>
      <c r="AP10" s="144" t="s">
        <v>15</v>
      </c>
      <c r="AQ10" s="144" t="s">
        <v>15</v>
      </c>
      <c r="AR10" s="144" t="s">
        <v>15</v>
      </c>
    </row>
    <row r="11" spans="1:44" x14ac:dyDescent="0.25">
      <c r="A11" s="24">
        <v>2005</v>
      </c>
      <c r="B11" s="218">
        <v>149</v>
      </c>
      <c r="C11" s="25">
        <v>12</v>
      </c>
      <c r="D11" s="25">
        <v>34</v>
      </c>
      <c r="E11" s="25" t="s">
        <v>40</v>
      </c>
      <c r="F11" s="17">
        <v>46</v>
      </c>
      <c r="G11" s="218">
        <v>391</v>
      </c>
      <c r="H11" s="25">
        <v>87</v>
      </c>
      <c r="I11" s="25">
        <v>70</v>
      </c>
      <c r="J11" s="25">
        <v>3</v>
      </c>
      <c r="K11" s="219">
        <v>160</v>
      </c>
      <c r="L11" s="25" t="s">
        <v>14</v>
      </c>
      <c r="M11" s="25" t="s">
        <v>14</v>
      </c>
      <c r="N11" s="25" t="s">
        <v>14</v>
      </c>
      <c r="O11" s="25" t="s">
        <v>14</v>
      </c>
      <c r="P11" s="1098" t="s">
        <v>14</v>
      </c>
      <c r="Q11" s="33">
        <v>13</v>
      </c>
      <c r="R11" s="25">
        <v>1</v>
      </c>
      <c r="S11" s="25">
        <v>2</v>
      </c>
      <c r="T11" s="25" t="s">
        <v>40</v>
      </c>
      <c r="U11" s="17">
        <v>3</v>
      </c>
      <c r="V11" s="218">
        <v>1</v>
      </c>
      <c r="W11" s="25">
        <v>1</v>
      </c>
      <c r="X11" s="25" t="s">
        <v>40</v>
      </c>
      <c r="Y11" s="25" t="s">
        <v>40</v>
      </c>
      <c r="Z11" s="219">
        <v>1</v>
      </c>
      <c r="AA11" s="223">
        <v>1816</v>
      </c>
      <c r="AB11" s="12">
        <v>311</v>
      </c>
      <c r="AC11" s="12">
        <v>1420</v>
      </c>
      <c r="AD11" s="143" t="s">
        <v>40</v>
      </c>
      <c r="AE11" s="17">
        <v>1731</v>
      </c>
      <c r="AF11" s="143">
        <v>2370</v>
      </c>
      <c r="AG11" s="12">
        <v>412</v>
      </c>
      <c r="AH11" s="12">
        <v>1526</v>
      </c>
      <c r="AI11" s="12">
        <v>3</v>
      </c>
      <c r="AJ11" s="224">
        <v>1941</v>
      </c>
      <c r="AK11" s="144"/>
      <c r="AL11" s="144"/>
      <c r="AM11" s="144"/>
      <c r="AN11" s="144" t="s">
        <v>15</v>
      </c>
      <c r="AO11" s="144" t="s">
        <v>15</v>
      </c>
      <c r="AP11" s="144" t="s">
        <v>15</v>
      </c>
      <c r="AQ11" s="144" t="s">
        <v>15</v>
      </c>
      <c r="AR11" s="144" t="s">
        <v>15</v>
      </c>
    </row>
    <row r="12" spans="1:44" x14ac:dyDescent="0.25">
      <c r="A12" s="24">
        <v>2006</v>
      </c>
      <c r="B12" s="218">
        <v>234</v>
      </c>
      <c r="C12" s="25">
        <v>12</v>
      </c>
      <c r="D12" s="25">
        <v>45</v>
      </c>
      <c r="E12" s="25">
        <v>1</v>
      </c>
      <c r="F12" s="17">
        <v>58</v>
      </c>
      <c r="G12" s="218">
        <v>490</v>
      </c>
      <c r="H12" s="25">
        <v>143</v>
      </c>
      <c r="I12" s="25">
        <v>89</v>
      </c>
      <c r="J12" s="25">
        <v>5</v>
      </c>
      <c r="K12" s="219">
        <v>237</v>
      </c>
      <c r="L12" s="25" t="s">
        <v>14</v>
      </c>
      <c r="M12" s="25" t="s">
        <v>14</v>
      </c>
      <c r="N12" s="25" t="s">
        <v>14</v>
      </c>
      <c r="O12" s="25" t="s">
        <v>14</v>
      </c>
      <c r="P12" s="1098" t="s">
        <v>14</v>
      </c>
      <c r="Q12" s="33">
        <v>59</v>
      </c>
      <c r="R12" s="25">
        <v>2</v>
      </c>
      <c r="S12" s="25">
        <v>1</v>
      </c>
      <c r="T12" s="25" t="s">
        <v>40</v>
      </c>
      <c r="U12" s="17">
        <v>3</v>
      </c>
      <c r="V12" s="218" t="s">
        <v>40</v>
      </c>
      <c r="W12" s="25" t="s">
        <v>40</v>
      </c>
      <c r="X12" s="25" t="s">
        <v>40</v>
      </c>
      <c r="Y12" s="25" t="s">
        <v>40</v>
      </c>
      <c r="Z12" s="219" t="s">
        <v>40</v>
      </c>
      <c r="AA12" s="223">
        <v>3322</v>
      </c>
      <c r="AB12" s="12">
        <v>295</v>
      </c>
      <c r="AC12" s="12">
        <v>2382</v>
      </c>
      <c r="AD12" s="143" t="s">
        <v>40</v>
      </c>
      <c r="AE12" s="17">
        <v>2677</v>
      </c>
      <c r="AF12" s="143">
        <v>4105</v>
      </c>
      <c r="AG12" s="12">
        <v>452</v>
      </c>
      <c r="AH12" s="12">
        <v>2517</v>
      </c>
      <c r="AI12" s="12">
        <v>6</v>
      </c>
      <c r="AJ12" s="224">
        <v>2975</v>
      </c>
      <c r="AK12" s="144"/>
      <c r="AL12" s="144"/>
      <c r="AM12" s="144"/>
      <c r="AN12" s="144" t="s">
        <v>15</v>
      </c>
      <c r="AO12" s="144" t="s">
        <v>15</v>
      </c>
      <c r="AP12" s="144" t="s">
        <v>15</v>
      </c>
      <c r="AQ12" s="144" t="s">
        <v>15</v>
      </c>
      <c r="AR12" s="144" t="s">
        <v>15</v>
      </c>
    </row>
    <row r="13" spans="1:44" x14ac:dyDescent="0.25">
      <c r="A13" s="24">
        <v>2007</v>
      </c>
      <c r="B13" s="218">
        <v>203</v>
      </c>
      <c r="C13" s="15">
        <v>15</v>
      </c>
      <c r="D13" s="15">
        <v>46</v>
      </c>
      <c r="E13" s="25" t="s">
        <v>40</v>
      </c>
      <c r="F13" s="17">
        <v>61</v>
      </c>
      <c r="G13" s="218">
        <v>532</v>
      </c>
      <c r="H13" s="15">
        <v>140</v>
      </c>
      <c r="I13" s="15">
        <v>97</v>
      </c>
      <c r="J13" s="15">
        <v>4</v>
      </c>
      <c r="K13" s="219">
        <v>241</v>
      </c>
      <c r="L13" s="25" t="s">
        <v>14</v>
      </c>
      <c r="M13" s="25" t="s">
        <v>14</v>
      </c>
      <c r="N13" s="25" t="s">
        <v>14</v>
      </c>
      <c r="O13" s="25" t="s">
        <v>14</v>
      </c>
      <c r="P13" s="1098" t="s">
        <v>14</v>
      </c>
      <c r="Q13" s="33">
        <v>27</v>
      </c>
      <c r="R13" s="25">
        <v>1</v>
      </c>
      <c r="S13" s="25" t="s">
        <v>40</v>
      </c>
      <c r="T13" s="25" t="s">
        <v>40</v>
      </c>
      <c r="U13" s="17">
        <v>1</v>
      </c>
      <c r="V13" s="218" t="s">
        <v>40</v>
      </c>
      <c r="W13" s="15" t="s">
        <v>40</v>
      </c>
      <c r="X13" s="15" t="s">
        <v>40</v>
      </c>
      <c r="Y13" s="15" t="s">
        <v>40</v>
      </c>
      <c r="Z13" s="219" t="s">
        <v>40</v>
      </c>
      <c r="AA13" s="223">
        <v>3734</v>
      </c>
      <c r="AB13" s="12">
        <v>321</v>
      </c>
      <c r="AC13" s="12">
        <v>3255</v>
      </c>
      <c r="AD13" s="12" t="s">
        <v>40</v>
      </c>
      <c r="AE13" s="17">
        <v>3576</v>
      </c>
      <c r="AF13" s="143">
        <v>4496</v>
      </c>
      <c r="AG13" s="12">
        <v>477</v>
      </c>
      <c r="AH13" s="12">
        <v>3398</v>
      </c>
      <c r="AI13" s="12">
        <v>4</v>
      </c>
      <c r="AJ13" s="224">
        <v>3879</v>
      </c>
      <c r="AK13" s="144"/>
      <c r="AL13" s="144"/>
      <c r="AM13" s="144"/>
      <c r="AN13" s="144" t="s">
        <v>15</v>
      </c>
      <c r="AO13" s="144" t="s">
        <v>15</v>
      </c>
      <c r="AP13" s="144" t="s">
        <v>15</v>
      </c>
      <c r="AQ13" s="144" t="s">
        <v>15</v>
      </c>
      <c r="AR13" s="144" t="s">
        <v>15</v>
      </c>
    </row>
    <row r="14" spans="1:44" x14ac:dyDescent="0.25">
      <c r="A14" s="24">
        <v>2008</v>
      </c>
      <c r="B14" s="218">
        <v>211</v>
      </c>
      <c r="C14" s="25">
        <v>22</v>
      </c>
      <c r="D14" s="25">
        <v>63</v>
      </c>
      <c r="E14" s="25">
        <v>1</v>
      </c>
      <c r="F14" s="17">
        <v>86</v>
      </c>
      <c r="G14" s="218">
        <v>609</v>
      </c>
      <c r="H14" s="15">
        <v>171</v>
      </c>
      <c r="I14" s="15">
        <v>129</v>
      </c>
      <c r="J14" s="15">
        <v>8</v>
      </c>
      <c r="K14" s="219">
        <v>308</v>
      </c>
      <c r="L14" s="25" t="s">
        <v>14</v>
      </c>
      <c r="M14" s="25" t="s">
        <v>14</v>
      </c>
      <c r="N14" s="25" t="s">
        <v>14</v>
      </c>
      <c r="O14" s="25" t="s">
        <v>14</v>
      </c>
      <c r="P14" s="1098" t="s">
        <v>14</v>
      </c>
      <c r="Q14" s="33">
        <v>29</v>
      </c>
      <c r="R14" s="15" t="s">
        <v>40</v>
      </c>
      <c r="S14" s="15" t="s">
        <v>40</v>
      </c>
      <c r="T14" s="15" t="s">
        <v>40</v>
      </c>
      <c r="U14" s="17" t="s">
        <v>40</v>
      </c>
      <c r="V14" s="218">
        <v>1</v>
      </c>
      <c r="W14" s="15" t="s">
        <v>40</v>
      </c>
      <c r="X14" s="15" t="s">
        <v>40</v>
      </c>
      <c r="Y14" s="15" t="s">
        <v>40</v>
      </c>
      <c r="Z14" s="219" t="s">
        <v>40</v>
      </c>
      <c r="AA14" s="223">
        <v>4202</v>
      </c>
      <c r="AB14" s="12">
        <v>461</v>
      </c>
      <c r="AC14" s="12">
        <v>3475</v>
      </c>
      <c r="AD14" s="12" t="s">
        <v>40</v>
      </c>
      <c r="AE14" s="17">
        <v>3936</v>
      </c>
      <c r="AF14" s="143">
        <v>5052</v>
      </c>
      <c r="AG14" s="12">
        <v>654</v>
      </c>
      <c r="AH14" s="12">
        <v>3667</v>
      </c>
      <c r="AI14" s="12">
        <v>9</v>
      </c>
      <c r="AJ14" s="224">
        <v>4330</v>
      </c>
      <c r="AK14" s="144"/>
      <c r="AL14" s="144"/>
      <c r="AM14" s="144"/>
      <c r="AN14" s="144" t="s">
        <v>15</v>
      </c>
      <c r="AO14" s="144" t="s">
        <v>15</v>
      </c>
      <c r="AP14" s="144" t="s">
        <v>15</v>
      </c>
      <c r="AQ14" s="144" t="s">
        <v>15</v>
      </c>
      <c r="AR14" s="144" t="s">
        <v>15</v>
      </c>
    </row>
    <row r="15" spans="1:44" x14ac:dyDescent="0.25">
      <c r="A15" s="24">
        <v>2009</v>
      </c>
      <c r="B15" s="218">
        <v>169</v>
      </c>
      <c r="C15" s="25">
        <v>28</v>
      </c>
      <c r="D15" s="25">
        <v>74</v>
      </c>
      <c r="E15" s="25">
        <v>1</v>
      </c>
      <c r="F15" s="17">
        <v>103</v>
      </c>
      <c r="G15" s="218">
        <v>674</v>
      </c>
      <c r="H15" s="15">
        <v>176</v>
      </c>
      <c r="I15" s="15">
        <v>148</v>
      </c>
      <c r="J15" s="15">
        <v>10</v>
      </c>
      <c r="K15" s="219">
        <v>334</v>
      </c>
      <c r="L15" s="25" t="s">
        <v>14</v>
      </c>
      <c r="M15" s="25" t="s">
        <v>14</v>
      </c>
      <c r="N15" s="25" t="s">
        <v>14</v>
      </c>
      <c r="O15" s="25" t="s">
        <v>14</v>
      </c>
      <c r="P15" s="1098" t="s">
        <v>14</v>
      </c>
      <c r="Q15" s="33">
        <v>27</v>
      </c>
      <c r="R15" s="15">
        <v>1</v>
      </c>
      <c r="S15" s="15">
        <v>1</v>
      </c>
      <c r="T15" s="15" t="s">
        <v>40</v>
      </c>
      <c r="U15" s="17">
        <v>2</v>
      </c>
      <c r="V15" s="218">
        <v>2</v>
      </c>
      <c r="W15" s="15" t="s">
        <v>40</v>
      </c>
      <c r="X15" s="15" t="s">
        <v>40</v>
      </c>
      <c r="Y15" s="15" t="s">
        <v>40</v>
      </c>
      <c r="Z15" s="219" t="s">
        <v>40</v>
      </c>
      <c r="AA15" s="223">
        <v>5563</v>
      </c>
      <c r="AB15" s="12">
        <v>318</v>
      </c>
      <c r="AC15" s="12">
        <v>2536</v>
      </c>
      <c r="AD15" s="12" t="s">
        <v>40</v>
      </c>
      <c r="AE15" s="17">
        <v>2854</v>
      </c>
      <c r="AF15" s="143">
        <v>6435</v>
      </c>
      <c r="AG15" s="12">
        <v>523</v>
      </c>
      <c r="AH15" s="12">
        <v>2759</v>
      </c>
      <c r="AI15" s="12">
        <v>11</v>
      </c>
      <c r="AJ15" s="224">
        <v>3293</v>
      </c>
      <c r="AK15" s="144"/>
      <c r="AL15" s="144"/>
      <c r="AM15" s="144"/>
      <c r="AN15" s="144" t="s">
        <v>15</v>
      </c>
      <c r="AO15" s="144" t="s">
        <v>15</v>
      </c>
      <c r="AP15" s="144" t="s">
        <v>15</v>
      </c>
      <c r="AQ15" s="144" t="s">
        <v>15</v>
      </c>
      <c r="AR15" s="144" t="s">
        <v>15</v>
      </c>
    </row>
    <row r="16" spans="1:44" x14ac:dyDescent="0.25">
      <c r="A16" s="24">
        <v>2010</v>
      </c>
      <c r="B16" s="218">
        <v>157</v>
      </c>
      <c r="C16" s="25">
        <v>14</v>
      </c>
      <c r="D16" s="25">
        <v>44</v>
      </c>
      <c r="E16" s="25" t="s">
        <v>40</v>
      </c>
      <c r="F16" s="17">
        <v>58</v>
      </c>
      <c r="G16" s="218">
        <v>852</v>
      </c>
      <c r="H16" s="15">
        <v>165</v>
      </c>
      <c r="I16" s="15">
        <v>190</v>
      </c>
      <c r="J16" s="15">
        <v>8</v>
      </c>
      <c r="K16" s="219">
        <v>363</v>
      </c>
      <c r="L16" s="25" t="s">
        <v>14</v>
      </c>
      <c r="M16" s="25" t="s">
        <v>14</v>
      </c>
      <c r="N16" s="25" t="s">
        <v>14</v>
      </c>
      <c r="O16" s="25" t="s">
        <v>14</v>
      </c>
      <c r="P16" s="1098" t="s">
        <v>14</v>
      </c>
      <c r="Q16" s="33">
        <v>34</v>
      </c>
      <c r="R16" s="15" t="s">
        <v>40</v>
      </c>
      <c r="S16" s="15">
        <v>1</v>
      </c>
      <c r="T16" s="15" t="s">
        <v>40</v>
      </c>
      <c r="U16" s="17">
        <v>1</v>
      </c>
      <c r="V16" s="218">
        <v>7</v>
      </c>
      <c r="W16" s="15" t="s">
        <v>40</v>
      </c>
      <c r="X16" s="15" t="s">
        <v>40</v>
      </c>
      <c r="Y16" s="15" t="s">
        <v>40</v>
      </c>
      <c r="Z16" s="219" t="s">
        <v>40</v>
      </c>
      <c r="AA16" s="223">
        <v>1313</v>
      </c>
      <c r="AB16" s="12">
        <v>318</v>
      </c>
      <c r="AC16" s="12">
        <v>2536</v>
      </c>
      <c r="AD16" s="12" t="s">
        <v>40</v>
      </c>
      <c r="AE16" s="17">
        <v>2854</v>
      </c>
      <c r="AF16" s="143">
        <v>2363</v>
      </c>
      <c r="AG16" s="12">
        <v>497</v>
      </c>
      <c r="AH16" s="12">
        <v>2771</v>
      </c>
      <c r="AI16" s="12">
        <v>8</v>
      </c>
      <c r="AJ16" s="224">
        <v>3276</v>
      </c>
      <c r="AK16" s="144"/>
      <c r="AL16" s="144"/>
      <c r="AM16" s="144"/>
      <c r="AN16" s="144" t="s">
        <v>15</v>
      </c>
      <c r="AO16" s="144" t="s">
        <v>15</v>
      </c>
      <c r="AP16" s="144" t="s">
        <v>15</v>
      </c>
      <c r="AQ16" s="144" t="s">
        <v>15</v>
      </c>
      <c r="AR16" s="144" t="s">
        <v>15</v>
      </c>
    </row>
    <row r="17" spans="1:44" x14ac:dyDescent="0.25">
      <c r="A17" s="24">
        <v>2011</v>
      </c>
      <c r="B17" s="218">
        <v>187</v>
      </c>
      <c r="C17" s="25">
        <v>12</v>
      </c>
      <c r="D17" s="25">
        <v>27</v>
      </c>
      <c r="E17" s="25" t="s">
        <v>40</v>
      </c>
      <c r="F17" s="17">
        <v>39</v>
      </c>
      <c r="G17" s="218">
        <v>911</v>
      </c>
      <c r="H17" s="15">
        <v>236</v>
      </c>
      <c r="I17" s="15">
        <v>254</v>
      </c>
      <c r="J17" s="15">
        <v>11</v>
      </c>
      <c r="K17" s="219">
        <v>501</v>
      </c>
      <c r="L17" s="25" t="s">
        <v>14</v>
      </c>
      <c r="M17" s="25" t="s">
        <v>14</v>
      </c>
      <c r="N17" s="25" t="s">
        <v>14</v>
      </c>
      <c r="O17" s="25" t="s">
        <v>14</v>
      </c>
      <c r="P17" s="1098" t="s">
        <v>14</v>
      </c>
      <c r="Q17" s="33">
        <v>29</v>
      </c>
      <c r="R17" s="15" t="s">
        <v>40</v>
      </c>
      <c r="S17" s="15">
        <v>1</v>
      </c>
      <c r="T17" s="15" t="s">
        <v>40</v>
      </c>
      <c r="U17" s="17">
        <v>1</v>
      </c>
      <c r="V17" s="218">
        <v>12</v>
      </c>
      <c r="W17" s="15">
        <v>7</v>
      </c>
      <c r="X17" s="15" t="s">
        <v>40</v>
      </c>
      <c r="Y17" s="15" t="s">
        <v>40</v>
      </c>
      <c r="Z17" s="219">
        <v>7</v>
      </c>
      <c r="AA17" s="223">
        <v>19</v>
      </c>
      <c r="AB17" s="12">
        <v>3</v>
      </c>
      <c r="AC17" s="12">
        <v>20</v>
      </c>
      <c r="AD17" s="12" t="s">
        <v>40</v>
      </c>
      <c r="AE17" s="17">
        <v>23</v>
      </c>
      <c r="AF17" s="143">
        <v>1158</v>
      </c>
      <c r="AG17" s="12">
        <v>258</v>
      </c>
      <c r="AH17" s="12">
        <v>302</v>
      </c>
      <c r="AI17" s="12">
        <v>11</v>
      </c>
      <c r="AJ17" s="224">
        <v>571</v>
      </c>
      <c r="AK17" s="144"/>
      <c r="AL17" s="144"/>
      <c r="AM17" s="144"/>
      <c r="AN17" s="144" t="s">
        <v>15</v>
      </c>
      <c r="AO17" s="144" t="s">
        <v>15</v>
      </c>
      <c r="AP17" s="144" t="s">
        <v>15</v>
      </c>
      <c r="AQ17" s="144" t="s">
        <v>15</v>
      </c>
      <c r="AR17" s="144" t="s">
        <v>15</v>
      </c>
    </row>
    <row r="18" spans="1:44" x14ac:dyDescent="0.25">
      <c r="A18" s="24">
        <v>2012</v>
      </c>
      <c r="B18" s="218">
        <v>151</v>
      </c>
      <c r="C18" s="25">
        <v>12</v>
      </c>
      <c r="D18" s="25">
        <v>48</v>
      </c>
      <c r="E18" s="25" t="s">
        <v>40</v>
      </c>
      <c r="F18" s="17">
        <v>60</v>
      </c>
      <c r="G18" s="218">
        <v>1227</v>
      </c>
      <c r="H18" s="15">
        <v>317</v>
      </c>
      <c r="I18" s="15">
        <v>376</v>
      </c>
      <c r="J18" s="15">
        <v>5</v>
      </c>
      <c r="K18" s="219">
        <v>698</v>
      </c>
      <c r="L18" s="25" t="s">
        <v>14</v>
      </c>
      <c r="M18" s="25" t="s">
        <v>14</v>
      </c>
      <c r="N18" s="25" t="s">
        <v>14</v>
      </c>
      <c r="O18" s="25" t="s">
        <v>14</v>
      </c>
      <c r="P18" s="1098" t="s">
        <v>14</v>
      </c>
      <c r="Q18" s="33">
        <v>33</v>
      </c>
      <c r="R18" s="15" t="s">
        <v>40</v>
      </c>
      <c r="S18" s="15" t="s">
        <v>40</v>
      </c>
      <c r="T18" s="15">
        <v>2</v>
      </c>
      <c r="U18" s="17">
        <v>2</v>
      </c>
      <c r="V18" s="218">
        <v>12</v>
      </c>
      <c r="W18" s="15">
        <v>6</v>
      </c>
      <c r="X18" s="15">
        <v>1</v>
      </c>
      <c r="Y18" s="15" t="s">
        <v>40</v>
      </c>
      <c r="Z18" s="219">
        <v>7</v>
      </c>
      <c r="AA18" s="223" t="s">
        <v>40</v>
      </c>
      <c r="AB18" s="143" t="s">
        <v>40</v>
      </c>
      <c r="AC18" s="143" t="s">
        <v>40</v>
      </c>
      <c r="AD18" s="143" t="s">
        <v>40</v>
      </c>
      <c r="AE18" s="219" t="s">
        <v>40</v>
      </c>
      <c r="AF18" s="143">
        <v>1423</v>
      </c>
      <c r="AG18" s="12">
        <v>335</v>
      </c>
      <c r="AH18" s="12">
        <v>425</v>
      </c>
      <c r="AI18" s="12">
        <v>7</v>
      </c>
      <c r="AJ18" s="224">
        <v>767</v>
      </c>
      <c r="AK18" s="144"/>
      <c r="AL18" s="144"/>
      <c r="AM18" s="144"/>
      <c r="AN18" s="144" t="s">
        <v>15</v>
      </c>
      <c r="AO18" s="144" t="s">
        <v>15</v>
      </c>
      <c r="AP18" s="144" t="s">
        <v>15</v>
      </c>
      <c r="AQ18" s="144" t="s">
        <v>15</v>
      </c>
      <c r="AR18" s="144" t="s">
        <v>15</v>
      </c>
    </row>
    <row r="19" spans="1:44" x14ac:dyDescent="0.25">
      <c r="A19" s="24">
        <v>2013</v>
      </c>
      <c r="B19" s="218">
        <v>166</v>
      </c>
      <c r="C19" s="25">
        <v>24</v>
      </c>
      <c r="D19" s="25">
        <v>63</v>
      </c>
      <c r="E19" s="25">
        <v>1</v>
      </c>
      <c r="F19" s="17">
        <v>88</v>
      </c>
      <c r="G19" s="218">
        <v>1764</v>
      </c>
      <c r="H19" s="25">
        <v>432</v>
      </c>
      <c r="I19" s="25">
        <v>497</v>
      </c>
      <c r="J19" s="25">
        <v>20</v>
      </c>
      <c r="K19" s="219">
        <v>949</v>
      </c>
      <c r="L19" s="25" t="s">
        <v>14</v>
      </c>
      <c r="M19" s="25" t="s">
        <v>14</v>
      </c>
      <c r="N19" s="25" t="s">
        <v>14</v>
      </c>
      <c r="O19" s="25" t="s">
        <v>14</v>
      </c>
      <c r="P19" s="1098" t="s">
        <v>14</v>
      </c>
      <c r="Q19" s="33">
        <v>19</v>
      </c>
      <c r="R19" s="25" t="s">
        <v>40</v>
      </c>
      <c r="S19" s="25" t="s">
        <v>40</v>
      </c>
      <c r="T19" s="25" t="s">
        <v>40</v>
      </c>
      <c r="U19" s="17" t="s">
        <v>40</v>
      </c>
      <c r="V19" s="218">
        <v>3</v>
      </c>
      <c r="W19" s="25">
        <v>4</v>
      </c>
      <c r="X19" s="25" t="s">
        <v>40</v>
      </c>
      <c r="Y19" s="25" t="s">
        <v>40</v>
      </c>
      <c r="Z19" s="219">
        <v>4</v>
      </c>
      <c r="AA19" s="223" t="s">
        <v>40</v>
      </c>
      <c r="AB19" s="143" t="s">
        <v>40</v>
      </c>
      <c r="AC19" s="143" t="s">
        <v>40</v>
      </c>
      <c r="AD19" s="143" t="s">
        <v>40</v>
      </c>
      <c r="AE19" s="219" t="s">
        <v>40</v>
      </c>
      <c r="AF19" s="143">
        <v>1952</v>
      </c>
      <c r="AG19" s="12">
        <v>460</v>
      </c>
      <c r="AH19" s="12">
        <v>560</v>
      </c>
      <c r="AI19" s="12">
        <v>21</v>
      </c>
      <c r="AJ19" s="224">
        <v>1041</v>
      </c>
      <c r="AK19" s="144"/>
      <c r="AL19" s="144"/>
      <c r="AM19" s="144"/>
      <c r="AN19" s="144" t="s">
        <v>15</v>
      </c>
      <c r="AO19" s="144" t="s">
        <v>15</v>
      </c>
      <c r="AP19" s="144" t="s">
        <v>15</v>
      </c>
      <c r="AQ19" s="144" t="s">
        <v>15</v>
      </c>
      <c r="AR19" s="144" t="s">
        <v>15</v>
      </c>
    </row>
    <row r="20" spans="1:44" x14ac:dyDescent="0.25">
      <c r="A20" s="24">
        <v>2014</v>
      </c>
      <c r="B20" s="218">
        <v>206</v>
      </c>
      <c r="C20" s="25">
        <v>15</v>
      </c>
      <c r="D20" s="25">
        <v>78</v>
      </c>
      <c r="E20" s="25" t="s">
        <v>40</v>
      </c>
      <c r="F20" s="17">
        <v>93</v>
      </c>
      <c r="G20" s="218">
        <v>1651</v>
      </c>
      <c r="H20" s="25">
        <v>427</v>
      </c>
      <c r="I20" s="25">
        <v>504</v>
      </c>
      <c r="J20" s="25">
        <v>6</v>
      </c>
      <c r="K20" s="219">
        <v>937</v>
      </c>
      <c r="L20" s="25" t="s">
        <v>14</v>
      </c>
      <c r="M20" s="25" t="s">
        <v>14</v>
      </c>
      <c r="N20" s="25" t="s">
        <v>14</v>
      </c>
      <c r="O20" s="25" t="s">
        <v>14</v>
      </c>
      <c r="P20" s="1098" t="s">
        <v>14</v>
      </c>
      <c r="Q20" s="33">
        <v>49</v>
      </c>
      <c r="R20" s="25">
        <v>1</v>
      </c>
      <c r="S20" s="25">
        <v>1</v>
      </c>
      <c r="T20" s="25" t="s">
        <v>40</v>
      </c>
      <c r="U20" s="17">
        <v>2</v>
      </c>
      <c r="V20" s="218">
        <v>2</v>
      </c>
      <c r="W20" s="25" t="s">
        <v>40</v>
      </c>
      <c r="X20" s="25" t="s">
        <v>40</v>
      </c>
      <c r="Y20" s="25" t="s">
        <v>40</v>
      </c>
      <c r="Z20" s="219" t="s">
        <v>40</v>
      </c>
      <c r="AA20" s="223" t="s">
        <v>40</v>
      </c>
      <c r="AB20" s="143" t="s">
        <v>40</v>
      </c>
      <c r="AC20" s="143" t="s">
        <v>40</v>
      </c>
      <c r="AD20" s="143" t="s">
        <v>40</v>
      </c>
      <c r="AE20" s="219" t="s">
        <v>40</v>
      </c>
      <c r="AF20" s="143">
        <v>1908</v>
      </c>
      <c r="AG20" s="12">
        <v>443</v>
      </c>
      <c r="AH20" s="12">
        <v>583</v>
      </c>
      <c r="AI20" s="12">
        <v>6</v>
      </c>
      <c r="AJ20" s="224">
        <v>1032</v>
      </c>
      <c r="AK20" s="144"/>
      <c r="AL20" s="144"/>
      <c r="AM20" s="144"/>
      <c r="AN20" s="144" t="s">
        <v>15</v>
      </c>
      <c r="AO20" s="144" t="s">
        <v>15</v>
      </c>
      <c r="AP20" s="144" t="s">
        <v>15</v>
      </c>
      <c r="AQ20" s="144" t="s">
        <v>15</v>
      </c>
      <c r="AR20" s="144" t="s">
        <v>15</v>
      </c>
    </row>
    <row r="21" spans="1:44" x14ac:dyDescent="0.25">
      <c r="A21" s="24">
        <v>2015</v>
      </c>
      <c r="B21" s="218">
        <v>203</v>
      </c>
      <c r="C21" s="25">
        <v>31</v>
      </c>
      <c r="D21" s="25">
        <v>67</v>
      </c>
      <c r="E21" s="25">
        <v>1</v>
      </c>
      <c r="F21" s="17">
        <v>99</v>
      </c>
      <c r="G21" s="218">
        <v>1615</v>
      </c>
      <c r="H21" s="25">
        <v>320</v>
      </c>
      <c r="I21" s="25">
        <v>338</v>
      </c>
      <c r="J21" s="25">
        <v>1</v>
      </c>
      <c r="K21" s="219">
        <v>659</v>
      </c>
      <c r="L21" s="25" t="s">
        <v>14</v>
      </c>
      <c r="M21" s="25" t="s">
        <v>14</v>
      </c>
      <c r="N21" s="25" t="s">
        <v>14</v>
      </c>
      <c r="O21" s="25" t="s">
        <v>14</v>
      </c>
      <c r="P21" s="1098" t="s">
        <v>14</v>
      </c>
      <c r="Q21" s="33">
        <v>26</v>
      </c>
      <c r="R21" s="25" t="s">
        <v>40</v>
      </c>
      <c r="S21" s="25">
        <v>1</v>
      </c>
      <c r="T21" s="25" t="s">
        <v>40</v>
      </c>
      <c r="U21" s="17">
        <v>1</v>
      </c>
      <c r="V21" s="218">
        <v>1</v>
      </c>
      <c r="W21" s="25">
        <v>1</v>
      </c>
      <c r="X21" s="25" t="s">
        <v>40</v>
      </c>
      <c r="Y21" s="25" t="s">
        <v>40</v>
      </c>
      <c r="Z21" s="219">
        <v>1</v>
      </c>
      <c r="AA21" s="223" t="s">
        <v>40</v>
      </c>
      <c r="AB21" s="143" t="s">
        <v>40</v>
      </c>
      <c r="AC21" s="143" t="s">
        <v>40</v>
      </c>
      <c r="AD21" s="143" t="s">
        <v>40</v>
      </c>
      <c r="AE21" s="219" t="s">
        <v>40</v>
      </c>
      <c r="AF21" s="143">
        <v>1845</v>
      </c>
      <c r="AG21" s="12">
        <v>352</v>
      </c>
      <c r="AH21" s="12">
        <v>406</v>
      </c>
      <c r="AI21" s="12">
        <v>2</v>
      </c>
      <c r="AJ21" s="224">
        <v>760</v>
      </c>
      <c r="AK21" s="144"/>
      <c r="AL21" s="144"/>
      <c r="AM21" s="144"/>
      <c r="AN21" s="144" t="s">
        <v>15</v>
      </c>
      <c r="AO21" s="144" t="s">
        <v>15</v>
      </c>
      <c r="AP21" s="144" t="s">
        <v>15</v>
      </c>
      <c r="AQ21" s="144" t="s">
        <v>15</v>
      </c>
      <c r="AR21" s="144" t="s">
        <v>15</v>
      </c>
    </row>
    <row r="22" spans="1:44" x14ac:dyDescent="0.25">
      <c r="A22" s="24">
        <v>2016</v>
      </c>
      <c r="B22" s="218">
        <v>215</v>
      </c>
      <c r="C22" s="25">
        <v>15</v>
      </c>
      <c r="D22" s="25">
        <v>51</v>
      </c>
      <c r="E22" s="25" t="s">
        <v>40</v>
      </c>
      <c r="F22" s="17">
        <v>66</v>
      </c>
      <c r="G22" s="218">
        <v>1867</v>
      </c>
      <c r="H22" s="25">
        <v>306</v>
      </c>
      <c r="I22" s="25">
        <v>211</v>
      </c>
      <c r="J22" s="25">
        <v>2</v>
      </c>
      <c r="K22" s="219">
        <v>519</v>
      </c>
      <c r="L22" s="25">
        <v>842</v>
      </c>
      <c r="M22" s="25">
        <v>60</v>
      </c>
      <c r="N22" s="25">
        <v>128</v>
      </c>
      <c r="O22" s="25" t="s">
        <v>40</v>
      </c>
      <c r="P22" s="1098">
        <v>188</v>
      </c>
      <c r="Q22" s="33">
        <v>30</v>
      </c>
      <c r="R22" s="25" t="s">
        <v>40</v>
      </c>
      <c r="S22" s="25" t="s">
        <v>40</v>
      </c>
      <c r="T22" s="25" t="s">
        <v>40</v>
      </c>
      <c r="U22" s="17" t="s">
        <v>40</v>
      </c>
      <c r="V22" s="218" t="s">
        <v>40</v>
      </c>
      <c r="W22" s="25" t="s">
        <v>40</v>
      </c>
      <c r="X22" s="25" t="s">
        <v>40</v>
      </c>
      <c r="Y22" s="25" t="s">
        <v>40</v>
      </c>
      <c r="Z22" s="219" t="s">
        <v>40</v>
      </c>
      <c r="AA22" s="223" t="s">
        <v>40</v>
      </c>
      <c r="AB22" s="143" t="s">
        <v>40</v>
      </c>
      <c r="AC22" s="143" t="s">
        <v>40</v>
      </c>
      <c r="AD22" s="143" t="s">
        <v>40</v>
      </c>
      <c r="AE22" s="219" t="s">
        <v>40</v>
      </c>
      <c r="AF22" s="143">
        <v>2112</v>
      </c>
      <c r="AG22" s="12">
        <v>321</v>
      </c>
      <c r="AH22" s="12">
        <v>262</v>
      </c>
      <c r="AI22" s="12">
        <v>2</v>
      </c>
      <c r="AJ22" s="224">
        <v>585</v>
      </c>
      <c r="AK22" s="227"/>
      <c r="AL22" s="227"/>
      <c r="AM22" s="227"/>
      <c r="AN22" s="227" t="s">
        <v>15</v>
      </c>
      <c r="AO22" s="227" t="s">
        <v>15</v>
      </c>
      <c r="AP22" s="227" t="s">
        <v>15</v>
      </c>
      <c r="AQ22" s="227" t="s">
        <v>15</v>
      </c>
      <c r="AR22" s="227" t="s">
        <v>15</v>
      </c>
    </row>
    <row r="23" spans="1:44" x14ac:dyDescent="0.25">
      <c r="A23" s="728">
        <v>2017</v>
      </c>
      <c r="B23" s="218">
        <v>192</v>
      </c>
      <c r="C23" s="25">
        <v>14</v>
      </c>
      <c r="D23" s="25">
        <v>24</v>
      </c>
      <c r="E23" s="25" t="s">
        <v>40</v>
      </c>
      <c r="F23" s="17">
        <v>38</v>
      </c>
      <c r="G23" s="218">
        <v>954</v>
      </c>
      <c r="H23" s="25">
        <v>220</v>
      </c>
      <c r="I23" s="25">
        <v>82</v>
      </c>
      <c r="J23" s="25">
        <v>9</v>
      </c>
      <c r="K23" s="219">
        <v>311</v>
      </c>
      <c r="L23" s="25">
        <v>499</v>
      </c>
      <c r="M23" s="25">
        <v>45</v>
      </c>
      <c r="N23" s="25">
        <v>156</v>
      </c>
      <c r="O23" s="25">
        <v>1</v>
      </c>
      <c r="P23" s="1098">
        <v>202</v>
      </c>
      <c r="Q23" s="33">
        <v>17</v>
      </c>
      <c r="R23" s="25" t="s">
        <v>40</v>
      </c>
      <c r="S23" s="25" t="s">
        <v>40</v>
      </c>
      <c r="T23" s="25" t="s">
        <v>40</v>
      </c>
      <c r="U23" s="17" t="s">
        <v>40</v>
      </c>
      <c r="V23" s="218">
        <v>2</v>
      </c>
      <c r="W23" s="25">
        <v>1</v>
      </c>
      <c r="X23" s="25" t="s">
        <v>40</v>
      </c>
      <c r="Y23" s="25" t="s">
        <v>40</v>
      </c>
      <c r="Z23" s="219">
        <v>1</v>
      </c>
      <c r="AA23" s="223" t="s">
        <v>40</v>
      </c>
      <c r="AB23" s="143" t="s">
        <v>40</v>
      </c>
      <c r="AC23" s="143" t="s">
        <v>40</v>
      </c>
      <c r="AD23" s="143" t="s">
        <v>40</v>
      </c>
      <c r="AE23" s="219" t="s">
        <v>40</v>
      </c>
      <c r="AF23" s="143">
        <v>1664</v>
      </c>
      <c r="AG23" s="12">
        <v>280</v>
      </c>
      <c r="AH23" s="12">
        <v>262</v>
      </c>
      <c r="AI23" s="12">
        <v>10</v>
      </c>
      <c r="AJ23" s="224">
        <v>552</v>
      </c>
      <c r="AK23" s="227"/>
      <c r="AL23" s="227"/>
      <c r="AM23" s="227"/>
      <c r="AN23" s="227"/>
      <c r="AO23" s="227"/>
      <c r="AP23" s="227"/>
      <c r="AQ23" s="227"/>
      <c r="AR23" s="227"/>
    </row>
    <row r="24" spans="1:44" x14ac:dyDescent="0.25">
      <c r="A24" s="728">
        <v>2018</v>
      </c>
      <c r="B24" s="218">
        <v>164</v>
      </c>
      <c r="C24" s="25">
        <v>6</v>
      </c>
      <c r="D24" s="25">
        <v>22</v>
      </c>
      <c r="E24" s="25" t="s">
        <v>40</v>
      </c>
      <c r="F24" s="17">
        <v>28</v>
      </c>
      <c r="G24" s="218">
        <v>828</v>
      </c>
      <c r="H24" s="25">
        <v>206</v>
      </c>
      <c r="I24" s="25">
        <v>60</v>
      </c>
      <c r="J24" s="25">
        <v>2</v>
      </c>
      <c r="K24" s="219">
        <v>268</v>
      </c>
      <c r="L24" s="25">
        <v>493</v>
      </c>
      <c r="M24" s="25">
        <v>54</v>
      </c>
      <c r="N24" s="25">
        <v>102</v>
      </c>
      <c r="O24" s="25">
        <v>1</v>
      </c>
      <c r="P24" s="1098">
        <v>157</v>
      </c>
      <c r="Q24" s="33">
        <v>24</v>
      </c>
      <c r="R24" s="25">
        <v>1</v>
      </c>
      <c r="S24" s="25" t="s">
        <v>40</v>
      </c>
      <c r="T24" s="25" t="s">
        <v>40</v>
      </c>
      <c r="U24" s="17">
        <v>1</v>
      </c>
      <c r="V24" s="218">
        <v>2</v>
      </c>
      <c r="W24" s="25" t="s">
        <v>40</v>
      </c>
      <c r="X24" s="25" t="s">
        <v>40</v>
      </c>
      <c r="Y24" s="25" t="s">
        <v>40</v>
      </c>
      <c r="Z24" s="17" t="s">
        <v>40</v>
      </c>
      <c r="AA24" s="223" t="s">
        <v>40</v>
      </c>
      <c r="AB24" s="143" t="s">
        <v>40</v>
      </c>
      <c r="AC24" s="143" t="s">
        <v>40</v>
      </c>
      <c r="AD24" s="143" t="s">
        <v>40</v>
      </c>
      <c r="AE24" s="17" t="s">
        <v>40</v>
      </c>
      <c r="AF24" s="143">
        <v>1511</v>
      </c>
      <c r="AG24" s="12">
        <v>267</v>
      </c>
      <c r="AH24" s="12">
        <v>184</v>
      </c>
      <c r="AI24" s="12">
        <v>3</v>
      </c>
      <c r="AJ24" s="224">
        <v>454</v>
      </c>
      <c r="AK24" s="227"/>
      <c r="AL24" s="227"/>
      <c r="AM24" s="227"/>
      <c r="AN24" s="227"/>
      <c r="AO24" s="227"/>
      <c r="AP24" s="227"/>
      <c r="AQ24" s="227"/>
      <c r="AR24" s="227"/>
    </row>
    <row r="25" spans="1:44" x14ac:dyDescent="0.25">
      <c r="A25" s="733">
        <v>2019</v>
      </c>
      <c r="B25" s="1100">
        <v>158</v>
      </c>
      <c r="C25" s="519">
        <v>17</v>
      </c>
      <c r="D25" s="519">
        <v>34</v>
      </c>
      <c r="E25" s="519" t="s">
        <v>40</v>
      </c>
      <c r="F25" s="1051">
        <v>51</v>
      </c>
      <c r="G25" s="1100">
        <v>920</v>
      </c>
      <c r="H25" s="519">
        <v>230</v>
      </c>
      <c r="I25" s="519">
        <v>53</v>
      </c>
      <c r="J25" s="519">
        <v>1</v>
      </c>
      <c r="K25" s="1101">
        <v>284</v>
      </c>
      <c r="L25" s="519">
        <v>488</v>
      </c>
      <c r="M25" s="519">
        <v>38</v>
      </c>
      <c r="N25" s="519">
        <v>80</v>
      </c>
      <c r="O25" s="519" t="s">
        <v>40</v>
      </c>
      <c r="P25" s="1051">
        <v>118</v>
      </c>
      <c r="Q25" s="1102">
        <v>12</v>
      </c>
      <c r="R25" s="519" t="s">
        <v>40</v>
      </c>
      <c r="S25" s="519" t="s">
        <v>40</v>
      </c>
      <c r="T25" s="519" t="s">
        <v>40</v>
      </c>
      <c r="U25" s="1051" t="s">
        <v>40</v>
      </c>
      <c r="V25" s="1100">
        <v>2</v>
      </c>
      <c r="W25" s="519" t="s">
        <v>40</v>
      </c>
      <c r="X25" s="519" t="s">
        <v>40</v>
      </c>
      <c r="Y25" s="519" t="s">
        <v>40</v>
      </c>
      <c r="Z25" s="1103" t="s">
        <v>40</v>
      </c>
      <c r="AA25" s="1104" t="s">
        <v>40</v>
      </c>
      <c r="AB25" s="500" t="s">
        <v>40</v>
      </c>
      <c r="AC25" s="500" t="s">
        <v>40</v>
      </c>
      <c r="AD25" s="500" t="s">
        <v>40</v>
      </c>
      <c r="AE25" s="1054" t="s">
        <v>40</v>
      </c>
      <c r="AF25" s="500">
        <v>1580</v>
      </c>
      <c r="AG25" s="513">
        <v>285</v>
      </c>
      <c r="AH25" s="513">
        <v>167</v>
      </c>
      <c r="AI25" s="513">
        <v>1</v>
      </c>
      <c r="AJ25" s="1105">
        <v>453</v>
      </c>
      <c r="AK25" s="227"/>
      <c r="AL25" s="227"/>
      <c r="AM25" s="227"/>
      <c r="AN25" s="227"/>
      <c r="AO25" s="227"/>
      <c r="AP25" s="227"/>
      <c r="AQ25" s="227"/>
      <c r="AR25" s="227"/>
    </row>
    <row r="26" spans="1:44" s="438" customFormat="1" x14ac:dyDescent="0.25">
      <c r="A26" s="730"/>
      <c r="B26" s="33"/>
      <c r="C26" s="727"/>
      <c r="D26" s="727"/>
      <c r="E26" s="727"/>
      <c r="F26" s="33"/>
      <c r="G26" s="33"/>
      <c r="H26" s="727"/>
      <c r="I26" s="727"/>
      <c r="J26" s="727"/>
      <c r="K26" s="33"/>
      <c r="L26" s="33"/>
      <c r="M26" s="727"/>
      <c r="N26" s="727"/>
      <c r="O26" s="727"/>
      <c r="P26" s="33"/>
      <c r="Q26" s="33"/>
      <c r="R26" s="727"/>
      <c r="S26" s="727"/>
      <c r="T26" s="727"/>
      <c r="U26" s="33"/>
      <c r="V26" s="225"/>
      <c r="W26" s="225"/>
      <c r="X26" s="225"/>
      <c r="Y26" s="225"/>
      <c r="Z26" s="33"/>
      <c r="AA26" s="225"/>
      <c r="AB26" s="226"/>
      <c r="AC26" s="226"/>
      <c r="AD26" s="226"/>
      <c r="AE26" s="225"/>
      <c r="AF26" s="227"/>
      <c r="AG26" s="227"/>
      <c r="AH26" s="227"/>
      <c r="AI26" s="227"/>
      <c r="AJ26" s="227"/>
      <c r="AK26" s="227"/>
      <c r="AL26" s="227"/>
      <c r="AM26" s="227"/>
      <c r="AN26" s="720"/>
      <c r="AO26" s="720"/>
      <c r="AP26" s="720"/>
      <c r="AQ26" s="720"/>
      <c r="AR26" s="720"/>
    </row>
    <row r="27" spans="1:44" s="438" customFormat="1" x14ac:dyDescent="0.25">
      <c r="A27" s="698" t="s">
        <v>42</v>
      </c>
      <c r="B27" s="699"/>
      <c r="C27" s="700"/>
      <c r="D27" s="700"/>
      <c r="E27" s="700"/>
      <c r="F27" s="699"/>
      <c r="G27" s="701"/>
      <c r="H27" s="726"/>
      <c r="I27" s="726"/>
      <c r="J27" s="726"/>
      <c r="K27" s="726"/>
      <c r="L27" s="295"/>
      <c r="M27" s="726"/>
      <c r="N27" s="726"/>
      <c r="O27" s="726"/>
      <c r="P27" s="726"/>
      <c r="Q27" s="726"/>
      <c r="R27" s="726"/>
      <c r="S27" s="726"/>
      <c r="T27" s="726"/>
      <c r="U27" s="726"/>
      <c r="V27" s="726"/>
      <c r="W27" s="726"/>
      <c r="X27" s="726"/>
      <c r="Y27" s="726"/>
      <c r="Z27" s="726"/>
      <c r="AA27" s="726"/>
      <c r="AB27" s="726"/>
      <c r="AC27" s="726"/>
      <c r="AD27" s="726"/>
      <c r="AE27" s="726"/>
      <c r="AF27" s="726"/>
      <c r="AG27" s="726"/>
      <c r="AH27" s="726"/>
      <c r="AI27" s="726"/>
      <c r="AJ27" s="726"/>
      <c r="AK27" s="726"/>
      <c r="AL27" s="726"/>
      <c r="AM27" s="726"/>
      <c r="AN27" s="726"/>
      <c r="AO27" s="726"/>
      <c r="AP27" s="726"/>
      <c r="AQ27" s="726"/>
      <c r="AR27" s="726"/>
    </row>
    <row r="28" spans="1:44" s="438" customFormat="1" x14ac:dyDescent="0.25">
      <c r="A28" s="719" t="s">
        <v>154</v>
      </c>
      <c r="B28" s="699"/>
      <c r="C28" s="699"/>
      <c r="D28" s="699"/>
      <c r="E28" s="699"/>
      <c r="F28" s="699"/>
      <c r="G28" s="726"/>
      <c r="H28" s="726"/>
      <c r="I28" s="726"/>
      <c r="J28" s="726"/>
      <c r="K28" s="726"/>
      <c r="L28" s="726"/>
      <c r="M28" s="726"/>
      <c r="N28" s="726"/>
      <c r="O28" s="726"/>
      <c r="P28" s="726"/>
      <c r="Q28" s="726"/>
      <c r="R28" s="726"/>
      <c r="S28" s="726"/>
      <c r="T28" s="726"/>
      <c r="U28" s="726"/>
      <c r="V28" s="726"/>
      <c r="W28" s="726"/>
      <c r="X28" s="726"/>
      <c r="Y28" s="726"/>
      <c r="Z28" s="726"/>
      <c r="AA28" s="726"/>
      <c r="AB28" s="701"/>
      <c r="AC28" s="701"/>
      <c r="AD28" s="701"/>
      <c r="AE28" s="701"/>
      <c r="AF28" s="726"/>
      <c r="AG28" s="726"/>
      <c r="AH28" s="726"/>
      <c r="AI28" s="726"/>
      <c r="AJ28" s="726"/>
      <c r="AK28" s="726"/>
      <c r="AL28" s="726"/>
      <c r="AM28" s="726"/>
      <c r="AN28" s="726"/>
      <c r="AO28" s="726"/>
      <c r="AP28" s="726"/>
      <c r="AQ28" s="726"/>
      <c r="AR28" s="726"/>
    </row>
    <row r="29" spans="1:44" s="438" customFormat="1" x14ac:dyDescent="0.25">
      <c r="A29" s="702" t="s">
        <v>155</v>
      </c>
      <c r="B29" s="699"/>
      <c r="C29" s="699"/>
      <c r="D29" s="699"/>
      <c r="E29" s="699"/>
      <c r="F29" s="699"/>
      <c r="G29" s="726"/>
      <c r="H29" s="726"/>
      <c r="I29" s="726"/>
      <c r="J29" s="726"/>
      <c r="K29" s="726"/>
      <c r="L29" s="726"/>
      <c r="M29" s="726"/>
      <c r="N29" s="726"/>
      <c r="O29" s="726"/>
      <c r="P29" s="726"/>
      <c r="Q29" s="726"/>
      <c r="R29" s="726"/>
      <c r="S29" s="726"/>
      <c r="T29" s="726"/>
      <c r="U29" s="726"/>
      <c r="V29" s="726"/>
      <c r="W29" s="726"/>
      <c r="X29" s="726"/>
      <c r="Y29" s="726"/>
      <c r="Z29" s="726"/>
      <c r="AA29" s="726"/>
      <c r="AB29" s="726"/>
      <c r="AC29" s="726"/>
      <c r="AD29" s="726"/>
      <c r="AE29" s="726"/>
      <c r="AF29" s="726"/>
      <c r="AG29" s="726"/>
      <c r="AH29" s="726"/>
      <c r="AI29" s="726"/>
      <c r="AJ29" s="726"/>
      <c r="AK29" s="726"/>
      <c r="AL29" s="726"/>
      <c r="AM29" s="726"/>
      <c r="AN29" s="726"/>
      <c r="AO29" s="726"/>
      <c r="AP29" s="726"/>
      <c r="AQ29" s="726"/>
      <c r="AR29" s="726"/>
    </row>
    <row r="30" spans="1:44" s="438" customFormat="1" x14ac:dyDescent="0.25">
      <c r="A30" s="702" t="s">
        <v>156</v>
      </c>
      <c r="B30" s="699"/>
      <c r="C30" s="703"/>
      <c r="D30" s="703"/>
      <c r="E30" s="703"/>
      <c r="F30" s="703"/>
      <c r="G30" s="726"/>
      <c r="H30" s="726"/>
      <c r="I30" s="726"/>
      <c r="J30" s="726"/>
      <c r="K30" s="726"/>
      <c r="L30" s="726"/>
      <c r="M30" s="726"/>
      <c r="N30" s="726"/>
      <c r="O30" s="726"/>
      <c r="P30" s="726"/>
      <c r="Q30" s="726"/>
      <c r="R30" s="726"/>
      <c r="S30" s="726"/>
      <c r="T30" s="726"/>
      <c r="U30" s="726"/>
      <c r="V30" s="726"/>
      <c r="W30" s="295"/>
      <c r="X30" s="726"/>
      <c r="Y30" s="726"/>
      <c r="Z30" s="726"/>
      <c r="AA30" s="726"/>
      <c r="AB30" s="726"/>
      <c r="AC30" s="726"/>
      <c r="AD30" s="726"/>
      <c r="AE30" s="726"/>
      <c r="AF30" s="726"/>
      <c r="AG30" s="726"/>
      <c r="AH30" s="726"/>
      <c r="AI30" s="726"/>
      <c r="AJ30" s="726"/>
      <c r="AK30" s="726"/>
      <c r="AL30" s="726"/>
      <c r="AM30" s="726"/>
      <c r="AN30" s="726"/>
      <c r="AO30" s="726"/>
      <c r="AP30" s="726"/>
      <c r="AQ30" s="726"/>
      <c r="AR30" s="726"/>
    </row>
    <row r="31" spans="1:44" s="438" customFormat="1" x14ac:dyDescent="0.25">
      <c r="A31" s="702" t="s">
        <v>157</v>
      </c>
      <c r="B31" s="699"/>
      <c r="C31" s="699"/>
      <c r="D31" s="703"/>
      <c r="E31" s="703"/>
      <c r="F31" s="699"/>
      <c r="G31" s="726"/>
      <c r="H31" s="726"/>
      <c r="I31" s="726"/>
      <c r="J31" s="726"/>
      <c r="K31" s="726"/>
      <c r="L31" s="726"/>
      <c r="M31" s="726"/>
      <c r="N31" s="726"/>
      <c r="O31" s="726"/>
      <c r="P31" s="726"/>
      <c r="Q31" s="726"/>
      <c r="R31" s="726"/>
      <c r="S31" s="726"/>
      <c r="T31" s="726"/>
      <c r="U31" s="726"/>
      <c r="V31" s="726"/>
      <c r="W31" s="295"/>
      <c r="X31" s="726"/>
      <c r="Y31" s="726"/>
      <c r="Z31" s="726"/>
      <c r="AA31" s="726"/>
      <c r="AB31" s="726"/>
      <c r="AC31" s="726"/>
      <c r="AD31" s="726"/>
      <c r="AE31" s="726"/>
      <c r="AF31" s="726"/>
      <c r="AG31" s="726"/>
      <c r="AH31" s="726"/>
      <c r="AI31" s="726"/>
      <c r="AJ31" s="726"/>
      <c r="AK31" s="726"/>
      <c r="AL31" s="726"/>
      <c r="AM31" s="726"/>
      <c r="AN31" s="726"/>
      <c r="AO31" s="726"/>
      <c r="AP31" s="726"/>
      <c r="AQ31" s="726"/>
      <c r="AR31" s="726"/>
    </row>
    <row r="32" spans="1:44" s="438" customFormat="1" x14ac:dyDescent="0.25">
      <c r="A32" s="702" t="s">
        <v>158</v>
      </c>
      <c r="B32" s="699"/>
      <c r="C32" s="699"/>
      <c r="D32" s="703"/>
      <c r="E32" s="703"/>
      <c r="F32" s="699"/>
      <c r="G32" s="726"/>
      <c r="H32" s="726"/>
      <c r="I32" s="726"/>
      <c r="J32" s="726"/>
      <c r="K32" s="726"/>
      <c r="L32" s="726"/>
      <c r="M32" s="726"/>
      <c r="N32" s="726"/>
      <c r="O32" s="726"/>
      <c r="P32" s="726"/>
      <c r="Q32" s="726"/>
      <c r="R32" s="726"/>
      <c r="S32" s="726"/>
      <c r="T32" s="726"/>
      <c r="U32" s="726"/>
      <c r="V32" s="726"/>
      <c r="W32" s="295"/>
      <c r="X32" s="726"/>
      <c r="Y32" s="726"/>
      <c r="Z32" s="726"/>
      <c r="AA32" s="726"/>
      <c r="AB32" s="726"/>
      <c r="AC32" s="726"/>
      <c r="AD32" s="726"/>
      <c r="AE32" s="726"/>
      <c r="AF32" s="726"/>
      <c r="AG32" s="726"/>
      <c r="AH32" s="726"/>
      <c r="AI32" s="726"/>
      <c r="AJ32" s="726"/>
      <c r="AK32" s="726"/>
      <c r="AL32" s="726"/>
      <c r="AM32" s="726"/>
      <c r="AN32" s="726"/>
      <c r="AO32" s="726"/>
      <c r="AP32" s="726"/>
      <c r="AQ32" s="726"/>
      <c r="AR32" s="726"/>
    </row>
    <row r="33" spans="1:44" s="438" customFormat="1" x14ac:dyDescent="0.25">
      <c r="A33" s="702" t="s">
        <v>159</v>
      </c>
      <c r="B33" s="699"/>
      <c r="C33" s="699"/>
      <c r="D33" s="703"/>
      <c r="E33" s="703"/>
      <c r="F33" s="699"/>
      <c r="G33" s="726"/>
      <c r="H33" s="726"/>
      <c r="I33" s="726"/>
      <c r="J33" s="726"/>
      <c r="K33" s="726"/>
      <c r="L33" s="726"/>
      <c r="M33" s="726"/>
      <c r="N33" s="726"/>
      <c r="O33" s="726"/>
      <c r="P33" s="726"/>
      <c r="Q33" s="726"/>
      <c r="R33" s="726"/>
      <c r="S33" s="726"/>
      <c r="T33" s="726"/>
      <c r="U33" s="726"/>
      <c r="V33" s="726"/>
      <c r="W33" s="295"/>
      <c r="X33" s="726"/>
      <c r="Y33" s="726"/>
      <c r="Z33" s="726"/>
      <c r="AA33" s="726"/>
      <c r="AB33" s="726"/>
      <c r="AC33" s="726"/>
      <c r="AD33" s="726"/>
      <c r="AE33" s="726"/>
      <c r="AF33" s="726"/>
      <c r="AG33" s="726"/>
      <c r="AH33" s="726"/>
      <c r="AI33" s="726"/>
      <c r="AJ33" s="726"/>
      <c r="AK33" s="726"/>
      <c r="AL33" s="726"/>
      <c r="AM33" s="726"/>
      <c r="AN33" s="726"/>
      <c r="AO33" s="726"/>
      <c r="AP33" s="726"/>
      <c r="AQ33" s="726"/>
      <c r="AR33" s="726"/>
    </row>
    <row r="34" spans="1:44" s="438" customFormat="1" x14ac:dyDescent="0.25">
      <c r="A34" s="702"/>
      <c r="B34" s="699"/>
      <c r="C34" s="699"/>
      <c r="D34" s="703"/>
      <c r="E34" s="703"/>
      <c r="F34" s="699"/>
      <c r="G34" s="726"/>
      <c r="H34" s="726"/>
      <c r="I34" s="726"/>
      <c r="J34" s="726"/>
      <c r="K34" s="726"/>
      <c r="L34" s="726"/>
      <c r="M34" s="726"/>
      <c r="N34" s="726"/>
      <c r="O34" s="726"/>
      <c r="P34" s="726"/>
      <c r="Q34" s="726"/>
      <c r="R34" s="726"/>
      <c r="S34" s="726"/>
      <c r="T34" s="726"/>
      <c r="U34" s="726"/>
      <c r="V34" s="726"/>
      <c r="W34" s="295"/>
      <c r="X34" s="726"/>
      <c r="Y34" s="726"/>
      <c r="Z34" s="726"/>
      <c r="AA34" s="726"/>
      <c r="AB34" s="726"/>
      <c r="AC34" s="726"/>
      <c r="AD34" s="726"/>
      <c r="AE34" s="726"/>
      <c r="AF34" s="726"/>
      <c r="AG34" s="726"/>
      <c r="AH34" s="726"/>
      <c r="AI34" s="726"/>
      <c r="AJ34" s="726"/>
      <c r="AK34" s="726"/>
      <c r="AL34" s="726"/>
      <c r="AM34" s="726"/>
      <c r="AN34" s="726"/>
      <c r="AO34" s="726"/>
      <c r="AP34" s="726"/>
      <c r="AQ34" s="726"/>
      <c r="AR34" s="726"/>
    </row>
    <row r="35" spans="1:44" s="438" customFormat="1" x14ac:dyDescent="0.25">
      <c r="A35" s="1047" t="s">
        <v>19</v>
      </c>
      <c r="B35" s="703"/>
      <c r="C35" s="703"/>
      <c r="D35" s="703"/>
      <c r="E35" s="703"/>
      <c r="F35" s="703"/>
      <c r="G35" s="726"/>
      <c r="H35" s="726"/>
      <c r="I35" s="726"/>
      <c r="J35" s="726"/>
      <c r="K35" s="726"/>
      <c r="L35" s="726"/>
      <c r="M35" s="726"/>
      <c r="N35" s="726"/>
      <c r="O35" s="726"/>
      <c r="P35" s="726"/>
      <c r="Q35" s="726"/>
      <c r="R35" s="726"/>
      <c r="S35" s="726"/>
      <c r="T35" s="726"/>
      <c r="U35" s="726"/>
      <c r="V35" s="726"/>
      <c r="W35" s="295"/>
      <c r="X35" s="726"/>
      <c r="Y35" s="726"/>
      <c r="Z35" s="726"/>
      <c r="AA35" s="726"/>
      <c r="AB35" s="726"/>
      <c r="AC35" s="726"/>
      <c r="AD35" s="726"/>
      <c r="AE35" s="726"/>
      <c r="AF35" s="726"/>
      <c r="AG35" s="726"/>
      <c r="AH35" s="726"/>
      <c r="AI35" s="726"/>
      <c r="AJ35" s="726"/>
      <c r="AK35" s="726"/>
      <c r="AL35" s="726"/>
      <c r="AM35" s="726"/>
      <c r="AN35" s="726"/>
      <c r="AO35" s="726"/>
      <c r="AP35" s="726"/>
      <c r="AQ35" s="726"/>
      <c r="AR35" s="726"/>
    </row>
    <row r="36" spans="1:44" s="438" customFormat="1" x14ac:dyDescent="0.25">
      <c r="A36" s="737" t="s">
        <v>20</v>
      </c>
      <c r="B36" s="703"/>
      <c r="C36" s="703"/>
      <c r="D36" s="703"/>
      <c r="E36" s="703"/>
      <c r="F36" s="703"/>
      <c r="G36" s="726"/>
      <c r="H36" s="726"/>
      <c r="I36" s="726"/>
      <c r="J36" s="726"/>
      <c r="K36" s="726"/>
      <c r="L36" s="726"/>
      <c r="M36" s="726"/>
      <c r="N36" s="726"/>
      <c r="O36" s="726"/>
      <c r="P36" s="726"/>
      <c r="Q36" s="726"/>
      <c r="R36" s="726"/>
      <c r="S36" s="726"/>
      <c r="T36" s="726"/>
      <c r="U36" s="726"/>
      <c r="V36" s="726"/>
      <c r="W36" s="295"/>
    </row>
    <row r="37" spans="1:44" s="438" customFormat="1" x14ac:dyDescent="0.25">
      <c r="A37" s="704"/>
      <c r="B37" s="699"/>
      <c r="C37" s="705"/>
      <c r="D37" s="705"/>
      <c r="E37" s="703"/>
      <c r="F37" s="703"/>
      <c r="G37" s="726"/>
      <c r="H37" s="295"/>
      <c r="I37" s="295"/>
      <c r="J37" s="726"/>
      <c r="K37" s="726"/>
      <c r="L37" s="726"/>
      <c r="M37" s="726"/>
      <c r="N37" s="726"/>
      <c r="O37" s="726"/>
      <c r="P37" s="726"/>
      <c r="Q37" s="726"/>
      <c r="R37" s="726"/>
      <c r="S37" s="726"/>
      <c r="T37" s="726"/>
      <c r="U37" s="726"/>
      <c r="V37" s="726"/>
      <c r="W37" s="295"/>
    </row>
    <row r="38" spans="1:44" s="438" customFormat="1" x14ac:dyDescent="0.25">
      <c r="A38" s="704"/>
      <c r="B38" s="699"/>
      <c r="C38" s="706"/>
      <c r="D38" s="703"/>
      <c r="E38" s="703"/>
      <c r="F38" s="703"/>
      <c r="G38" s="726"/>
      <c r="H38" s="295"/>
      <c r="I38" s="295"/>
      <c r="J38" s="726"/>
      <c r="K38" s="726"/>
      <c r="L38" s="726"/>
      <c r="M38" s="726"/>
      <c r="N38" s="726"/>
      <c r="O38" s="726"/>
      <c r="P38" s="726"/>
      <c r="Q38" s="726"/>
      <c r="R38" s="726"/>
      <c r="S38" s="726"/>
      <c r="T38" s="726"/>
      <c r="U38" s="726"/>
      <c r="V38" s="726"/>
      <c r="W38" s="295"/>
    </row>
    <row r="39" spans="1:44" s="438" customFormat="1" x14ac:dyDescent="0.25">
      <c r="A39" s="704"/>
      <c r="B39" s="707"/>
      <c r="C39" s="708"/>
      <c r="D39" s="708"/>
      <c r="E39" s="703"/>
      <c r="F39" s="703"/>
      <c r="G39" s="726"/>
      <c r="H39" s="295"/>
      <c r="I39" s="295"/>
      <c r="J39" s="726"/>
      <c r="K39" s="726"/>
      <c r="L39" s="709"/>
      <c r="M39" s="726"/>
      <c r="N39" s="726"/>
      <c r="O39" s="726"/>
      <c r="P39" s="726"/>
      <c r="Q39" s="726"/>
      <c r="R39" s="726"/>
      <c r="S39" s="726"/>
      <c r="T39" s="726"/>
      <c r="U39" s="726"/>
      <c r="V39" s="726"/>
      <c r="W39" s="295"/>
    </row>
    <row r="40" spans="1:44" s="438" customFormat="1" x14ac:dyDescent="0.25">
      <c r="A40" s="710"/>
      <c r="B40" s="704"/>
      <c r="C40" s="704"/>
      <c r="D40" s="704"/>
      <c r="E40" s="703"/>
      <c r="F40" s="703"/>
      <c r="G40" s="726"/>
      <c r="H40" s="295"/>
      <c r="I40" s="295"/>
      <c r="J40" s="726"/>
      <c r="K40" s="726"/>
      <c r="L40" s="726"/>
      <c r="M40" s="726"/>
      <c r="N40" s="726"/>
      <c r="O40" s="726"/>
      <c r="P40" s="726"/>
      <c r="Q40" s="726"/>
      <c r="R40" s="726"/>
      <c r="S40" s="726"/>
      <c r="T40" s="726"/>
      <c r="U40" s="726"/>
      <c r="V40" s="726"/>
      <c r="W40" s="295"/>
    </row>
    <row r="41" spans="1:44" s="438" customFormat="1" x14ac:dyDescent="0.25">
      <c r="A41" s="710"/>
      <c r="B41" s="726"/>
      <c r="C41" s="726"/>
      <c r="D41" s="726"/>
      <c r="E41" s="703"/>
      <c r="F41" s="703"/>
      <c r="G41" s="726"/>
      <c r="H41" s="295"/>
      <c r="I41" s="295"/>
      <c r="J41" s="726"/>
      <c r="K41" s="726"/>
      <c r="L41" s="726"/>
      <c r="M41" s="726"/>
      <c r="N41" s="726"/>
      <c r="O41" s="726"/>
      <c r="P41" s="726"/>
      <c r="Q41" s="726"/>
      <c r="R41" s="726"/>
      <c r="S41" s="726"/>
      <c r="T41" s="726"/>
      <c r="U41" s="726"/>
      <c r="V41" s="726"/>
      <c r="W41" s="295"/>
    </row>
    <row r="42" spans="1:44" s="438" customFormat="1" x14ac:dyDescent="0.25">
      <c r="A42" s="704"/>
      <c r="B42" s="726"/>
      <c r="C42" s="726"/>
      <c r="D42" s="726"/>
      <c r="E42" s="703"/>
      <c r="F42" s="703"/>
      <c r="G42" s="726"/>
      <c r="H42" s="295"/>
      <c r="I42" s="295"/>
      <c r="J42" s="726"/>
      <c r="K42" s="726"/>
      <c r="L42" s="726"/>
      <c r="M42" s="726"/>
      <c r="N42" s="726"/>
      <c r="O42" s="726"/>
      <c r="P42" s="726"/>
      <c r="Q42" s="726"/>
      <c r="R42" s="726"/>
      <c r="S42" s="726"/>
      <c r="T42" s="726"/>
      <c r="U42" s="726"/>
      <c r="V42" s="726"/>
      <c r="W42" s="295"/>
    </row>
    <row r="43" spans="1:44" s="438" customFormat="1" x14ac:dyDescent="0.25">
      <c r="A43" s="726"/>
      <c r="B43" s="726"/>
      <c r="C43" s="726"/>
      <c r="D43" s="726"/>
      <c r="E43" s="703"/>
      <c r="F43" s="703"/>
      <c r="G43" s="726"/>
      <c r="H43" s="295"/>
      <c r="I43" s="295"/>
      <c r="J43" s="726"/>
      <c r="K43" s="726"/>
      <c r="L43" s="726"/>
      <c r="M43" s="726"/>
      <c r="N43" s="726"/>
      <c r="O43" s="726"/>
      <c r="P43" s="726"/>
      <c r="Q43" s="726"/>
      <c r="R43" s="726"/>
      <c r="S43" s="726"/>
      <c r="T43" s="726"/>
      <c r="U43" s="726"/>
      <c r="V43" s="726"/>
      <c r="W43" s="295"/>
    </row>
    <row r="44" spans="1:44" s="438" customFormat="1" x14ac:dyDescent="0.25">
      <c r="A44" s="726"/>
      <c r="B44" s="726"/>
      <c r="C44" s="726"/>
      <c r="D44" s="726"/>
      <c r="E44" s="703"/>
      <c r="F44" s="703"/>
      <c r="G44" s="726"/>
      <c r="H44" s="295"/>
      <c r="I44" s="295"/>
      <c r="J44" s="726"/>
      <c r="K44" s="726"/>
      <c r="L44" s="726"/>
      <c r="M44" s="726"/>
      <c r="N44" s="726"/>
      <c r="O44" s="726"/>
      <c r="P44" s="726"/>
      <c r="Q44" s="726"/>
      <c r="R44" s="726"/>
      <c r="S44" s="726"/>
      <c r="T44" s="726"/>
      <c r="U44" s="726"/>
      <c r="V44" s="726"/>
      <c r="W44" s="295"/>
    </row>
    <row r="45" spans="1:44" s="438" customFormat="1" x14ac:dyDescent="0.25">
      <c r="A45" s="726"/>
      <c r="B45" s="726"/>
      <c r="C45" s="726"/>
      <c r="D45" s="726"/>
      <c r="E45" s="703"/>
      <c r="F45" s="703"/>
      <c r="G45" s="726"/>
      <c r="H45" s="295"/>
      <c r="I45" s="295"/>
      <c r="J45" s="726"/>
      <c r="K45" s="726"/>
      <c r="L45" s="726"/>
      <c r="M45" s="726"/>
      <c r="N45" s="726"/>
      <c r="O45" s="726"/>
      <c r="P45" s="726"/>
      <c r="Q45" s="726"/>
      <c r="R45" s="726"/>
      <c r="S45" s="726"/>
      <c r="T45" s="726"/>
      <c r="U45" s="726"/>
      <c r="V45" s="726"/>
      <c r="W45" s="295"/>
    </row>
    <row r="46" spans="1:44" s="438" customFormat="1" x14ac:dyDescent="0.25">
      <c r="A46" s="726"/>
      <c r="B46" s="726"/>
      <c r="C46" s="726"/>
      <c r="D46" s="726"/>
      <c r="E46" s="703"/>
      <c r="F46" s="703"/>
      <c r="G46" s="726"/>
      <c r="H46" s="295"/>
      <c r="I46" s="295"/>
      <c r="J46" s="726"/>
      <c r="K46" s="726"/>
      <c r="L46" s="726"/>
      <c r="M46" s="726"/>
      <c r="N46" s="726"/>
      <c r="O46" s="726"/>
      <c r="P46" s="726"/>
      <c r="Q46" s="726"/>
      <c r="R46" s="726"/>
      <c r="S46" s="726"/>
      <c r="T46" s="726"/>
      <c r="U46" s="726"/>
      <c r="V46" s="726"/>
      <c r="W46" s="295"/>
    </row>
    <row r="47" spans="1:44" x14ac:dyDescent="0.25">
      <c r="A47" s="228"/>
      <c r="B47" s="228"/>
      <c r="C47" s="228"/>
      <c r="D47" s="228"/>
      <c r="E47" s="42"/>
      <c r="F47" s="42"/>
      <c r="G47" s="228"/>
      <c r="H47" s="101"/>
      <c r="I47" s="101"/>
      <c r="J47" s="228"/>
      <c r="K47" s="228"/>
      <c r="L47" s="228"/>
      <c r="M47" s="228"/>
      <c r="N47" s="228"/>
      <c r="O47" s="228"/>
      <c r="P47" s="228"/>
      <c r="Q47" s="228"/>
      <c r="R47" s="228"/>
      <c r="S47" s="228"/>
      <c r="T47" s="228"/>
      <c r="U47" s="228"/>
      <c r="V47" s="228"/>
      <c r="W47" s="228"/>
    </row>
    <row r="48" spans="1:44" x14ac:dyDescent="0.25">
      <c r="A48" s="228"/>
      <c r="B48" s="228"/>
      <c r="C48" s="228"/>
      <c r="D48" s="228"/>
      <c r="E48" s="42"/>
      <c r="F48" s="228"/>
      <c r="G48" s="228"/>
      <c r="H48" s="101"/>
      <c r="I48" s="101"/>
      <c r="J48" s="228"/>
      <c r="K48" s="228"/>
      <c r="L48" s="228"/>
      <c r="M48" s="228"/>
      <c r="N48" s="228"/>
      <c r="O48" s="228"/>
      <c r="P48" s="228"/>
      <c r="Q48" s="228"/>
      <c r="R48" s="228"/>
      <c r="S48" s="228"/>
      <c r="T48" s="228"/>
      <c r="U48" s="228"/>
      <c r="V48" s="228"/>
      <c r="W48" s="228"/>
    </row>
    <row r="49" spans="1:23" x14ac:dyDescent="0.25">
      <c r="A49" s="228"/>
      <c r="B49" s="228"/>
      <c r="C49" s="228"/>
      <c r="D49" s="228"/>
      <c r="E49" s="228"/>
      <c r="F49" s="228"/>
      <c r="G49" s="228"/>
      <c r="H49" s="101"/>
      <c r="I49" s="228"/>
      <c r="J49" s="228"/>
      <c r="K49" s="228"/>
      <c r="L49" s="228"/>
      <c r="M49" s="228"/>
      <c r="N49" s="228"/>
      <c r="O49" s="228"/>
      <c r="P49" s="228"/>
      <c r="Q49" s="228"/>
      <c r="R49" s="228"/>
      <c r="S49" s="228"/>
      <c r="T49" s="228"/>
      <c r="U49" s="228"/>
      <c r="V49" s="228"/>
      <c r="W49" s="228"/>
    </row>
    <row r="50" spans="1:23" x14ac:dyDescent="0.25">
      <c r="A50" s="228"/>
      <c r="B50" s="228"/>
      <c r="C50" s="228"/>
      <c r="D50" s="228"/>
      <c r="E50" s="228"/>
      <c r="F50" s="228"/>
      <c r="G50" s="228"/>
      <c r="H50" s="101"/>
      <c r="I50" s="228"/>
      <c r="J50" s="228"/>
      <c r="K50" s="228"/>
      <c r="L50" s="228"/>
      <c r="M50" s="228"/>
      <c r="N50" s="228"/>
      <c r="O50" s="228"/>
      <c r="P50" s="228"/>
      <c r="Q50" s="228"/>
      <c r="R50" s="228"/>
      <c r="S50" s="228"/>
      <c r="T50" s="228"/>
      <c r="U50" s="228"/>
      <c r="V50" s="228"/>
      <c r="W50" s="228"/>
    </row>
  </sheetData>
  <mergeCells count="30">
    <mergeCell ref="R6:U6"/>
    <mergeCell ref="C7:E7"/>
    <mergeCell ref="H7:J7"/>
    <mergeCell ref="M7:O7"/>
    <mergeCell ref="R7:T7"/>
    <mergeCell ref="AG7:AI7"/>
    <mergeCell ref="AA6:AA8"/>
    <mergeCell ref="V5:Z5"/>
    <mergeCell ref="V6:V8"/>
    <mergeCell ref="W6:Z6"/>
    <mergeCell ref="AF6:AF8"/>
    <mergeCell ref="AG6:AJ6"/>
    <mergeCell ref="AB7:AD7"/>
    <mergeCell ref="AF5:AJ5"/>
    <mergeCell ref="B4:AE4"/>
    <mergeCell ref="A5:A8"/>
    <mergeCell ref="B5:F5"/>
    <mergeCell ref="G5:K5"/>
    <mergeCell ref="L5:P5"/>
    <mergeCell ref="Q5:U5"/>
    <mergeCell ref="AA5:AE5"/>
    <mergeCell ref="AB6:AE6"/>
    <mergeCell ref="W7:Y7"/>
    <mergeCell ref="B6:B8"/>
    <mergeCell ref="C6:F6"/>
    <mergeCell ref="G6:G8"/>
    <mergeCell ref="H6:K6"/>
    <mergeCell ref="L6:L8"/>
    <mergeCell ref="M6:P6"/>
    <mergeCell ref="Q6:Q8"/>
  </mergeCells>
  <hyperlinks>
    <hyperlink ref="AJ1" location="Index!A1" display="Index"/>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zoomScaleNormal="100" workbookViewId="0"/>
  </sheetViews>
  <sheetFormatPr defaultColWidth="9.140625" defaultRowHeight="12.75" x14ac:dyDescent="0.2"/>
  <cols>
    <col min="1" max="1" width="8.85546875" style="3" customWidth="1"/>
    <col min="2" max="2" width="9.7109375" style="3" customWidth="1"/>
    <col min="3" max="3" width="10.7109375" style="3" customWidth="1"/>
    <col min="4" max="4" width="9.7109375" style="3" customWidth="1"/>
    <col min="5" max="5" width="11.42578125" style="3" customWidth="1"/>
    <col min="6" max="6" width="10.42578125" style="3" customWidth="1"/>
    <col min="7" max="7" width="9.42578125" style="3" customWidth="1"/>
    <col min="8" max="8" width="16.140625" style="3" customWidth="1"/>
    <col min="9" max="9" width="9.7109375" style="3" customWidth="1"/>
    <col min="10" max="10" width="16.5703125" style="3" customWidth="1"/>
    <col min="11" max="11" width="10.42578125" style="3" customWidth="1"/>
    <col min="12" max="12" width="11.140625" style="3" customWidth="1"/>
    <col min="13" max="16384" width="9.140625" style="3"/>
  </cols>
  <sheetData>
    <row r="1" spans="1:21" x14ac:dyDescent="0.2">
      <c r="A1" s="133" t="s">
        <v>65</v>
      </c>
      <c r="B1" s="133"/>
      <c r="C1" s="133"/>
      <c r="D1" s="133"/>
      <c r="E1" s="133"/>
      <c r="L1" s="476" t="s">
        <v>1</v>
      </c>
    </row>
    <row r="2" spans="1:21" x14ac:dyDescent="0.2">
      <c r="A2" s="134" t="s">
        <v>837</v>
      </c>
      <c r="B2" s="39"/>
      <c r="C2" s="39"/>
      <c r="D2" s="39"/>
      <c r="E2" s="39"/>
      <c r="I2" s="67"/>
    </row>
    <row r="3" spans="1:21" x14ac:dyDescent="0.2">
      <c r="A3" s="39"/>
      <c r="B3" s="39"/>
      <c r="C3" s="39"/>
      <c r="D3" s="39"/>
      <c r="E3" s="39"/>
      <c r="I3" s="67"/>
    </row>
    <row r="4" spans="1:21" x14ac:dyDescent="0.2">
      <c r="A4" s="1460"/>
      <c r="B4" s="1257" t="s">
        <v>66</v>
      </c>
      <c r="C4" s="1257"/>
      <c r="D4" s="1257"/>
      <c r="E4" s="1257"/>
      <c r="F4" s="1257"/>
      <c r="G4" s="1257"/>
      <c r="H4" s="1257"/>
      <c r="I4" s="1257"/>
      <c r="J4" s="1257"/>
      <c r="K4" s="1257"/>
      <c r="L4" s="1257"/>
    </row>
    <row r="5" spans="1:21" ht="25.5" customHeight="1" x14ac:dyDescent="0.2">
      <c r="A5" s="1461"/>
      <c r="B5" s="1256" t="s">
        <v>67</v>
      </c>
      <c r="C5" s="1256"/>
      <c r="D5" s="1256"/>
      <c r="E5" s="1256"/>
      <c r="F5" s="1256"/>
      <c r="G5" s="1463" t="s">
        <v>68</v>
      </c>
      <c r="H5" s="1463"/>
      <c r="I5" s="1463"/>
      <c r="J5" s="1463"/>
      <c r="K5" s="1463"/>
      <c r="L5" s="1464" t="s">
        <v>8</v>
      </c>
    </row>
    <row r="6" spans="1:21" s="1046" customFormat="1" ht="65.25" x14ac:dyDescent="0.2">
      <c r="A6" s="1462"/>
      <c r="B6" s="7" t="s">
        <v>69</v>
      </c>
      <c r="C6" s="135" t="s">
        <v>70</v>
      </c>
      <c r="D6" s="7" t="s">
        <v>71</v>
      </c>
      <c r="E6" s="135" t="s">
        <v>72</v>
      </c>
      <c r="F6" s="1016" t="s">
        <v>73</v>
      </c>
      <c r="G6" s="7" t="s">
        <v>74</v>
      </c>
      <c r="H6" s="7" t="s">
        <v>75</v>
      </c>
      <c r="I6" s="7" t="s">
        <v>76</v>
      </c>
      <c r="J6" s="7" t="s">
        <v>77</v>
      </c>
      <c r="K6" s="1016" t="s">
        <v>78</v>
      </c>
      <c r="L6" s="1465"/>
    </row>
    <row r="7" spans="1:21" x14ac:dyDescent="0.2">
      <c r="A7" s="136">
        <v>2003</v>
      </c>
      <c r="B7" s="711">
        <v>949</v>
      </c>
      <c r="C7" s="711">
        <v>987</v>
      </c>
      <c r="D7" s="711">
        <v>537</v>
      </c>
      <c r="E7" s="711" t="s">
        <v>14</v>
      </c>
      <c r="F7" s="138">
        <v>2473</v>
      </c>
      <c r="G7" s="711">
        <v>376</v>
      </c>
      <c r="H7" s="711" t="s">
        <v>14</v>
      </c>
      <c r="I7" s="711" t="s">
        <v>14</v>
      </c>
      <c r="J7" s="711">
        <v>89</v>
      </c>
      <c r="K7" s="138">
        <v>465</v>
      </c>
      <c r="L7" s="139">
        <v>2938</v>
      </c>
      <c r="M7" s="140"/>
      <c r="N7" s="1046"/>
      <c r="O7" s="1046"/>
      <c r="P7" s="1046"/>
    </row>
    <row r="8" spans="1:21" x14ac:dyDescent="0.2">
      <c r="A8" s="141">
        <v>2004</v>
      </c>
      <c r="B8" s="712">
        <v>973</v>
      </c>
      <c r="C8" s="712">
        <v>956</v>
      </c>
      <c r="D8" s="712">
        <v>511</v>
      </c>
      <c r="E8" s="712" t="s">
        <v>14</v>
      </c>
      <c r="F8" s="14">
        <v>2440</v>
      </c>
      <c r="G8" s="712">
        <v>404</v>
      </c>
      <c r="H8" s="712" t="s">
        <v>14</v>
      </c>
      <c r="I8" s="712" t="s">
        <v>14</v>
      </c>
      <c r="J8" s="712">
        <v>42</v>
      </c>
      <c r="K8" s="14">
        <v>446</v>
      </c>
      <c r="L8" s="143">
        <v>2886</v>
      </c>
      <c r="M8" s="140"/>
      <c r="N8" s="1046"/>
      <c r="O8" s="1046"/>
      <c r="P8" s="1046"/>
    </row>
    <row r="9" spans="1:21" x14ac:dyDescent="0.2">
      <c r="A9" s="141">
        <v>2005</v>
      </c>
      <c r="B9" s="712">
        <v>1087</v>
      </c>
      <c r="C9" s="712">
        <v>999</v>
      </c>
      <c r="D9" s="712">
        <v>618</v>
      </c>
      <c r="E9" s="712" t="s">
        <v>40</v>
      </c>
      <c r="F9" s="14">
        <v>2704</v>
      </c>
      <c r="G9" s="712">
        <v>402</v>
      </c>
      <c r="H9" s="712">
        <v>777</v>
      </c>
      <c r="I9" s="712">
        <v>341</v>
      </c>
      <c r="J9" s="712">
        <v>13</v>
      </c>
      <c r="K9" s="14">
        <v>1533</v>
      </c>
      <c r="L9" s="143">
        <v>4237</v>
      </c>
      <c r="M9" s="140"/>
      <c r="N9" s="1046"/>
      <c r="O9" s="1046"/>
      <c r="P9" s="1046"/>
    </row>
    <row r="10" spans="1:21" x14ac:dyDescent="0.2">
      <c r="A10" s="141">
        <v>2006</v>
      </c>
      <c r="B10" s="712">
        <v>1235</v>
      </c>
      <c r="C10" s="712">
        <v>955</v>
      </c>
      <c r="D10" s="712">
        <v>580</v>
      </c>
      <c r="E10" s="712" t="s">
        <v>40</v>
      </c>
      <c r="F10" s="14">
        <v>2770</v>
      </c>
      <c r="G10" s="712">
        <v>432</v>
      </c>
      <c r="H10" s="712">
        <v>922</v>
      </c>
      <c r="I10" s="712">
        <v>4128</v>
      </c>
      <c r="J10" s="712">
        <v>37</v>
      </c>
      <c r="K10" s="14">
        <v>5519</v>
      </c>
      <c r="L10" s="143">
        <v>8289</v>
      </c>
      <c r="M10" s="140"/>
      <c r="N10" s="1046"/>
      <c r="O10" s="1046"/>
      <c r="P10" s="1046"/>
    </row>
    <row r="11" spans="1:21" x14ac:dyDescent="0.2">
      <c r="A11" s="141">
        <v>2007</v>
      </c>
      <c r="B11" s="712">
        <v>1163</v>
      </c>
      <c r="C11" s="712">
        <v>988</v>
      </c>
      <c r="D11" s="712">
        <v>646</v>
      </c>
      <c r="E11" s="712" t="s">
        <v>40</v>
      </c>
      <c r="F11" s="14">
        <v>2797</v>
      </c>
      <c r="G11" s="712">
        <v>461</v>
      </c>
      <c r="H11" s="712">
        <v>704</v>
      </c>
      <c r="I11" s="712">
        <v>1508</v>
      </c>
      <c r="J11" s="712">
        <v>17</v>
      </c>
      <c r="K11" s="14">
        <v>2690</v>
      </c>
      <c r="L11" s="143">
        <v>5487</v>
      </c>
      <c r="M11" s="140"/>
      <c r="N11" s="1046"/>
      <c r="O11" s="1046"/>
      <c r="P11" s="1046"/>
      <c r="Q11" s="140"/>
      <c r="R11" s="140"/>
      <c r="S11" s="140"/>
      <c r="T11" s="140"/>
      <c r="U11" s="140"/>
    </row>
    <row r="12" spans="1:21" x14ac:dyDescent="0.2">
      <c r="A12" s="141">
        <v>2008</v>
      </c>
      <c r="B12" s="712">
        <v>1270</v>
      </c>
      <c r="C12" s="712">
        <v>878</v>
      </c>
      <c r="D12" s="712">
        <v>545</v>
      </c>
      <c r="E12" s="712" t="s">
        <v>40</v>
      </c>
      <c r="F12" s="14">
        <v>2693</v>
      </c>
      <c r="G12" s="712">
        <v>503</v>
      </c>
      <c r="H12" s="712">
        <v>1092</v>
      </c>
      <c r="I12" s="712">
        <v>1452</v>
      </c>
      <c r="J12" s="712">
        <v>8</v>
      </c>
      <c r="K12" s="14">
        <v>3055</v>
      </c>
      <c r="L12" s="143">
        <v>5748</v>
      </c>
      <c r="M12" s="140"/>
      <c r="N12" s="1046"/>
      <c r="O12" s="1046"/>
      <c r="P12" s="1046"/>
      <c r="Q12" s="144"/>
      <c r="R12" s="144"/>
      <c r="S12" s="144"/>
      <c r="T12" s="144"/>
      <c r="U12" s="144"/>
    </row>
    <row r="13" spans="1:21" x14ac:dyDescent="0.2">
      <c r="A13" s="141">
        <v>2009</v>
      </c>
      <c r="B13" s="712">
        <v>1107</v>
      </c>
      <c r="C13" s="712">
        <v>816</v>
      </c>
      <c r="D13" s="712">
        <v>515</v>
      </c>
      <c r="E13" s="712">
        <v>248</v>
      </c>
      <c r="F13" s="14">
        <v>2686</v>
      </c>
      <c r="G13" s="712">
        <v>543</v>
      </c>
      <c r="H13" s="712">
        <v>1345</v>
      </c>
      <c r="I13" s="712">
        <v>1642</v>
      </c>
      <c r="J13" s="712">
        <v>12</v>
      </c>
      <c r="K13" s="14">
        <v>3542</v>
      </c>
      <c r="L13" s="143">
        <v>6228</v>
      </c>
      <c r="M13" s="140"/>
      <c r="N13" s="1046"/>
      <c r="O13" s="1046"/>
      <c r="P13" s="1046"/>
    </row>
    <row r="14" spans="1:21" x14ac:dyDescent="0.2">
      <c r="A14" s="141">
        <v>2010</v>
      </c>
      <c r="B14" s="712">
        <v>1102</v>
      </c>
      <c r="C14" s="712">
        <v>901</v>
      </c>
      <c r="D14" s="712">
        <v>476</v>
      </c>
      <c r="E14" s="712">
        <v>292</v>
      </c>
      <c r="F14" s="14">
        <v>2771</v>
      </c>
      <c r="G14" s="712">
        <v>503</v>
      </c>
      <c r="H14" s="712">
        <v>1401</v>
      </c>
      <c r="I14" s="712">
        <v>1811</v>
      </c>
      <c r="J14" s="712">
        <v>15</v>
      </c>
      <c r="K14" s="14">
        <v>3730</v>
      </c>
      <c r="L14" s="143">
        <v>6501</v>
      </c>
      <c r="M14" s="140"/>
      <c r="N14" s="1046"/>
      <c r="O14" s="1046"/>
      <c r="P14" s="1046"/>
      <c r="Q14" s="144"/>
      <c r="R14" s="144"/>
      <c r="S14" s="144"/>
      <c r="T14" s="144"/>
      <c r="U14" s="144"/>
    </row>
    <row r="15" spans="1:21" x14ac:dyDescent="0.2">
      <c r="A15" s="141">
        <v>2011</v>
      </c>
      <c r="B15" s="712">
        <v>919</v>
      </c>
      <c r="C15" s="712">
        <v>749</v>
      </c>
      <c r="D15" s="712">
        <v>589</v>
      </c>
      <c r="E15" s="712">
        <v>374</v>
      </c>
      <c r="F15" s="14">
        <v>2631</v>
      </c>
      <c r="G15" s="712">
        <v>594</v>
      </c>
      <c r="H15" s="712">
        <v>1447</v>
      </c>
      <c r="I15" s="712">
        <v>1315</v>
      </c>
      <c r="J15" s="712">
        <v>15</v>
      </c>
      <c r="K15" s="14">
        <v>3371</v>
      </c>
      <c r="L15" s="143">
        <v>6002</v>
      </c>
      <c r="M15" s="140"/>
      <c r="N15" s="1046"/>
      <c r="O15" s="1046"/>
      <c r="P15" s="1046"/>
    </row>
    <row r="16" spans="1:21" x14ac:dyDescent="0.2">
      <c r="A16" s="141">
        <v>2012</v>
      </c>
      <c r="B16" s="712">
        <v>913</v>
      </c>
      <c r="C16" s="712">
        <v>717</v>
      </c>
      <c r="D16" s="712">
        <v>501</v>
      </c>
      <c r="E16" s="712">
        <v>317</v>
      </c>
      <c r="F16" s="14">
        <v>2448</v>
      </c>
      <c r="G16" s="712">
        <v>685</v>
      </c>
      <c r="H16" s="712">
        <v>2777</v>
      </c>
      <c r="I16" s="712">
        <v>1205</v>
      </c>
      <c r="J16" s="712">
        <v>10</v>
      </c>
      <c r="K16" s="14">
        <v>4677</v>
      </c>
      <c r="L16" s="143">
        <v>7125</v>
      </c>
      <c r="M16" s="140"/>
      <c r="N16" s="1046"/>
      <c r="O16" s="1046"/>
      <c r="P16" s="1046"/>
    </row>
    <row r="17" spans="1:16" x14ac:dyDescent="0.2">
      <c r="A17" s="141">
        <v>2013</v>
      </c>
      <c r="B17" s="712">
        <v>844</v>
      </c>
      <c r="C17" s="712">
        <v>578</v>
      </c>
      <c r="D17" s="712">
        <v>653</v>
      </c>
      <c r="E17" s="712">
        <v>312</v>
      </c>
      <c r="F17" s="14">
        <v>2387</v>
      </c>
      <c r="G17" s="712">
        <v>919</v>
      </c>
      <c r="H17" s="712">
        <v>3128</v>
      </c>
      <c r="I17" s="712">
        <v>1248</v>
      </c>
      <c r="J17" s="712">
        <v>6</v>
      </c>
      <c r="K17" s="14">
        <v>5301</v>
      </c>
      <c r="L17" s="143">
        <v>7688</v>
      </c>
      <c r="M17" s="140"/>
      <c r="N17" s="1046"/>
      <c r="O17" s="1046"/>
      <c r="P17" s="1046"/>
    </row>
    <row r="18" spans="1:16" x14ac:dyDescent="0.2">
      <c r="A18" s="141">
        <v>2014</v>
      </c>
      <c r="B18" s="712">
        <v>776</v>
      </c>
      <c r="C18" s="712">
        <v>817</v>
      </c>
      <c r="D18" s="712">
        <v>661</v>
      </c>
      <c r="E18" s="712">
        <v>598</v>
      </c>
      <c r="F18" s="14">
        <v>2852</v>
      </c>
      <c r="G18" s="712">
        <v>1206</v>
      </c>
      <c r="H18" s="712">
        <v>3111</v>
      </c>
      <c r="I18" s="712">
        <v>421</v>
      </c>
      <c r="J18" s="712">
        <v>9</v>
      </c>
      <c r="K18" s="14">
        <v>4747</v>
      </c>
      <c r="L18" s="143">
        <v>7599</v>
      </c>
      <c r="M18" s="140"/>
      <c r="N18" s="1046"/>
      <c r="O18" s="1046"/>
      <c r="P18" s="1046"/>
    </row>
    <row r="19" spans="1:16" x14ac:dyDescent="0.2">
      <c r="A19" s="141">
        <v>2015</v>
      </c>
      <c r="B19" s="712">
        <v>821</v>
      </c>
      <c r="C19" s="712">
        <v>536</v>
      </c>
      <c r="D19" s="712">
        <v>643</v>
      </c>
      <c r="E19" s="712">
        <v>930</v>
      </c>
      <c r="F19" s="14">
        <v>2930</v>
      </c>
      <c r="G19" s="712">
        <v>1332</v>
      </c>
      <c r="H19" s="712">
        <v>3201</v>
      </c>
      <c r="I19" s="712">
        <v>571</v>
      </c>
      <c r="J19" s="712">
        <v>4</v>
      </c>
      <c r="K19" s="14">
        <v>5108</v>
      </c>
      <c r="L19" s="143">
        <v>8038</v>
      </c>
      <c r="M19" s="140"/>
      <c r="N19" s="1046"/>
      <c r="O19" s="1046"/>
      <c r="P19" s="1046"/>
    </row>
    <row r="20" spans="1:16" x14ac:dyDescent="0.2">
      <c r="A20" s="141">
        <v>2016</v>
      </c>
      <c r="B20" s="145">
        <v>819</v>
      </c>
      <c r="C20" s="145">
        <v>584</v>
      </c>
      <c r="D20" s="145">
        <v>559</v>
      </c>
      <c r="E20" s="145">
        <v>1123</v>
      </c>
      <c r="F20" s="14">
        <v>3085</v>
      </c>
      <c r="G20" s="145">
        <v>1360</v>
      </c>
      <c r="H20" s="145">
        <v>3264</v>
      </c>
      <c r="I20" s="145">
        <v>596</v>
      </c>
      <c r="J20" s="146" t="s">
        <v>40</v>
      </c>
      <c r="K20" s="14">
        <v>5220</v>
      </c>
      <c r="L20" s="147">
        <v>8305</v>
      </c>
      <c r="M20" s="140"/>
      <c r="N20" s="1046"/>
      <c r="O20" s="1046"/>
      <c r="P20" s="1046"/>
    </row>
    <row r="21" spans="1:16" x14ac:dyDescent="0.2">
      <c r="A21" s="141">
        <v>2017</v>
      </c>
      <c r="B21" s="145">
        <v>714</v>
      </c>
      <c r="C21" s="145">
        <v>675</v>
      </c>
      <c r="D21" s="145">
        <v>472</v>
      </c>
      <c r="E21" s="145">
        <v>1127</v>
      </c>
      <c r="F21" s="14">
        <v>2988</v>
      </c>
      <c r="G21" s="145">
        <v>1425</v>
      </c>
      <c r="H21" s="145">
        <v>3328</v>
      </c>
      <c r="I21" s="145">
        <v>481</v>
      </c>
      <c r="J21" s="146" t="s">
        <v>40</v>
      </c>
      <c r="K21" s="14">
        <v>5234</v>
      </c>
      <c r="L21" s="147">
        <v>8222</v>
      </c>
      <c r="M21" s="140"/>
      <c r="N21" s="1046"/>
      <c r="O21" s="1046"/>
      <c r="P21" s="1046"/>
    </row>
    <row r="22" spans="1:16" x14ac:dyDescent="0.2">
      <c r="A22" s="141">
        <v>2018</v>
      </c>
      <c r="B22" s="145">
        <v>786</v>
      </c>
      <c r="C22" s="145">
        <v>726</v>
      </c>
      <c r="D22" s="145">
        <v>503</v>
      </c>
      <c r="E22" s="145">
        <v>1116</v>
      </c>
      <c r="F22" s="14">
        <v>3131</v>
      </c>
      <c r="G22" s="145">
        <v>1286</v>
      </c>
      <c r="H22" s="145">
        <v>3061</v>
      </c>
      <c r="I22" s="145" t="s">
        <v>14</v>
      </c>
      <c r="J22" s="146">
        <v>1</v>
      </c>
      <c r="K22" s="14">
        <v>4348</v>
      </c>
      <c r="L22" s="147">
        <v>7479</v>
      </c>
      <c r="M22" s="140"/>
      <c r="N22" s="1179"/>
      <c r="O22" s="1179"/>
      <c r="P22" s="1179"/>
    </row>
    <row r="23" spans="1:16" x14ac:dyDescent="0.2">
      <c r="A23" s="1106">
        <v>2019</v>
      </c>
      <c r="B23" s="1107">
        <v>682</v>
      </c>
      <c r="C23" s="1107">
        <v>850</v>
      </c>
      <c r="D23" s="1107">
        <v>513</v>
      </c>
      <c r="E23" s="1107">
        <v>1325</v>
      </c>
      <c r="F23" s="521">
        <v>3370</v>
      </c>
      <c r="G23" s="1107">
        <v>1359</v>
      </c>
      <c r="H23" s="1107">
        <v>3518</v>
      </c>
      <c r="I23" s="713" t="s">
        <v>14</v>
      </c>
      <c r="J23" s="1108">
        <v>3</v>
      </c>
      <c r="K23" s="521">
        <v>4880</v>
      </c>
      <c r="L23" s="1109">
        <v>8250</v>
      </c>
      <c r="M23" s="140"/>
      <c r="N23" s="1046"/>
      <c r="O23" s="1046"/>
      <c r="P23" s="1046"/>
    </row>
    <row r="24" spans="1:16" x14ac:dyDescent="0.2">
      <c r="A24" s="141"/>
      <c r="B24" s="145"/>
      <c r="C24" s="145"/>
      <c r="D24" s="145"/>
      <c r="E24" s="145"/>
      <c r="F24" s="145"/>
      <c r="G24" s="145"/>
      <c r="H24" s="145"/>
      <c r="I24" s="145"/>
      <c r="J24" s="145"/>
      <c r="K24" s="145"/>
      <c r="L24" s="147"/>
      <c r="M24" s="140"/>
      <c r="N24" s="1046"/>
      <c r="O24" s="1046"/>
      <c r="P24" s="1046"/>
    </row>
    <row r="25" spans="1:16" x14ac:dyDescent="0.2">
      <c r="A25" s="141"/>
      <c r="B25" s="145"/>
      <c r="C25" s="145"/>
      <c r="D25" s="145"/>
      <c r="E25" s="145"/>
      <c r="F25" s="143"/>
      <c r="G25" s="145"/>
      <c r="H25" s="145"/>
      <c r="I25" s="145"/>
      <c r="J25" s="145"/>
      <c r="K25" s="143"/>
      <c r="L25" s="147"/>
      <c r="M25" s="140"/>
      <c r="N25" s="1046"/>
      <c r="O25" s="1046"/>
      <c r="P25" s="1046"/>
    </row>
    <row r="26" spans="1:16" ht="15" x14ac:dyDescent="0.25">
      <c r="F26" s="148"/>
      <c r="K26" s="148"/>
      <c r="M26" s="67"/>
      <c r="N26" s="1046"/>
      <c r="O26" s="1046"/>
      <c r="P26" s="1046"/>
    </row>
    <row r="27" spans="1:16" ht="16.5" customHeight="1" x14ac:dyDescent="0.2">
      <c r="A27" s="1460"/>
      <c r="B27" s="1304" t="s">
        <v>79</v>
      </c>
      <c r="C27" s="1304"/>
      <c r="D27" s="1304"/>
      <c r="E27" s="1304"/>
      <c r="F27" s="1304"/>
      <c r="G27" s="1304"/>
      <c r="H27" s="1304"/>
      <c r="I27" s="1304"/>
      <c r="J27" s="1304"/>
      <c r="K27" s="1304"/>
      <c r="L27" s="1304"/>
      <c r="M27" s="67"/>
      <c r="N27" s="1046"/>
      <c r="O27" s="1046"/>
      <c r="P27" s="1046"/>
    </row>
    <row r="28" spans="1:16" ht="21.75" customHeight="1" x14ac:dyDescent="0.2">
      <c r="A28" s="1461"/>
      <c r="B28" s="1256" t="s">
        <v>67</v>
      </c>
      <c r="C28" s="1256"/>
      <c r="D28" s="1256"/>
      <c r="E28" s="1256"/>
      <c r="F28" s="1256"/>
      <c r="G28" s="1463" t="s">
        <v>68</v>
      </c>
      <c r="H28" s="1463"/>
      <c r="I28" s="1463"/>
      <c r="J28" s="1463"/>
      <c r="K28" s="1463"/>
      <c r="L28" s="1466" t="s">
        <v>8</v>
      </c>
      <c r="M28" s="67"/>
      <c r="N28" s="1046"/>
      <c r="O28" s="1046"/>
      <c r="P28" s="1046"/>
    </row>
    <row r="29" spans="1:16" ht="65.25" x14ac:dyDescent="0.2">
      <c r="A29" s="1462"/>
      <c r="B29" s="7" t="s">
        <v>69</v>
      </c>
      <c r="C29" s="135" t="s">
        <v>70</v>
      </c>
      <c r="D29" s="7" t="s">
        <v>71</v>
      </c>
      <c r="E29" s="7" t="s">
        <v>72</v>
      </c>
      <c r="F29" s="1016" t="s">
        <v>73</v>
      </c>
      <c r="G29" s="7" t="s">
        <v>74</v>
      </c>
      <c r="H29" s="135" t="s">
        <v>75</v>
      </c>
      <c r="I29" s="7" t="s">
        <v>76</v>
      </c>
      <c r="J29" s="7" t="s">
        <v>77</v>
      </c>
      <c r="K29" s="1016" t="s">
        <v>78</v>
      </c>
      <c r="L29" s="1256"/>
      <c r="M29" s="67"/>
      <c r="N29" s="1046"/>
      <c r="O29" s="1046"/>
      <c r="P29" s="1046"/>
    </row>
    <row r="30" spans="1:16" ht="15" x14ac:dyDescent="0.25">
      <c r="A30" s="87"/>
      <c r="B30" s="137"/>
      <c r="C30" s="137"/>
      <c r="D30" s="137"/>
      <c r="E30" s="137"/>
      <c r="F30" s="138"/>
      <c r="G30" s="137"/>
      <c r="H30" s="137"/>
      <c r="I30" s="137"/>
      <c r="J30" s="137"/>
      <c r="K30" s="138"/>
      <c r="L30" s="139"/>
      <c r="M30" s="140"/>
      <c r="N30" s="1046"/>
      <c r="O30" s="1046"/>
      <c r="P30" s="1046"/>
    </row>
    <row r="31" spans="1:16" x14ac:dyDescent="0.2">
      <c r="A31" s="141">
        <v>2003</v>
      </c>
      <c r="B31" s="712">
        <v>1109</v>
      </c>
      <c r="C31" s="712">
        <v>1099</v>
      </c>
      <c r="D31" s="712">
        <v>489</v>
      </c>
      <c r="E31" s="712" t="s">
        <v>14</v>
      </c>
      <c r="F31" s="14">
        <v>2697</v>
      </c>
      <c r="G31" s="712">
        <v>268</v>
      </c>
      <c r="H31" s="712" t="s">
        <v>14</v>
      </c>
      <c r="I31" s="712" t="s">
        <v>40</v>
      </c>
      <c r="J31" s="712">
        <v>2544</v>
      </c>
      <c r="K31" s="14">
        <v>2812</v>
      </c>
      <c r="L31" s="143">
        <v>5509</v>
      </c>
      <c r="M31" s="140"/>
      <c r="N31" s="1046"/>
      <c r="O31" s="1046"/>
      <c r="P31" s="1046"/>
    </row>
    <row r="32" spans="1:16" x14ac:dyDescent="0.2">
      <c r="A32" s="141">
        <v>2004</v>
      </c>
      <c r="B32" s="712">
        <v>1258</v>
      </c>
      <c r="C32" s="712">
        <v>1154</v>
      </c>
      <c r="D32" s="712">
        <v>459</v>
      </c>
      <c r="E32" s="712" t="s">
        <v>14</v>
      </c>
      <c r="F32" s="14">
        <v>2871</v>
      </c>
      <c r="G32" s="712">
        <v>330</v>
      </c>
      <c r="H32" s="712" t="s">
        <v>14</v>
      </c>
      <c r="I32" s="712" t="s">
        <v>40</v>
      </c>
      <c r="J32" s="712">
        <v>2133</v>
      </c>
      <c r="K32" s="14">
        <v>2463</v>
      </c>
      <c r="L32" s="143">
        <v>5334</v>
      </c>
      <c r="M32" s="140"/>
      <c r="N32" s="1046"/>
      <c r="O32" s="1046"/>
      <c r="P32" s="1046"/>
    </row>
    <row r="33" spans="1:16" x14ac:dyDescent="0.2">
      <c r="A33" s="141">
        <v>2005</v>
      </c>
      <c r="B33" s="712">
        <v>1359</v>
      </c>
      <c r="C33" s="712">
        <v>1183</v>
      </c>
      <c r="D33" s="712">
        <v>565</v>
      </c>
      <c r="E33" s="712" t="s">
        <v>14</v>
      </c>
      <c r="F33" s="14">
        <v>3107</v>
      </c>
      <c r="G33" s="712">
        <v>311</v>
      </c>
      <c r="H33" s="712" t="s">
        <v>14</v>
      </c>
      <c r="I33" s="712" t="s">
        <v>40</v>
      </c>
      <c r="J33" s="712">
        <v>2004</v>
      </c>
      <c r="K33" s="14">
        <v>2315</v>
      </c>
      <c r="L33" s="143">
        <v>5422</v>
      </c>
      <c r="M33" s="140"/>
      <c r="N33" s="1046"/>
      <c r="O33" s="1046"/>
      <c r="P33" s="1046"/>
    </row>
    <row r="34" spans="1:16" x14ac:dyDescent="0.2">
      <c r="A34" s="141">
        <v>2006</v>
      </c>
      <c r="B34" s="712">
        <v>1494</v>
      </c>
      <c r="C34" s="712">
        <v>1294</v>
      </c>
      <c r="D34" s="712">
        <v>760</v>
      </c>
      <c r="E34" s="712" t="s">
        <v>14</v>
      </c>
      <c r="F34" s="14">
        <v>3548</v>
      </c>
      <c r="G34" s="712">
        <v>332</v>
      </c>
      <c r="H34" s="712" t="s">
        <v>14</v>
      </c>
      <c r="I34" s="712">
        <v>1202</v>
      </c>
      <c r="J34" s="712">
        <v>1759</v>
      </c>
      <c r="K34" s="14">
        <v>3293</v>
      </c>
      <c r="L34" s="143">
        <v>6841</v>
      </c>
      <c r="M34" s="140"/>
      <c r="N34" s="1046"/>
      <c r="O34" s="1046"/>
      <c r="P34" s="1046"/>
    </row>
    <row r="35" spans="1:16" x14ac:dyDescent="0.2">
      <c r="A35" s="141">
        <v>2007</v>
      </c>
      <c r="B35" s="712">
        <v>1499</v>
      </c>
      <c r="C35" s="712">
        <v>1266</v>
      </c>
      <c r="D35" s="712">
        <v>692</v>
      </c>
      <c r="E35" s="712" t="s">
        <v>14</v>
      </c>
      <c r="F35" s="14">
        <v>3457</v>
      </c>
      <c r="G35" s="712">
        <v>311</v>
      </c>
      <c r="H35" s="712" t="s">
        <v>14</v>
      </c>
      <c r="I35" s="712">
        <v>3714</v>
      </c>
      <c r="J35" s="712">
        <v>1058</v>
      </c>
      <c r="K35" s="14">
        <v>5083</v>
      </c>
      <c r="L35" s="143">
        <v>8540</v>
      </c>
      <c r="M35" s="140"/>
      <c r="N35" s="1046"/>
      <c r="O35" s="1046"/>
      <c r="P35" s="1046"/>
    </row>
    <row r="36" spans="1:16" x14ac:dyDescent="0.2">
      <c r="A36" s="141">
        <v>2008</v>
      </c>
      <c r="B36" s="712">
        <v>1698</v>
      </c>
      <c r="C36" s="712">
        <v>1251</v>
      </c>
      <c r="D36" s="712">
        <v>437</v>
      </c>
      <c r="E36" s="712">
        <v>91</v>
      </c>
      <c r="F36" s="14">
        <v>3477</v>
      </c>
      <c r="G36" s="712">
        <v>338</v>
      </c>
      <c r="H36" s="712" t="s">
        <v>14</v>
      </c>
      <c r="I36" s="712">
        <v>5336</v>
      </c>
      <c r="J36" s="712">
        <v>552</v>
      </c>
      <c r="K36" s="14">
        <v>6226</v>
      </c>
      <c r="L36" s="143">
        <v>9703</v>
      </c>
      <c r="M36" s="140"/>
      <c r="N36" s="1046"/>
      <c r="O36" s="1046"/>
      <c r="P36" s="1046"/>
    </row>
    <row r="37" spans="1:16" x14ac:dyDescent="0.2">
      <c r="A37" s="141">
        <v>2009</v>
      </c>
      <c r="B37" s="712">
        <v>1217</v>
      </c>
      <c r="C37" s="712">
        <v>1088</v>
      </c>
      <c r="D37" s="712">
        <v>502</v>
      </c>
      <c r="E37" s="712">
        <v>247</v>
      </c>
      <c r="F37" s="14">
        <v>3054</v>
      </c>
      <c r="G37" s="712">
        <v>357</v>
      </c>
      <c r="H37" s="712" t="s">
        <v>14</v>
      </c>
      <c r="I37" s="712">
        <v>6503</v>
      </c>
      <c r="J37" s="712">
        <v>427</v>
      </c>
      <c r="K37" s="14">
        <v>7287</v>
      </c>
      <c r="L37" s="143">
        <v>10341</v>
      </c>
      <c r="M37" s="140"/>
      <c r="N37" s="1046"/>
      <c r="O37" s="1046"/>
      <c r="P37" s="1046"/>
    </row>
    <row r="38" spans="1:16" x14ac:dyDescent="0.2">
      <c r="A38" s="141">
        <v>2010</v>
      </c>
      <c r="B38" s="712">
        <v>1243</v>
      </c>
      <c r="C38" s="712">
        <v>931</v>
      </c>
      <c r="D38" s="712">
        <v>323</v>
      </c>
      <c r="E38" s="712">
        <v>391</v>
      </c>
      <c r="F38" s="14">
        <v>2888</v>
      </c>
      <c r="G38" s="712">
        <v>348</v>
      </c>
      <c r="H38" s="712" t="s">
        <v>14</v>
      </c>
      <c r="I38" s="712">
        <v>7931</v>
      </c>
      <c r="J38" s="712">
        <v>357</v>
      </c>
      <c r="K38" s="14">
        <v>8636</v>
      </c>
      <c r="L38" s="143">
        <v>11524</v>
      </c>
      <c r="M38" s="140"/>
      <c r="N38" s="1046"/>
      <c r="O38" s="1046"/>
      <c r="P38" s="1046"/>
    </row>
    <row r="39" spans="1:16" x14ac:dyDescent="0.2">
      <c r="A39" s="141">
        <v>2011</v>
      </c>
      <c r="B39" s="712">
        <v>1101</v>
      </c>
      <c r="C39" s="712">
        <v>972</v>
      </c>
      <c r="D39" s="712">
        <v>282</v>
      </c>
      <c r="E39" s="712">
        <v>494</v>
      </c>
      <c r="F39" s="14">
        <v>2849</v>
      </c>
      <c r="G39" s="712">
        <v>426</v>
      </c>
      <c r="H39" s="712" t="s">
        <v>14</v>
      </c>
      <c r="I39" s="712">
        <v>8083</v>
      </c>
      <c r="J39" s="712">
        <v>344</v>
      </c>
      <c r="K39" s="14">
        <v>8853</v>
      </c>
      <c r="L39" s="143">
        <v>11702</v>
      </c>
      <c r="M39" s="140"/>
      <c r="N39" s="1046"/>
      <c r="O39" s="1046"/>
      <c r="P39" s="1046"/>
    </row>
    <row r="40" spans="1:16" x14ac:dyDescent="0.2">
      <c r="A40" s="141">
        <v>2012</v>
      </c>
      <c r="B40" s="712">
        <v>992</v>
      </c>
      <c r="C40" s="712">
        <v>983</v>
      </c>
      <c r="D40" s="712">
        <v>304</v>
      </c>
      <c r="E40" s="712">
        <v>595</v>
      </c>
      <c r="F40" s="14">
        <v>2874</v>
      </c>
      <c r="G40" s="712">
        <v>583</v>
      </c>
      <c r="H40" s="712" t="s">
        <v>14</v>
      </c>
      <c r="I40" s="712">
        <v>8951</v>
      </c>
      <c r="J40" s="712">
        <v>295</v>
      </c>
      <c r="K40" s="14">
        <v>9829</v>
      </c>
      <c r="L40" s="143">
        <v>12703</v>
      </c>
      <c r="M40" s="140"/>
      <c r="N40" s="1046"/>
      <c r="O40" s="1046"/>
      <c r="P40" s="1046"/>
    </row>
    <row r="41" spans="1:16" x14ac:dyDescent="0.2">
      <c r="A41" s="141">
        <v>2013</v>
      </c>
      <c r="B41" s="712">
        <v>772</v>
      </c>
      <c r="C41" s="712">
        <v>849</v>
      </c>
      <c r="D41" s="712">
        <v>375</v>
      </c>
      <c r="E41" s="712">
        <v>492</v>
      </c>
      <c r="F41" s="14">
        <v>2488</v>
      </c>
      <c r="G41" s="712">
        <v>621</v>
      </c>
      <c r="H41" s="712" t="s">
        <v>14</v>
      </c>
      <c r="I41" s="712">
        <v>8955</v>
      </c>
      <c r="J41" s="712">
        <v>254</v>
      </c>
      <c r="K41" s="14">
        <v>9830</v>
      </c>
      <c r="L41" s="143">
        <v>12318</v>
      </c>
      <c r="M41" s="140"/>
      <c r="N41" s="1046"/>
      <c r="O41" s="1046"/>
      <c r="P41" s="1046"/>
    </row>
    <row r="42" spans="1:16" x14ac:dyDescent="0.2">
      <c r="A42" s="141">
        <v>2014</v>
      </c>
      <c r="B42" s="712">
        <v>567</v>
      </c>
      <c r="C42" s="712">
        <v>854</v>
      </c>
      <c r="D42" s="712">
        <v>414</v>
      </c>
      <c r="E42" s="712">
        <v>523</v>
      </c>
      <c r="F42" s="14">
        <v>2358</v>
      </c>
      <c r="G42" s="712">
        <v>840</v>
      </c>
      <c r="H42" s="712" t="s">
        <v>14</v>
      </c>
      <c r="I42" s="712">
        <v>10389</v>
      </c>
      <c r="J42" s="712">
        <v>249</v>
      </c>
      <c r="K42" s="14">
        <v>11478</v>
      </c>
      <c r="L42" s="143">
        <v>13836</v>
      </c>
      <c r="M42" s="140"/>
      <c r="N42" s="1046"/>
      <c r="O42" s="1046"/>
      <c r="P42" s="1046"/>
    </row>
    <row r="43" spans="1:16" x14ac:dyDescent="0.2">
      <c r="A43" s="141">
        <v>2015</v>
      </c>
      <c r="B43" s="712">
        <v>547</v>
      </c>
      <c r="C43" s="712">
        <v>746</v>
      </c>
      <c r="D43" s="712">
        <v>460</v>
      </c>
      <c r="E43" s="712">
        <v>728</v>
      </c>
      <c r="F43" s="14">
        <v>2481</v>
      </c>
      <c r="G43" s="712">
        <v>1028</v>
      </c>
      <c r="H43" s="712" t="s">
        <v>14</v>
      </c>
      <c r="I43" s="712">
        <v>10665</v>
      </c>
      <c r="J43" s="712">
        <v>226</v>
      </c>
      <c r="K43" s="14">
        <v>11919</v>
      </c>
      <c r="L43" s="143">
        <v>14400</v>
      </c>
      <c r="M43" s="140"/>
      <c r="N43" s="1046"/>
      <c r="O43" s="1046"/>
      <c r="P43" s="1046"/>
    </row>
    <row r="44" spans="1:16" x14ac:dyDescent="0.2">
      <c r="A44" s="141">
        <v>2016</v>
      </c>
      <c r="B44" s="145">
        <v>510</v>
      </c>
      <c r="C44" s="145">
        <v>791</v>
      </c>
      <c r="D44" s="145">
        <v>431</v>
      </c>
      <c r="E44" s="145">
        <v>940</v>
      </c>
      <c r="F44" s="149">
        <v>2672</v>
      </c>
      <c r="G44" s="145">
        <v>939</v>
      </c>
      <c r="H44" s="712" t="s">
        <v>14</v>
      </c>
      <c r="I44" s="145">
        <v>11138</v>
      </c>
      <c r="J44" s="145">
        <v>192</v>
      </c>
      <c r="K44" s="149">
        <v>12269</v>
      </c>
      <c r="L44" s="147">
        <v>14941</v>
      </c>
      <c r="M44" s="140"/>
      <c r="N44" s="1046"/>
      <c r="O44" s="1046"/>
      <c r="P44" s="1046"/>
    </row>
    <row r="45" spans="1:16" x14ac:dyDescent="0.2">
      <c r="A45" s="141">
        <v>2017</v>
      </c>
      <c r="B45" s="145">
        <v>450</v>
      </c>
      <c r="C45" s="145">
        <v>972</v>
      </c>
      <c r="D45" s="145">
        <v>414</v>
      </c>
      <c r="E45" s="145">
        <v>1042</v>
      </c>
      <c r="F45" s="149">
        <v>2878</v>
      </c>
      <c r="G45" s="145">
        <v>1015</v>
      </c>
      <c r="H45" s="712" t="s">
        <v>14</v>
      </c>
      <c r="I45" s="145">
        <v>11557</v>
      </c>
      <c r="J45" s="145">
        <v>169</v>
      </c>
      <c r="K45" s="149">
        <v>12741</v>
      </c>
      <c r="L45" s="147">
        <v>15619</v>
      </c>
      <c r="M45" s="140"/>
      <c r="N45" s="1046"/>
      <c r="O45" s="1046"/>
      <c r="P45" s="1046"/>
    </row>
    <row r="46" spans="1:16" x14ac:dyDescent="0.2">
      <c r="A46" s="141">
        <v>2018</v>
      </c>
      <c r="B46" s="145">
        <v>508</v>
      </c>
      <c r="C46" s="145">
        <v>1252</v>
      </c>
      <c r="D46" s="145">
        <v>427</v>
      </c>
      <c r="E46" s="145">
        <v>1126</v>
      </c>
      <c r="F46" s="149">
        <v>3313</v>
      </c>
      <c r="G46" s="145">
        <v>1190</v>
      </c>
      <c r="H46" s="712" t="s">
        <v>14</v>
      </c>
      <c r="I46" s="145" t="s">
        <v>14</v>
      </c>
      <c r="J46" s="145">
        <v>160</v>
      </c>
      <c r="K46" s="149">
        <v>1350</v>
      </c>
      <c r="L46" s="147">
        <v>4663</v>
      </c>
      <c r="M46" s="140"/>
      <c r="N46" s="1179"/>
      <c r="O46" s="1179"/>
      <c r="P46" s="1179"/>
    </row>
    <row r="47" spans="1:16" x14ac:dyDescent="0.2">
      <c r="A47" s="1106">
        <v>2019</v>
      </c>
      <c r="B47" s="1107">
        <v>510</v>
      </c>
      <c r="C47" s="1107">
        <v>1524</v>
      </c>
      <c r="D47" s="1107">
        <v>444</v>
      </c>
      <c r="E47" s="1107">
        <v>1172</v>
      </c>
      <c r="F47" s="521">
        <v>3650</v>
      </c>
      <c r="G47" s="1107">
        <v>1165</v>
      </c>
      <c r="H47" s="713" t="s">
        <v>14</v>
      </c>
      <c r="I47" s="713" t="s">
        <v>14</v>
      </c>
      <c r="J47" s="1108">
        <v>154</v>
      </c>
      <c r="K47" s="521">
        <v>1319</v>
      </c>
      <c r="L47" s="1109">
        <v>4969</v>
      </c>
      <c r="M47" s="140"/>
      <c r="N47" s="1046"/>
      <c r="O47" s="1046"/>
      <c r="P47" s="1046"/>
    </row>
    <row r="48" spans="1:16" x14ac:dyDescent="0.2">
      <c r="A48" s="141"/>
      <c r="B48" s="145"/>
      <c r="C48" s="145"/>
      <c r="D48" s="145"/>
      <c r="E48" s="145"/>
      <c r="F48" s="145"/>
      <c r="G48" s="145"/>
      <c r="H48" s="145"/>
      <c r="I48" s="145"/>
      <c r="J48" s="145"/>
      <c r="K48" s="145"/>
      <c r="L48" s="147"/>
      <c r="M48" s="140"/>
      <c r="N48" s="1046"/>
      <c r="O48" s="1046"/>
      <c r="P48" s="1046"/>
    </row>
    <row r="49" spans="1:16" ht="15" x14ac:dyDescent="0.25">
      <c r="A49" s="34"/>
      <c r="B49" s="142"/>
      <c r="C49" s="142"/>
      <c r="D49" s="142"/>
      <c r="E49" s="142"/>
      <c r="F49" s="143"/>
      <c r="G49" s="142"/>
      <c r="H49" s="142"/>
      <c r="I49" s="142"/>
      <c r="J49" s="142"/>
      <c r="K49" s="143"/>
      <c r="L49" s="143"/>
      <c r="M49" s="67"/>
      <c r="N49" s="1046"/>
      <c r="O49" s="1046"/>
      <c r="P49" s="1046"/>
    </row>
    <row r="50" spans="1:16" x14ac:dyDescent="0.2">
      <c r="A50" s="150" t="s">
        <v>16</v>
      </c>
      <c r="B50" s="150"/>
      <c r="C50" s="150"/>
      <c r="D50" s="150"/>
      <c r="E50" s="150"/>
      <c r="F50" s="95"/>
      <c r="G50" s="95"/>
      <c r="H50" s="95"/>
      <c r="I50" s="95"/>
      <c r="N50" s="1046"/>
      <c r="O50" s="1046"/>
      <c r="P50" s="1046"/>
    </row>
    <row r="51" spans="1:16" ht="21.75" customHeight="1" x14ac:dyDescent="0.2">
      <c r="A51" s="1458" t="s">
        <v>80</v>
      </c>
      <c r="B51" s="1458"/>
      <c r="C51" s="1458"/>
      <c r="D51" s="1458"/>
      <c r="E51" s="1458"/>
      <c r="F51" s="1459"/>
      <c r="G51" s="1459"/>
      <c r="H51" s="1459"/>
      <c r="I51" s="1459"/>
      <c r="J51" s="1459"/>
      <c r="K51" s="1459"/>
      <c r="L51" s="1459"/>
      <c r="M51" s="1459"/>
      <c r="N51" s="1046"/>
      <c r="O51" s="1046"/>
      <c r="P51" s="1046"/>
    </row>
    <row r="52" spans="1:16" x14ac:dyDescent="0.2">
      <c r="A52" s="151" t="s">
        <v>81</v>
      </c>
      <c r="B52" s="152"/>
      <c r="C52" s="152"/>
      <c r="D52" s="152"/>
      <c r="E52" s="152"/>
      <c r="F52" s="153"/>
      <c r="G52" s="153"/>
      <c r="H52" s="153"/>
      <c r="I52" s="39"/>
      <c r="J52" s="39"/>
      <c r="K52" s="39"/>
      <c r="N52" s="1046"/>
      <c r="O52" s="1046"/>
      <c r="P52" s="1046"/>
    </row>
    <row r="53" spans="1:16" ht="12.75" customHeight="1" x14ac:dyDescent="0.2">
      <c r="A53" s="1458" t="s">
        <v>82</v>
      </c>
      <c r="B53" s="1458"/>
      <c r="C53" s="1458"/>
      <c r="D53" s="1458"/>
      <c r="E53" s="1458"/>
      <c r="F53" s="1458"/>
      <c r="G53" s="1458"/>
      <c r="H53" s="1458"/>
      <c r="I53" s="1458"/>
      <c r="J53" s="1458"/>
      <c r="K53" s="1458"/>
      <c r="L53" s="1458"/>
      <c r="M53" s="1458"/>
      <c r="N53" s="1046"/>
      <c r="O53" s="1046"/>
      <c r="P53" s="1046"/>
    </row>
    <row r="54" spans="1:16" ht="21.75" customHeight="1" x14ac:dyDescent="0.2">
      <c r="A54" s="1267" t="s">
        <v>746</v>
      </c>
      <c r="B54" s="1267"/>
      <c r="C54" s="1267"/>
      <c r="D54" s="1267"/>
      <c r="E54" s="1267"/>
      <c r="F54" s="1250"/>
      <c r="G54" s="1250"/>
      <c r="H54" s="1250"/>
      <c r="I54" s="1250"/>
      <c r="J54" s="1250"/>
      <c r="K54" s="1250"/>
      <c r="L54" s="1250"/>
      <c r="M54" s="1250"/>
      <c r="N54" s="1046"/>
      <c r="O54" s="1046"/>
      <c r="P54" s="1046"/>
    </row>
    <row r="55" spans="1:16" x14ac:dyDescent="0.2">
      <c r="A55" s="1015"/>
      <c r="B55" s="1110"/>
      <c r="C55" s="1015"/>
      <c r="D55" s="1015"/>
      <c r="E55" s="1015"/>
      <c r="F55" s="1015"/>
      <c r="G55" s="1015"/>
      <c r="H55" s="1015"/>
      <c r="I55" s="1015"/>
      <c r="J55" s="1015"/>
      <c r="K55" s="1015"/>
      <c r="L55" s="1015"/>
      <c r="M55" s="1015"/>
      <c r="N55" s="1045"/>
      <c r="O55" s="1045"/>
      <c r="P55" s="1046"/>
    </row>
    <row r="56" spans="1:16" x14ac:dyDescent="0.2">
      <c r="A56" s="38" t="s">
        <v>19</v>
      </c>
      <c r="N56" s="1046"/>
      <c r="O56" s="1046"/>
      <c r="P56" s="1046"/>
    </row>
    <row r="57" spans="1:16" x14ac:dyDescent="0.2">
      <c r="A57" s="44" t="s">
        <v>20</v>
      </c>
      <c r="N57" s="1046"/>
      <c r="O57" s="1046"/>
      <c r="P57" s="1046"/>
    </row>
  </sheetData>
  <mergeCells count="13">
    <mergeCell ref="A51:M51"/>
    <mergeCell ref="A53:M53"/>
    <mergeCell ref="A54:M54"/>
    <mergeCell ref="A4:A6"/>
    <mergeCell ref="B4:L4"/>
    <mergeCell ref="B5:F5"/>
    <mergeCell ref="G5:K5"/>
    <mergeCell ref="L5:L6"/>
    <mergeCell ref="A27:A29"/>
    <mergeCell ref="B27:L27"/>
    <mergeCell ref="B28:F28"/>
    <mergeCell ref="G28:K28"/>
    <mergeCell ref="L28:L29"/>
  </mergeCells>
  <hyperlinks>
    <hyperlink ref="L1" location="Index!A1" display="Index"/>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zoomScaleNormal="100" workbookViewId="0"/>
  </sheetViews>
  <sheetFormatPr defaultColWidth="8.85546875" defaultRowHeight="12.75" x14ac:dyDescent="0.2"/>
  <cols>
    <col min="1" max="1" width="7.140625" style="3" customWidth="1"/>
    <col min="2" max="2" width="10" style="3" customWidth="1"/>
    <col min="3" max="4" width="10.28515625" style="3" customWidth="1"/>
    <col min="5" max="5" width="11.28515625" style="3" customWidth="1"/>
    <col min="6" max="6" width="10.7109375" style="3" customWidth="1"/>
    <col min="7" max="7" width="5.42578125" style="3" customWidth="1"/>
    <col min="8" max="8" width="4.85546875" style="3" customWidth="1"/>
    <col min="9" max="9" width="6.28515625" style="3" customWidth="1"/>
    <col min="10" max="10" width="7.5703125" style="3" customWidth="1"/>
    <col min="11" max="11" width="5.140625" style="3" customWidth="1"/>
    <col min="12" max="12" width="4.7109375" style="3" customWidth="1"/>
    <col min="13" max="13" width="5.42578125" style="3" customWidth="1"/>
    <col min="14" max="14" width="4.85546875" style="3" customWidth="1"/>
    <col min="15" max="15" width="4.7109375" style="3" customWidth="1"/>
    <col min="16" max="16" width="5.42578125" style="3" customWidth="1"/>
    <col min="17" max="17" width="5.28515625" style="3" customWidth="1"/>
    <col min="18" max="18" width="4.7109375" style="3" customWidth="1"/>
    <col min="19" max="19" width="5.42578125" style="3" customWidth="1"/>
    <col min="20" max="20" width="4.28515625" style="3" customWidth="1"/>
    <col min="21" max="21" width="4.7109375" style="3" customWidth="1"/>
    <col min="22" max="22" width="5.42578125" style="3" customWidth="1"/>
    <col min="23" max="23" width="4" style="3" customWidth="1"/>
    <col min="24" max="24" width="4.7109375" style="3" customWidth="1"/>
    <col min="25" max="25" width="5.42578125" style="3" customWidth="1"/>
    <col min="26" max="26" width="4.42578125" style="3" customWidth="1"/>
    <col min="27" max="27" width="4.7109375" style="3" customWidth="1"/>
    <col min="28" max="28" width="6.5703125" style="3" customWidth="1"/>
    <col min="29" max="29" width="7" style="3" customWidth="1"/>
    <col min="30" max="30" width="7.42578125" style="3" customWidth="1"/>
    <col min="31" max="31" width="16.140625" style="3" customWidth="1"/>
    <col min="32" max="16384" width="8.85546875" style="3"/>
  </cols>
  <sheetData>
    <row r="1" spans="1:32" x14ac:dyDescent="0.2">
      <c r="A1" s="1" t="s">
        <v>83</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476" t="s">
        <v>1</v>
      </c>
      <c r="AF1" s="56"/>
    </row>
    <row r="2" spans="1:32" x14ac:dyDescent="0.2">
      <c r="A2" s="154" t="s">
        <v>864</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row>
    <row r="3" spans="1:32" x14ac:dyDescent="0.2">
      <c r="A3" s="155"/>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row>
    <row r="4" spans="1:32" x14ac:dyDescent="0.2">
      <c r="A4" s="1473" t="s">
        <v>84</v>
      </c>
      <c r="B4" s="1475" t="s">
        <v>85</v>
      </c>
      <c r="C4" s="1460"/>
      <c r="D4" s="1460"/>
      <c r="E4" s="1460"/>
      <c r="F4" s="1476"/>
      <c r="G4" s="1478" t="s">
        <v>86</v>
      </c>
      <c r="H4" s="1460"/>
      <c r="I4" s="1476"/>
      <c r="J4" s="1480" t="s">
        <v>87</v>
      </c>
      <c r="K4" s="1480"/>
      <c r="L4" s="1480"/>
      <c r="M4" s="1480"/>
      <c r="N4" s="1480"/>
      <c r="O4" s="1480"/>
      <c r="P4" s="1480"/>
      <c r="Q4" s="1480"/>
      <c r="R4" s="1480"/>
      <c r="S4" s="1480"/>
      <c r="T4" s="1480"/>
      <c r="U4" s="1480"/>
      <c r="V4" s="1480"/>
      <c r="W4" s="1480"/>
      <c r="X4" s="1480"/>
      <c r="Y4" s="1480"/>
      <c r="Z4" s="1480"/>
      <c r="AA4" s="1480"/>
      <c r="AB4" s="1481" t="s">
        <v>88</v>
      </c>
      <c r="AC4" s="1460"/>
      <c r="AD4" s="1460"/>
      <c r="AE4" s="1467" t="s">
        <v>89</v>
      </c>
      <c r="AF4" s="156"/>
    </row>
    <row r="5" spans="1:32" x14ac:dyDescent="0.2">
      <c r="A5" s="1474"/>
      <c r="B5" s="1462"/>
      <c r="C5" s="1462"/>
      <c r="D5" s="1462"/>
      <c r="E5" s="1462"/>
      <c r="F5" s="1477"/>
      <c r="G5" s="1479"/>
      <c r="H5" s="1462"/>
      <c r="I5" s="1477"/>
      <c r="J5" s="1470" t="s">
        <v>90</v>
      </c>
      <c r="K5" s="1470"/>
      <c r="L5" s="1470"/>
      <c r="M5" s="1471" t="s">
        <v>91</v>
      </c>
      <c r="N5" s="1470"/>
      <c r="O5" s="1472"/>
      <c r="P5" s="1470" t="s">
        <v>92</v>
      </c>
      <c r="Q5" s="1470"/>
      <c r="R5" s="1470"/>
      <c r="S5" s="1471" t="s">
        <v>93</v>
      </c>
      <c r="T5" s="1470"/>
      <c r="U5" s="1472"/>
      <c r="V5" s="1470" t="s">
        <v>94</v>
      </c>
      <c r="W5" s="1470"/>
      <c r="X5" s="1470"/>
      <c r="Y5" s="1471" t="s">
        <v>95</v>
      </c>
      <c r="Z5" s="1470"/>
      <c r="AA5" s="1470"/>
      <c r="AB5" s="1479"/>
      <c r="AC5" s="1462"/>
      <c r="AD5" s="1462"/>
      <c r="AE5" s="1468"/>
      <c r="AF5" s="156"/>
    </row>
    <row r="6" spans="1:32" x14ac:dyDescent="0.2">
      <c r="A6" s="1474"/>
      <c r="B6" s="157" t="s">
        <v>96</v>
      </c>
      <c r="C6" s="157" t="s">
        <v>97</v>
      </c>
      <c r="D6" s="157" t="s">
        <v>98</v>
      </c>
      <c r="E6" s="157" t="s">
        <v>99</v>
      </c>
      <c r="F6" s="158" t="s">
        <v>8</v>
      </c>
      <c r="G6" s="159" t="s">
        <v>100</v>
      </c>
      <c r="H6" s="159" t="s">
        <v>101</v>
      </c>
      <c r="I6" s="160" t="s">
        <v>8</v>
      </c>
      <c r="J6" s="161" t="s">
        <v>100</v>
      </c>
      <c r="K6" s="159" t="s">
        <v>101</v>
      </c>
      <c r="L6" s="162" t="s">
        <v>8</v>
      </c>
      <c r="M6" s="161" t="s">
        <v>100</v>
      </c>
      <c r="N6" s="159" t="s">
        <v>101</v>
      </c>
      <c r="O6" s="160" t="s">
        <v>8</v>
      </c>
      <c r="P6" s="159" t="s">
        <v>100</v>
      </c>
      <c r="Q6" s="159" t="s">
        <v>101</v>
      </c>
      <c r="R6" s="162" t="s">
        <v>8</v>
      </c>
      <c r="S6" s="161" t="s">
        <v>100</v>
      </c>
      <c r="T6" s="159" t="s">
        <v>101</v>
      </c>
      <c r="U6" s="160" t="s">
        <v>8</v>
      </c>
      <c r="V6" s="159" t="s">
        <v>100</v>
      </c>
      <c r="W6" s="159" t="s">
        <v>101</v>
      </c>
      <c r="X6" s="162" t="s">
        <v>8</v>
      </c>
      <c r="Y6" s="161" t="s">
        <v>100</v>
      </c>
      <c r="Z6" s="159" t="s">
        <v>101</v>
      </c>
      <c r="AA6" s="160" t="s">
        <v>8</v>
      </c>
      <c r="AB6" s="161" t="s">
        <v>100</v>
      </c>
      <c r="AC6" s="159" t="s">
        <v>101</v>
      </c>
      <c r="AD6" s="162" t="s">
        <v>8</v>
      </c>
      <c r="AE6" s="1469"/>
      <c r="AF6" s="156"/>
    </row>
    <row r="7" spans="1:32" x14ac:dyDescent="0.2">
      <c r="A7" s="86">
        <v>2014</v>
      </c>
      <c r="B7" s="156">
        <v>43</v>
      </c>
      <c r="C7" s="163">
        <v>36</v>
      </c>
      <c r="D7" s="163">
        <v>275</v>
      </c>
      <c r="E7" s="163">
        <v>170</v>
      </c>
      <c r="F7" s="164">
        <v>524</v>
      </c>
      <c r="G7" s="156">
        <v>19</v>
      </c>
      <c r="H7" s="156">
        <v>52</v>
      </c>
      <c r="I7" s="165">
        <v>71</v>
      </c>
      <c r="J7" s="156">
        <v>1</v>
      </c>
      <c r="K7" s="156">
        <v>15</v>
      </c>
      <c r="L7" s="166">
        <v>16</v>
      </c>
      <c r="M7" s="167">
        <v>1</v>
      </c>
      <c r="N7" s="156">
        <v>6</v>
      </c>
      <c r="O7" s="165">
        <v>7</v>
      </c>
      <c r="P7" s="156">
        <v>4</v>
      </c>
      <c r="Q7" s="156">
        <v>7</v>
      </c>
      <c r="R7" s="166">
        <v>11</v>
      </c>
      <c r="S7" s="168">
        <v>0</v>
      </c>
      <c r="T7" s="156">
        <v>3</v>
      </c>
      <c r="U7" s="165">
        <v>3</v>
      </c>
      <c r="V7" s="156">
        <v>189</v>
      </c>
      <c r="W7" s="156">
        <v>379</v>
      </c>
      <c r="X7" s="166">
        <v>568</v>
      </c>
      <c r="Y7" s="167">
        <v>27</v>
      </c>
      <c r="Z7" s="156">
        <v>14</v>
      </c>
      <c r="AA7" s="165">
        <v>41</v>
      </c>
      <c r="AB7" s="167">
        <v>0</v>
      </c>
      <c r="AC7" s="156">
        <v>1</v>
      </c>
      <c r="AD7" s="166">
        <v>1</v>
      </c>
      <c r="AE7" s="169">
        <v>1242</v>
      </c>
      <c r="AF7" s="156"/>
    </row>
    <row r="8" spans="1:32" x14ac:dyDescent="0.2">
      <c r="A8" s="72">
        <v>2015</v>
      </c>
      <c r="B8" s="156">
        <v>58</v>
      </c>
      <c r="C8" s="163">
        <v>39</v>
      </c>
      <c r="D8" s="163">
        <v>261</v>
      </c>
      <c r="E8" s="163">
        <v>220</v>
      </c>
      <c r="F8" s="164">
        <v>578</v>
      </c>
      <c r="G8" s="156">
        <v>40</v>
      </c>
      <c r="H8" s="156">
        <v>52</v>
      </c>
      <c r="I8" s="165">
        <v>92</v>
      </c>
      <c r="J8" s="156">
        <v>3</v>
      </c>
      <c r="K8" s="156">
        <v>26</v>
      </c>
      <c r="L8" s="166">
        <v>29</v>
      </c>
      <c r="M8" s="167">
        <v>4</v>
      </c>
      <c r="N8" s="156">
        <v>4</v>
      </c>
      <c r="O8" s="165">
        <v>8</v>
      </c>
      <c r="P8" s="156">
        <v>15</v>
      </c>
      <c r="Q8" s="156">
        <v>7</v>
      </c>
      <c r="R8" s="166">
        <v>22</v>
      </c>
      <c r="S8" s="168">
        <v>0</v>
      </c>
      <c r="T8" s="156">
        <v>4</v>
      </c>
      <c r="U8" s="165">
        <v>4</v>
      </c>
      <c r="V8" s="156">
        <v>191</v>
      </c>
      <c r="W8" s="156">
        <v>450</v>
      </c>
      <c r="X8" s="166">
        <v>641</v>
      </c>
      <c r="Y8" s="167">
        <v>10</v>
      </c>
      <c r="Z8" s="156">
        <v>18</v>
      </c>
      <c r="AA8" s="165">
        <v>28</v>
      </c>
      <c r="AB8" s="167">
        <v>0</v>
      </c>
      <c r="AC8" s="156">
        <v>1</v>
      </c>
      <c r="AD8" s="166">
        <v>1</v>
      </c>
      <c r="AE8" s="169">
        <v>1403</v>
      </c>
      <c r="AF8" s="156"/>
    </row>
    <row r="9" spans="1:32" x14ac:dyDescent="0.2">
      <c r="A9" s="72">
        <v>2016</v>
      </c>
      <c r="B9" s="156">
        <v>58</v>
      </c>
      <c r="C9" s="163">
        <v>34</v>
      </c>
      <c r="D9" s="163">
        <v>239</v>
      </c>
      <c r="E9" s="163">
        <v>232</v>
      </c>
      <c r="F9" s="164">
        <v>563</v>
      </c>
      <c r="G9" s="156">
        <v>39</v>
      </c>
      <c r="H9" s="156">
        <v>80</v>
      </c>
      <c r="I9" s="165">
        <v>119</v>
      </c>
      <c r="J9" s="156">
        <v>6</v>
      </c>
      <c r="K9" s="156">
        <v>18</v>
      </c>
      <c r="L9" s="166">
        <v>24</v>
      </c>
      <c r="M9" s="1111">
        <v>0</v>
      </c>
      <c r="N9" s="156">
        <v>2</v>
      </c>
      <c r="O9" s="165">
        <v>2</v>
      </c>
      <c r="P9" s="156">
        <v>7</v>
      </c>
      <c r="Q9" s="156">
        <v>3</v>
      </c>
      <c r="R9" s="166">
        <v>10</v>
      </c>
      <c r="S9" s="168">
        <v>0</v>
      </c>
      <c r="T9" s="156">
        <v>3</v>
      </c>
      <c r="U9" s="165">
        <v>3</v>
      </c>
      <c r="V9" s="156">
        <v>178</v>
      </c>
      <c r="W9" s="156">
        <v>493</v>
      </c>
      <c r="X9" s="166">
        <v>671</v>
      </c>
      <c r="Y9" s="167">
        <v>13</v>
      </c>
      <c r="Z9" s="156">
        <v>17</v>
      </c>
      <c r="AA9" s="165">
        <v>30</v>
      </c>
      <c r="AB9" s="167">
        <v>0</v>
      </c>
      <c r="AC9" s="156">
        <v>2</v>
      </c>
      <c r="AD9" s="166">
        <v>2</v>
      </c>
      <c r="AE9" s="169">
        <v>1424</v>
      </c>
      <c r="AF9" s="156"/>
    </row>
    <row r="10" spans="1:32" x14ac:dyDescent="0.2">
      <c r="A10" s="72">
        <v>2017</v>
      </c>
      <c r="B10" s="156">
        <v>53</v>
      </c>
      <c r="C10" s="163">
        <v>24</v>
      </c>
      <c r="D10" s="163">
        <v>220</v>
      </c>
      <c r="E10" s="163">
        <v>224</v>
      </c>
      <c r="F10" s="164">
        <v>521</v>
      </c>
      <c r="G10" s="156">
        <v>37</v>
      </c>
      <c r="H10" s="156">
        <v>83</v>
      </c>
      <c r="I10" s="165">
        <v>120</v>
      </c>
      <c r="J10" s="156">
        <v>4</v>
      </c>
      <c r="K10" s="156">
        <v>22</v>
      </c>
      <c r="L10" s="166">
        <v>26</v>
      </c>
      <c r="M10" s="1111">
        <v>0</v>
      </c>
      <c r="N10" s="156">
        <v>6</v>
      </c>
      <c r="O10" s="165">
        <v>6</v>
      </c>
      <c r="P10" s="156">
        <v>2</v>
      </c>
      <c r="Q10" s="156">
        <v>3</v>
      </c>
      <c r="R10" s="166">
        <v>5</v>
      </c>
      <c r="S10" s="168">
        <v>1</v>
      </c>
      <c r="T10" s="156">
        <v>2</v>
      </c>
      <c r="U10" s="165">
        <v>3</v>
      </c>
      <c r="V10" s="156">
        <v>199</v>
      </c>
      <c r="W10" s="156">
        <v>519</v>
      </c>
      <c r="X10" s="166">
        <v>718</v>
      </c>
      <c r="Y10" s="167">
        <v>13</v>
      </c>
      <c r="Z10" s="156">
        <v>17</v>
      </c>
      <c r="AA10" s="165">
        <v>30</v>
      </c>
      <c r="AB10" s="167">
        <v>0</v>
      </c>
      <c r="AC10" s="156">
        <v>0</v>
      </c>
      <c r="AD10" s="166">
        <v>0</v>
      </c>
      <c r="AE10" s="169">
        <v>1429</v>
      </c>
      <c r="AF10" s="156"/>
    </row>
    <row r="11" spans="1:32" ht="12.75" customHeight="1" x14ac:dyDescent="0.2">
      <c r="A11" s="72" t="s">
        <v>808</v>
      </c>
      <c r="B11" s="156">
        <v>75</v>
      </c>
      <c r="C11" s="163">
        <v>25</v>
      </c>
      <c r="D11" s="163">
        <v>211</v>
      </c>
      <c r="E11" s="163">
        <v>223</v>
      </c>
      <c r="F11" s="164">
        <v>406</v>
      </c>
      <c r="G11" s="156">
        <v>50</v>
      </c>
      <c r="H11" s="156">
        <v>136</v>
      </c>
      <c r="I11" s="165">
        <v>186</v>
      </c>
      <c r="J11" s="156">
        <v>7</v>
      </c>
      <c r="K11" s="156">
        <v>15</v>
      </c>
      <c r="L11" s="166">
        <v>22</v>
      </c>
      <c r="M11" s="170">
        <v>5</v>
      </c>
      <c r="N11" s="156">
        <v>8</v>
      </c>
      <c r="O11" s="165">
        <v>13</v>
      </c>
      <c r="P11" s="156">
        <v>4</v>
      </c>
      <c r="Q11" s="156">
        <v>4</v>
      </c>
      <c r="R11" s="166">
        <v>8</v>
      </c>
      <c r="S11" s="168">
        <v>0</v>
      </c>
      <c r="T11" s="156">
        <v>1</v>
      </c>
      <c r="U11" s="165">
        <v>1</v>
      </c>
      <c r="V11" s="156">
        <v>176</v>
      </c>
      <c r="W11" s="156">
        <v>491</v>
      </c>
      <c r="X11" s="166">
        <v>667</v>
      </c>
      <c r="Y11" s="167">
        <v>16</v>
      </c>
      <c r="Z11" s="156">
        <v>16</v>
      </c>
      <c r="AA11" s="165">
        <v>32</v>
      </c>
      <c r="AB11" s="167">
        <v>1</v>
      </c>
      <c r="AC11" s="156">
        <v>0</v>
      </c>
      <c r="AD11" s="166">
        <v>1</v>
      </c>
      <c r="AE11" s="169">
        <v>1336</v>
      </c>
      <c r="AF11" s="156"/>
    </row>
    <row r="12" spans="1:32" x14ac:dyDescent="0.2">
      <c r="A12" s="714">
        <v>2019</v>
      </c>
      <c r="B12" s="1112">
        <v>90</v>
      </c>
      <c r="C12" s="1113">
        <v>35</v>
      </c>
      <c r="D12" s="1113">
        <v>180</v>
      </c>
      <c r="E12" s="1113">
        <v>230</v>
      </c>
      <c r="F12" s="1114">
        <v>535</v>
      </c>
      <c r="G12" s="1112">
        <v>49</v>
      </c>
      <c r="H12" s="1112">
        <v>142</v>
      </c>
      <c r="I12" s="1115">
        <v>191</v>
      </c>
      <c r="J12" s="1112">
        <v>4</v>
      </c>
      <c r="K12" s="1112">
        <v>20</v>
      </c>
      <c r="L12" s="1064">
        <v>24</v>
      </c>
      <c r="M12" s="1116">
        <v>1</v>
      </c>
      <c r="N12" s="1112">
        <v>8</v>
      </c>
      <c r="O12" s="1117">
        <v>9</v>
      </c>
      <c r="P12" s="1112">
        <v>4</v>
      </c>
      <c r="Q12" s="1112">
        <v>5</v>
      </c>
      <c r="R12" s="1064">
        <v>9</v>
      </c>
      <c r="S12" s="1116">
        <v>0</v>
      </c>
      <c r="T12" s="1190">
        <v>0</v>
      </c>
      <c r="U12" s="1117">
        <v>0</v>
      </c>
      <c r="V12" s="1112">
        <v>201</v>
      </c>
      <c r="W12" s="1112">
        <v>489</v>
      </c>
      <c r="X12" s="1064">
        <v>690</v>
      </c>
      <c r="Y12" s="1118">
        <v>13</v>
      </c>
      <c r="Z12" s="1112">
        <v>29</v>
      </c>
      <c r="AA12" s="1115">
        <v>42</v>
      </c>
      <c r="AB12" s="1118">
        <v>1</v>
      </c>
      <c r="AC12" s="1112">
        <v>1</v>
      </c>
      <c r="AD12" s="1064">
        <v>2</v>
      </c>
      <c r="AE12" s="1119">
        <v>1502</v>
      </c>
      <c r="AF12" s="156"/>
    </row>
    <row r="13" spans="1:32" x14ac:dyDescent="0.2">
      <c r="A13" s="56"/>
      <c r="B13" s="56"/>
      <c r="C13" s="56"/>
      <c r="D13" s="56"/>
      <c r="E13" s="56"/>
      <c r="F13" s="56"/>
      <c r="G13" s="56"/>
      <c r="H13" s="56"/>
      <c r="I13" s="56"/>
      <c r="J13" s="56"/>
      <c r="K13" s="56"/>
      <c r="L13" s="56"/>
      <c r="M13" s="156"/>
      <c r="N13" s="56"/>
      <c r="O13" s="56"/>
      <c r="P13" s="56"/>
      <c r="Q13" s="56"/>
      <c r="R13" s="56"/>
      <c r="S13" s="156"/>
      <c r="T13" s="56"/>
      <c r="U13" s="56"/>
      <c r="V13" s="56"/>
      <c r="W13" s="56"/>
      <c r="X13" s="56"/>
      <c r="Y13" s="56"/>
      <c r="Z13" s="56"/>
      <c r="AA13" s="56"/>
      <c r="AB13" s="56"/>
      <c r="AC13" s="56"/>
      <c r="AD13" s="56"/>
      <c r="AE13" s="171"/>
      <c r="AF13" s="56"/>
    </row>
    <row r="14" spans="1:32" x14ac:dyDescent="0.2">
      <c r="A14" s="66" t="s">
        <v>16</v>
      </c>
      <c r="M14" s="34"/>
      <c r="S14" s="34"/>
    </row>
    <row r="15" spans="1:32" x14ac:dyDescent="0.2">
      <c r="A15" s="95" t="s">
        <v>102</v>
      </c>
    </row>
    <row r="16" spans="1:32" x14ac:dyDescent="0.2">
      <c r="A16" s="95" t="s">
        <v>103</v>
      </c>
    </row>
    <row r="17" spans="1:4" x14ac:dyDescent="0.2">
      <c r="A17" s="95" t="s">
        <v>104</v>
      </c>
      <c r="B17" s="4"/>
      <c r="C17" s="4"/>
      <c r="D17" s="4"/>
    </row>
    <row r="18" spans="1:4" x14ac:dyDescent="0.2">
      <c r="A18" s="95" t="s">
        <v>105</v>
      </c>
      <c r="B18" s="4"/>
      <c r="C18" s="4"/>
      <c r="D18" s="4"/>
    </row>
    <row r="19" spans="1:4" x14ac:dyDescent="0.2">
      <c r="A19" s="95" t="s">
        <v>106</v>
      </c>
    </row>
    <row r="20" spans="1:4" x14ac:dyDescent="0.2">
      <c r="A20" s="95" t="s">
        <v>107</v>
      </c>
    </row>
  </sheetData>
  <mergeCells count="12">
    <mergeCell ref="A4:A6"/>
    <mergeCell ref="B4:F5"/>
    <mergeCell ref="G4:I5"/>
    <mergeCell ref="J4:AA4"/>
    <mergeCell ref="AB4:AD5"/>
    <mergeCell ref="AE4:AE6"/>
    <mergeCell ref="J5:L5"/>
    <mergeCell ref="M5:O5"/>
    <mergeCell ref="P5:R5"/>
    <mergeCell ref="S5:U5"/>
    <mergeCell ref="V5:X5"/>
    <mergeCell ref="Y5:AA5"/>
  </mergeCells>
  <hyperlinks>
    <hyperlink ref="AE1" location="Index!A1" display="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workbookViewId="0"/>
  </sheetViews>
  <sheetFormatPr defaultColWidth="9.140625" defaultRowHeight="12.75" x14ac:dyDescent="0.2"/>
  <cols>
    <col min="1" max="1" width="9.5703125" style="3" customWidth="1"/>
    <col min="2" max="18" width="10.140625" style="3" customWidth="1"/>
    <col min="19" max="16384" width="9.140625" style="3"/>
  </cols>
  <sheetData>
    <row r="1" spans="1:22" ht="12.75" customHeight="1" x14ac:dyDescent="0.2">
      <c r="A1" s="1" t="s">
        <v>0</v>
      </c>
      <c r="B1" s="2"/>
      <c r="C1" s="2"/>
      <c r="D1" s="2"/>
      <c r="E1" s="2"/>
      <c r="F1" s="2"/>
      <c r="G1" s="2"/>
      <c r="H1" s="2"/>
      <c r="I1" s="2"/>
      <c r="J1" s="2"/>
      <c r="K1" s="2"/>
      <c r="L1" s="2"/>
      <c r="P1" s="4"/>
      <c r="R1" s="476" t="s">
        <v>1</v>
      </c>
    </row>
    <row r="2" spans="1:22" ht="14.25" x14ac:dyDescent="0.2">
      <c r="A2" s="6" t="s">
        <v>806</v>
      </c>
      <c r="B2" s="6"/>
      <c r="C2" s="6"/>
      <c r="D2" s="6"/>
      <c r="E2" s="6"/>
      <c r="F2" s="6"/>
      <c r="G2" s="6"/>
      <c r="H2" s="6"/>
      <c r="I2" s="6"/>
      <c r="J2" s="6"/>
      <c r="K2" s="6"/>
      <c r="L2" s="6"/>
      <c r="P2" s="4"/>
    </row>
    <row r="3" spans="1:22" x14ac:dyDescent="0.2">
      <c r="A3" s="6"/>
      <c r="B3" s="6"/>
      <c r="C3" s="6"/>
      <c r="D3" s="6"/>
      <c r="E3" s="6"/>
      <c r="F3" s="6"/>
      <c r="G3" s="6"/>
      <c r="H3" s="6"/>
      <c r="I3" s="6"/>
      <c r="J3" s="6"/>
      <c r="K3" s="6"/>
      <c r="L3" s="6"/>
      <c r="P3" s="4"/>
    </row>
    <row r="4" spans="1:22" ht="13.15" customHeight="1" x14ac:dyDescent="0.2">
      <c r="A4" s="1252"/>
      <c r="B4" s="1255" t="s">
        <v>2</v>
      </c>
      <c r="C4" s="1255"/>
      <c r="D4" s="1255"/>
      <c r="E4" s="1255"/>
      <c r="F4" s="1257" t="s">
        <v>3</v>
      </c>
      <c r="G4" s="1258"/>
      <c r="H4" s="1258"/>
      <c r="I4" s="1258"/>
      <c r="J4" s="1258"/>
      <c r="K4" s="1258"/>
      <c r="L4" s="1258"/>
      <c r="M4" s="1255" t="s">
        <v>4</v>
      </c>
      <c r="N4" s="1259"/>
      <c r="O4" s="1259"/>
      <c r="P4" s="1261" t="s">
        <v>5</v>
      </c>
      <c r="Q4" s="1261"/>
      <c r="R4" s="1261"/>
    </row>
    <row r="5" spans="1:22" ht="12.75" customHeight="1" x14ac:dyDescent="0.2">
      <c r="A5" s="1253"/>
      <c r="B5" s="1256"/>
      <c r="C5" s="1256"/>
      <c r="D5" s="1256"/>
      <c r="E5" s="1256"/>
      <c r="F5" s="1263" t="s">
        <v>6</v>
      </c>
      <c r="G5" s="1263"/>
      <c r="H5" s="1263" t="s">
        <v>7</v>
      </c>
      <c r="I5" s="1263"/>
      <c r="J5" s="1264" t="s">
        <v>8</v>
      </c>
      <c r="K5" s="1264"/>
      <c r="L5" s="1265" t="s">
        <v>8</v>
      </c>
      <c r="M5" s="1260"/>
      <c r="N5" s="1260"/>
      <c r="O5" s="1260"/>
      <c r="P5" s="1262"/>
      <c r="Q5" s="1262"/>
      <c r="R5" s="1262"/>
    </row>
    <row r="6" spans="1:22" s="10" customFormat="1" ht="27.75" customHeight="1" x14ac:dyDescent="0.2">
      <c r="A6" s="1254"/>
      <c r="B6" s="7" t="s">
        <v>9</v>
      </c>
      <c r="C6" s="7" t="s">
        <v>10</v>
      </c>
      <c r="D6" s="7" t="s">
        <v>11</v>
      </c>
      <c r="E6" s="1016" t="s">
        <v>8</v>
      </c>
      <c r="F6" s="7" t="s">
        <v>12</v>
      </c>
      <c r="G6" s="7" t="s">
        <v>13</v>
      </c>
      <c r="H6" s="8" t="s">
        <v>12</v>
      </c>
      <c r="I6" s="8" t="s">
        <v>13</v>
      </c>
      <c r="J6" s="8" t="s">
        <v>12</v>
      </c>
      <c r="K6" s="8" t="s">
        <v>13</v>
      </c>
      <c r="L6" s="1266"/>
      <c r="M6" s="7" t="s">
        <v>6</v>
      </c>
      <c r="N6" s="7" t="s">
        <v>7</v>
      </c>
      <c r="O6" s="1016" t="s">
        <v>8</v>
      </c>
      <c r="P6" s="7" t="s">
        <v>6</v>
      </c>
      <c r="Q6" s="7" t="s">
        <v>7</v>
      </c>
      <c r="R6" s="1016" t="s">
        <v>8</v>
      </c>
      <c r="S6" s="9"/>
      <c r="T6" s="9"/>
      <c r="U6" s="9"/>
      <c r="V6" s="9"/>
    </row>
    <row r="7" spans="1:22" x14ac:dyDescent="0.2">
      <c r="A7" s="11">
        <v>1995</v>
      </c>
      <c r="B7" s="12">
        <v>2393</v>
      </c>
      <c r="C7" s="12">
        <v>5794</v>
      </c>
      <c r="D7" s="13" t="s">
        <v>14</v>
      </c>
      <c r="E7" s="14">
        <v>8187</v>
      </c>
      <c r="F7" s="12">
        <v>472</v>
      </c>
      <c r="G7" s="13">
        <v>1444</v>
      </c>
      <c r="H7" s="12">
        <v>1263</v>
      </c>
      <c r="I7" s="13">
        <v>3846</v>
      </c>
      <c r="J7" s="12">
        <v>1735</v>
      </c>
      <c r="K7" s="13">
        <v>5290</v>
      </c>
      <c r="L7" s="14">
        <v>7025</v>
      </c>
      <c r="M7" s="12">
        <v>579</v>
      </c>
      <c r="N7" s="13">
        <v>635</v>
      </c>
      <c r="O7" s="14">
        <v>1214</v>
      </c>
      <c r="P7" s="15">
        <v>123</v>
      </c>
      <c r="Q7" s="16">
        <v>151</v>
      </c>
      <c r="R7" s="17">
        <v>274</v>
      </c>
      <c r="S7" s="9" t="s">
        <v>15</v>
      </c>
      <c r="T7" s="9" t="s">
        <v>15</v>
      </c>
      <c r="U7" s="9" t="s">
        <v>15</v>
      </c>
      <c r="V7" s="9" t="s">
        <v>15</v>
      </c>
    </row>
    <row r="8" spans="1:22" x14ac:dyDescent="0.2">
      <c r="A8" s="11">
        <v>1996</v>
      </c>
      <c r="B8" s="12">
        <v>2288</v>
      </c>
      <c r="C8" s="12">
        <v>6436</v>
      </c>
      <c r="D8" s="19" t="s">
        <v>14</v>
      </c>
      <c r="E8" s="14">
        <v>8724</v>
      </c>
      <c r="F8" s="12">
        <v>419</v>
      </c>
      <c r="G8" s="19">
        <v>1429</v>
      </c>
      <c r="H8" s="12">
        <v>1544</v>
      </c>
      <c r="I8" s="19">
        <v>4629</v>
      </c>
      <c r="J8" s="12">
        <v>1963</v>
      </c>
      <c r="K8" s="19">
        <v>6058</v>
      </c>
      <c r="L8" s="14">
        <v>8021</v>
      </c>
      <c r="M8" s="12">
        <v>474</v>
      </c>
      <c r="N8" s="19">
        <v>823</v>
      </c>
      <c r="O8" s="14">
        <v>1297</v>
      </c>
      <c r="P8" s="15">
        <v>155</v>
      </c>
      <c r="Q8" s="20">
        <v>146</v>
      </c>
      <c r="R8" s="17">
        <v>301</v>
      </c>
      <c r="S8" s="9"/>
      <c r="T8" s="9"/>
      <c r="U8" s="9"/>
      <c r="V8" s="9"/>
    </row>
    <row r="9" spans="1:22" x14ac:dyDescent="0.2">
      <c r="A9" s="11">
        <v>1997</v>
      </c>
      <c r="B9" s="12">
        <v>2318</v>
      </c>
      <c r="C9" s="12">
        <v>7160</v>
      </c>
      <c r="D9" s="19" t="s">
        <v>14</v>
      </c>
      <c r="E9" s="14">
        <v>9478</v>
      </c>
      <c r="F9" s="12">
        <v>589</v>
      </c>
      <c r="G9" s="19">
        <v>1530</v>
      </c>
      <c r="H9" s="12">
        <v>1801</v>
      </c>
      <c r="I9" s="19">
        <v>4810</v>
      </c>
      <c r="J9" s="12">
        <v>2390</v>
      </c>
      <c r="K9" s="19">
        <v>6340</v>
      </c>
      <c r="L9" s="14">
        <v>8730</v>
      </c>
      <c r="M9" s="12">
        <v>665</v>
      </c>
      <c r="N9" s="19">
        <v>1105</v>
      </c>
      <c r="O9" s="14">
        <v>1770</v>
      </c>
      <c r="P9" s="15">
        <v>131</v>
      </c>
      <c r="Q9" s="20">
        <v>391</v>
      </c>
      <c r="R9" s="17">
        <v>522</v>
      </c>
      <c r="S9" s="9"/>
      <c r="T9" s="9"/>
      <c r="U9" s="9"/>
      <c r="V9" s="9"/>
    </row>
    <row r="10" spans="1:22" x14ac:dyDescent="0.2">
      <c r="A10" s="11">
        <v>1998</v>
      </c>
      <c r="B10" s="12">
        <v>2099</v>
      </c>
      <c r="C10" s="12">
        <v>6550</v>
      </c>
      <c r="D10" s="19" t="s">
        <v>14</v>
      </c>
      <c r="E10" s="14">
        <v>8649</v>
      </c>
      <c r="F10" s="12">
        <v>542</v>
      </c>
      <c r="G10" s="19">
        <v>1407</v>
      </c>
      <c r="H10" s="12">
        <v>1909</v>
      </c>
      <c r="I10" s="19">
        <v>4613</v>
      </c>
      <c r="J10" s="12">
        <v>2451</v>
      </c>
      <c r="K10" s="19">
        <v>6020</v>
      </c>
      <c r="L10" s="14">
        <v>8471</v>
      </c>
      <c r="M10" s="12">
        <v>668</v>
      </c>
      <c r="N10" s="19">
        <v>1147</v>
      </c>
      <c r="O10" s="14">
        <v>1815</v>
      </c>
      <c r="P10" s="15">
        <v>172</v>
      </c>
      <c r="Q10" s="20">
        <v>377</v>
      </c>
      <c r="R10" s="17">
        <v>549</v>
      </c>
      <c r="S10" s="9"/>
      <c r="T10" s="9"/>
      <c r="U10" s="9"/>
      <c r="V10" s="9"/>
    </row>
    <row r="11" spans="1:22" x14ac:dyDescent="0.2">
      <c r="A11" s="11">
        <v>1999</v>
      </c>
      <c r="B11" s="12">
        <v>2104</v>
      </c>
      <c r="C11" s="12">
        <v>6170</v>
      </c>
      <c r="D11" s="19" t="s">
        <v>14</v>
      </c>
      <c r="E11" s="14">
        <v>8274</v>
      </c>
      <c r="F11" s="12">
        <v>480</v>
      </c>
      <c r="G11" s="19">
        <v>1402</v>
      </c>
      <c r="H11" s="12">
        <v>1743</v>
      </c>
      <c r="I11" s="19">
        <v>4095</v>
      </c>
      <c r="J11" s="12">
        <v>2223</v>
      </c>
      <c r="K11" s="19">
        <v>5497</v>
      </c>
      <c r="L11" s="14">
        <v>7720</v>
      </c>
      <c r="M11" s="12">
        <v>637</v>
      </c>
      <c r="N11" s="19">
        <v>1072</v>
      </c>
      <c r="O11" s="14">
        <v>1709</v>
      </c>
      <c r="P11" s="15">
        <v>123</v>
      </c>
      <c r="Q11" s="20">
        <v>306</v>
      </c>
      <c r="R11" s="17">
        <v>429</v>
      </c>
      <c r="S11" s="9"/>
      <c r="T11" s="9"/>
      <c r="U11" s="9"/>
      <c r="V11" s="9"/>
    </row>
    <row r="12" spans="1:22" x14ac:dyDescent="0.2">
      <c r="A12" s="11">
        <v>2000</v>
      </c>
      <c r="B12" s="12">
        <v>2068</v>
      </c>
      <c r="C12" s="12">
        <v>5672</v>
      </c>
      <c r="D12" s="19" t="s">
        <v>14</v>
      </c>
      <c r="E12" s="14">
        <v>7740</v>
      </c>
      <c r="F12" s="12">
        <v>508</v>
      </c>
      <c r="G12" s="19">
        <v>1351</v>
      </c>
      <c r="H12" s="12">
        <v>1597</v>
      </c>
      <c r="I12" s="19">
        <v>3892</v>
      </c>
      <c r="J12" s="12">
        <v>2105</v>
      </c>
      <c r="K12" s="19">
        <v>5243</v>
      </c>
      <c r="L12" s="14">
        <v>7348</v>
      </c>
      <c r="M12" s="12">
        <v>551</v>
      </c>
      <c r="N12" s="19">
        <v>932</v>
      </c>
      <c r="O12" s="14">
        <v>1483</v>
      </c>
      <c r="P12" s="15">
        <v>144</v>
      </c>
      <c r="Q12" s="20">
        <v>291</v>
      </c>
      <c r="R12" s="17">
        <v>435</v>
      </c>
      <c r="S12" s="9"/>
      <c r="T12" s="9"/>
      <c r="U12" s="9"/>
      <c r="V12" s="9"/>
    </row>
    <row r="13" spans="1:22" x14ac:dyDescent="0.2">
      <c r="A13" s="11">
        <v>2001</v>
      </c>
      <c r="B13" s="12">
        <v>1943</v>
      </c>
      <c r="C13" s="12">
        <v>5497</v>
      </c>
      <c r="D13" s="19" t="s">
        <v>14</v>
      </c>
      <c r="E13" s="14">
        <v>7440</v>
      </c>
      <c r="F13" s="12">
        <v>438</v>
      </c>
      <c r="G13" s="19">
        <v>1145</v>
      </c>
      <c r="H13" s="12">
        <v>1551</v>
      </c>
      <c r="I13" s="19">
        <v>3475</v>
      </c>
      <c r="J13" s="12">
        <v>1989</v>
      </c>
      <c r="K13" s="19">
        <v>4620</v>
      </c>
      <c r="L13" s="14">
        <v>6609</v>
      </c>
      <c r="M13" s="12">
        <v>422</v>
      </c>
      <c r="N13" s="19">
        <v>759</v>
      </c>
      <c r="O13" s="14">
        <v>1181</v>
      </c>
      <c r="P13" s="15">
        <v>150</v>
      </c>
      <c r="Q13" s="20">
        <v>240</v>
      </c>
      <c r="R13" s="17">
        <v>390</v>
      </c>
      <c r="S13" s="9"/>
      <c r="T13" s="9"/>
      <c r="U13" s="9"/>
      <c r="V13" s="9"/>
    </row>
    <row r="14" spans="1:22" x14ac:dyDescent="0.2">
      <c r="A14" s="11">
        <v>2002</v>
      </c>
      <c r="B14" s="12">
        <v>1914</v>
      </c>
      <c r="C14" s="12">
        <v>5804</v>
      </c>
      <c r="D14" s="19" t="s">
        <v>14</v>
      </c>
      <c r="E14" s="14">
        <v>7718</v>
      </c>
      <c r="F14" s="12">
        <v>405</v>
      </c>
      <c r="G14" s="19">
        <v>1334</v>
      </c>
      <c r="H14" s="12">
        <v>1695</v>
      </c>
      <c r="I14" s="19">
        <v>3876</v>
      </c>
      <c r="J14" s="12">
        <v>2100</v>
      </c>
      <c r="K14" s="19">
        <v>5210</v>
      </c>
      <c r="L14" s="14">
        <v>7310</v>
      </c>
      <c r="M14" s="12">
        <v>457</v>
      </c>
      <c r="N14" s="19">
        <v>825</v>
      </c>
      <c r="O14" s="14">
        <v>1282</v>
      </c>
      <c r="P14" s="15">
        <v>140</v>
      </c>
      <c r="Q14" s="20">
        <v>252</v>
      </c>
      <c r="R14" s="17">
        <v>392</v>
      </c>
      <c r="S14" s="9"/>
      <c r="T14" s="9"/>
      <c r="U14" s="9"/>
      <c r="V14" s="9"/>
    </row>
    <row r="15" spans="1:22" x14ac:dyDescent="0.2">
      <c r="A15" s="11">
        <v>2003</v>
      </c>
      <c r="B15" s="12">
        <v>1787</v>
      </c>
      <c r="C15" s="12">
        <v>5664</v>
      </c>
      <c r="D15" s="19" t="s">
        <v>14</v>
      </c>
      <c r="E15" s="14">
        <v>7451</v>
      </c>
      <c r="F15" s="12">
        <v>472</v>
      </c>
      <c r="G15" s="19">
        <v>1213</v>
      </c>
      <c r="H15" s="12">
        <v>1736</v>
      </c>
      <c r="I15" s="19">
        <v>3582</v>
      </c>
      <c r="J15" s="12">
        <v>2208</v>
      </c>
      <c r="K15" s="19">
        <v>4795</v>
      </c>
      <c r="L15" s="14">
        <v>7003</v>
      </c>
      <c r="M15" s="12">
        <v>561</v>
      </c>
      <c r="N15" s="19">
        <v>878</v>
      </c>
      <c r="O15" s="14">
        <v>1439</v>
      </c>
      <c r="P15" s="15">
        <v>138</v>
      </c>
      <c r="Q15" s="20">
        <v>338</v>
      </c>
      <c r="R15" s="17">
        <v>476</v>
      </c>
      <c r="S15" s="9"/>
      <c r="T15" s="9"/>
      <c r="U15" s="9"/>
      <c r="V15" s="9"/>
    </row>
    <row r="16" spans="1:22" x14ac:dyDescent="0.2">
      <c r="A16" s="11">
        <v>2004</v>
      </c>
      <c r="B16" s="12">
        <v>1782</v>
      </c>
      <c r="C16" s="12">
        <v>5809</v>
      </c>
      <c r="D16" s="19" t="s">
        <v>14</v>
      </c>
      <c r="E16" s="14">
        <v>7591</v>
      </c>
      <c r="F16" s="12">
        <v>348</v>
      </c>
      <c r="G16" s="19">
        <v>1187</v>
      </c>
      <c r="H16" s="12">
        <v>1740</v>
      </c>
      <c r="I16" s="19">
        <v>3634</v>
      </c>
      <c r="J16" s="12">
        <v>2088</v>
      </c>
      <c r="K16" s="19">
        <v>4821</v>
      </c>
      <c r="L16" s="14">
        <v>6909</v>
      </c>
      <c r="M16" s="12">
        <v>545</v>
      </c>
      <c r="N16" s="19">
        <v>890</v>
      </c>
      <c r="O16" s="14">
        <v>1435</v>
      </c>
      <c r="P16" s="15">
        <v>144</v>
      </c>
      <c r="Q16" s="20">
        <v>283</v>
      </c>
      <c r="R16" s="17">
        <v>427</v>
      </c>
      <c r="S16" s="9"/>
      <c r="T16" s="9"/>
      <c r="U16" s="9"/>
      <c r="V16" s="9"/>
    </row>
    <row r="17" spans="1:22" x14ac:dyDescent="0.2">
      <c r="A17" s="11">
        <v>2005</v>
      </c>
      <c r="B17" s="12">
        <v>1661</v>
      </c>
      <c r="C17" s="12">
        <v>5178</v>
      </c>
      <c r="D17" s="19">
        <v>184</v>
      </c>
      <c r="E17" s="14">
        <v>7023</v>
      </c>
      <c r="F17" s="12">
        <v>360</v>
      </c>
      <c r="G17" s="19">
        <v>1111</v>
      </c>
      <c r="H17" s="12">
        <v>1541</v>
      </c>
      <c r="I17" s="19">
        <v>3092</v>
      </c>
      <c r="J17" s="12">
        <v>1901</v>
      </c>
      <c r="K17" s="19">
        <v>4203</v>
      </c>
      <c r="L17" s="14">
        <v>6104</v>
      </c>
      <c r="M17" s="12">
        <v>557</v>
      </c>
      <c r="N17" s="19">
        <v>824</v>
      </c>
      <c r="O17" s="14">
        <v>1381</v>
      </c>
      <c r="P17" s="15">
        <v>141</v>
      </c>
      <c r="Q17" s="20">
        <v>326</v>
      </c>
      <c r="R17" s="17">
        <v>467</v>
      </c>
      <c r="S17" s="9"/>
      <c r="T17" s="9"/>
      <c r="U17" s="9"/>
      <c r="V17" s="9"/>
    </row>
    <row r="18" spans="1:22" x14ac:dyDescent="0.2">
      <c r="A18" s="11">
        <v>2006</v>
      </c>
      <c r="B18" s="12">
        <v>1596</v>
      </c>
      <c r="C18" s="12">
        <v>5082</v>
      </c>
      <c r="D18" s="19">
        <v>259</v>
      </c>
      <c r="E18" s="14">
        <v>6937</v>
      </c>
      <c r="F18" s="12">
        <v>291</v>
      </c>
      <c r="G18" s="19">
        <v>843</v>
      </c>
      <c r="H18" s="12">
        <v>1261</v>
      </c>
      <c r="I18" s="19">
        <v>2503</v>
      </c>
      <c r="J18" s="12">
        <v>1552</v>
      </c>
      <c r="K18" s="19">
        <v>3346</v>
      </c>
      <c r="L18" s="14">
        <v>4898</v>
      </c>
      <c r="M18" s="12">
        <v>481</v>
      </c>
      <c r="N18" s="19">
        <v>831</v>
      </c>
      <c r="O18" s="14">
        <v>1312</v>
      </c>
      <c r="P18" s="15">
        <v>137</v>
      </c>
      <c r="Q18" s="20">
        <v>425</v>
      </c>
      <c r="R18" s="17">
        <v>562</v>
      </c>
      <c r="S18" s="9"/>
      <c r="T18" s="9"/>
      <c r="U18" s="9"/>
      <c r="V18" s="9"/>
    </row>
    <row r="19" spans="1:22" x14ac:dyDescent="0.2">
      <c r="A19" s="11">
        <v>2007</v>
      </c>
      <c r="B19" s="12">
        <v>1508</v>
      </c>
      <c r="C19" s="12">
        <v>5087</v>
      </c>
      <c r="D19" s="19">
        <v>305</v>
      </c>
      <c r="E19" s="14">
        <v>6900</v>
      </c>
      <c r="F19" s="12">
        <v>288</v>
      </c>
      <c r="G19" s="19">
        <v>881</v>
      </c>
      <c r="H19" s="12">
        <v>1363</v>
      </c>
      <c r="I19" s="19">
        <v>2763</v>
      </c>
      <c r="J19" s="12">
        <v>1651</v>
      </c>
      <c r="K19" s="19">
        <v>3644</v>
      </c>
      <c r="L19" s="14">
        <v>5295</v>
      </c>
      <c r="M19" s="12">
        <v>520</v>
      </c>
      <c r="N19" s="19">
        <v>845</v>
      </c>
      <c r="O19" s="14">
        <v>1365</v>
      </c>
      <c r="P19" s="15">
        <v>125</v>
      </c>
      <c r="Q19" s="20">
        <v>519</v>
      </c>
      <c r="R19" s="17">
        <v>644</v>
      </c>
      <c r="S19" s="9"/>
      <c r="T19" s="9"/>
      <c r="U19" s="9"/>
      <c r="V19" s="9"/>
    </row>
    <row r="20" spans="1:22" x14ac:dyDescent="0.2">
      <c r="A20" s="11">
        <v>2008</v>
      </c>
      <c r="B20" s="21">
        <v>1588</v>
      </c>
      <c r="C20" s="21">
        <v>5422</v>
      </c>
      <c r="D20" s="22">
        <v>230</v>
      </c>
      <c r="E20" s="23">
        <v>7240</v>
      </c>
      <c r="F20" s="21">
        <v>212</v>
      </c>
      <c r="G20" s="22">
        <v>774</v>
      </c>
      <c r="H20" s="21">
        <v>1204</v>
      </c>
      <c r="I20" s="22">
        <v>2468</v>
      </c>
      <c r="J20" s="21">
        <v>1416</v>
      </c>
      <c r="K20" s="22">
        <v>3242</v>
      </c>
      <c r="L20" s="14">
        <v>4658</v>
      </c>
      <c r="M20" s="12">
        <v>400</v>
      </c>
      <c r="N20" s="19">
        <v>670</v>
      </c>
      <c r="O20" s="14">
        <v>1070</v>
      </c>
      <c r="P20" s="15">
        <v>146</v>
      </c>
      <c r="Q20" s="20">
        <v>663</v>
      </c>
      <c r="R20" s="17">
        <v>809</v>
      </c>
      <c r="S20" s="9"/>
      <c r="T20" s="9"/>
      <c r="U20" s="9"/>
      <c r="V20" s="9"/>
    </row>
    <row r="21" spans="1:22" x14ac:dyDescent="0.2">
      <c r="A21" s="11">
        <v>2009</v>
      </c>
      <c r="B21" s="21">
        <v>1435</v>
      </c>
      <c r="C21" s="21">
        <v>5443</v>
      </c>
      <c r="D21" s="22">
        <v>317</v>
      </c>
      <c r="E21" s="23">
        <v>7195</v>
      </c>
      <c r="F21" s="21">
        <v>275</v>
      </c>
      <c r="G21" s="22">
        <v>958</v>
      </c>
      <c r="H21" s="21">
        <v>1298</v>
      </c>
      <c r="I21" s="22">
        <v>2948</v>
      </c>
      <c r="J21" s="21">
        <v>1573</v>
      </c>
      <c r="K21" s="22">
        <v>3906</v>
      </c>
      <c r="L21" s="14">
        <v>5479</v>
      </c>
      <c r="M21" s="12">
        <v>477</v>
      </c>
      <c r="N21" s="19">
        <v>763</v>
      </c>
      <c r="O21" s="14">
        <v>1240</v>
      </c>
      <c r="P21" s="15">
        <v>117</v>
      </c>
      <c r="Q21" s="20">
        <v>429</v>
      </c>
      <c r="R21" s="17">
        <v>546</v>
      </c>
      <c r="S21" s="9"/>
      <c r="T21" s="9"/>
      <c r="U21" s="9"/>
      <c r="V21" s="9"/>
    </row>
    <row r="22" spans="1:22" x14ac:dyDescent="0.2">
      <c r="A22" s="11">
        <v>2010</v>
      </c>
      <c r="B22" s="21">
        <v>1488</v>
      </c>
      <c r="C22" s="21">
        <v>5454</v>
      </c>
      <c r="D22" s="22">
        <v>308</v>
      </c>
      <c r="E22" s="23">
        <v>7250</v>
      </c>
      <c r="F22" s="21">
        <v>242</v>
      </c>
      <c r="G22" s="22">
        <v>773</v>
      </c>
      <c r="H22" s="21">
        <v>1184</v>
      </c>
      <c r="I22" s="22">
        <v>2608</v>
      </c>
      <c r="J22" s="21">
        <v>1426</v>
      </c>
      <c r="K22" s="22">
        <v>3381</v>
      </c>
      <c r="L22" s="14">
        <v>4807</v>
      </c>
      <c r="M22" s="12">
        <v>370</v>
      </c>
      <c r="N22" s="19">
        <v>667</v>
      </c>
      <c r="O22" s="14">
        <v>1037</v>
      </c>
      <c r="P22" s="15">
        <v>148</v>
      </c>
      <c r="Q22" s="20">
        <v>500</v>
      </c>
      <c r="R22" s="17">
        <v>648</v>
      </c>
      <c r="S22" s="9"/>
      <c r="T22" s="9"/>
      <c r="U22" s="9"/>
      <c r="V22" s="9"/>
    </row>
    <row r="23" spans="1:22" x14ac:dyDescent="0.2">
      <c r="A23" s="11">
        <v>2011</v>
      </c>
      <c r="B23" s="12">
        <v>1535</v>
      </c>
      <c r="C23" s="12">
        <v>5623</v>
      </c>
      <c r="D23" s="19">
        <v>317</v>
      </c>
      <c r="E23" s="14">
        <v>7475</v>
      </c>
      <c r="F23" s="12">
        <v>221</v>
      </c>
      <c r="G23" s="19">
        <v>868</v>
      </c>
      <c r="H23" s="12">
        <v>1063</v>
      </c>
      <c r="I23" s="19">
        <v>2454</v>
      </c>
      <c r="J23" s="12">
        <v>1284</v>
      </c>
      <c r="K23" s="19">
        <v>3322</v>
      </c>
      <c r="L23" s="14">
        <v>4606</v>
      </c>
      <c r="M23" s="12">
        <v>425</v>
      </c>
      <c r="N23" s="19">
        <v>607</v>
      </c>
      <c r="O23" s="14">
        <v>1032</v>
      </c>
      <c r="P23" s="15">
        <v>167</v>
      </c>
      <c r="Q23" s="20">
        <v>425</v>
      </c>
      <c r="R23" s="17">
        <v>592</v>
      </c>
      <c r="S23" s="9"/>
      <c r="T23" s="9"/>
      <c r="U23" s="9"/>
      <c r="V23" s="9"/>
    </row>
    <row r="24" spans="1:22" x14ac:dyDescent="0.2">
      <c r="A24" s="11">
        <v>2012</v>
      </c>
      <c r="B24" s="21">
        <v>1697</v>
      </c>
      <c r="C24" s="21">
        <v>5644</v>
      </c>
      <c r="D24" s="22">
        <v>269</v>
      </c>
      <c r="E24" s="23">
        <v>7610</v>
      </c>
      <c r="F24" s="21">
        <v>252</v>
      </c>
      <c r="G24" s="22">
        <v>1029</v>
      </c>
      <c r="H24" s="21">
        <v>1289</v>
      </c>
      <c r="I24" s="22">
        <v>3093</v>
      </c>
      <c r="J24" s="21">
        <v>1541</v>
      </c>
      <c r="K24" s="22">
        <v>4122</v>
      </c>
      <c r="L24" s="14">
        <v>5663</v>
      </c>
      <c r="M24" s="12">
        <v>495</v>
      </c>
      <c r="N24" s="19">
        <v>768</v>
      </c>
      <c r="O24" s="14">
        <v>1263</v>
      </c>
      <c r="P24" s="15">
        <v>110</v>
      </c>
      <c r="Q24" s="20">
        <v>388</v>
      </c>
      <c r="R24" s="17">
        <v>498</v>
      </c>
      <c r="S24" s="9"/>
      <c r="T24" s="9"/>
      <c r="U24" s="9"/>
      <c r="V24" s="9"/>
    </row>
    <row r="25" spans="1:22" x14ac:dyDescent="0.2">
      <c r="A25" s="11">
        <v>2013</v>
      </c>
      <c r="B25" s="21">
        <v>1554</v>
      </c>
      <c r="C25" s="21">
        <v>4997</v>
      </c>
      <c r="D25" s="22">
        <v>300</v>
      </c>
      <c r="E25" s="23">
        <v>6851</v>
      </c>
      <c r="F25" s="21">
        <v>168</v>
      </c>
      <c r="G25" s="22">
        <v>904</v>
      </c>
      <c r="H25" s="21">
        <v>986</v>
      </c>
      <c r="I25" s="22">
        <v>2805</v>
      </c>
      <c r="J25" s="21">
        <v>1154</v>
      </c>
      <c r="K25" s="22">
        <v>3709</v>
      </c>
      <c r="L25" s="14">
        <v>4863</v>
      </c>
      <c r="M25" s="12">
        <v>437</v>
      </c>
      <c r="N25" s="19">
        <v>813</v>
      </c>
      <c r="O25" s="14">
        <v>1250</v>
      </c>
      <c r="P25" s="15">
        <v>94</v>
      </c>
      <c r="Q25" s="20">
        <v>338</v>
      </c>
      <c r="R25" s="17">
        <v>432</v>
      </c>
      <c r="S25" s="9"/>
      <c r="T25" s="9"/>
      <c r="U25" s="9"/>
      <c r="V25" s="9"/>
    </row>
    <row r="26" spans="1:22" x14ac:dyDescent="0.2">
      <c r="A26" s="24">
        <v>2014</v>
      </c>
      <c r="B26" s="25">
        <v>1419</v>
      </c>
      <c r="C26" s="25">
        <v>4660</v>
      </c>
      <c r="D26" s="26">
        <v>292</v>
      </c>
      <c r="E26" s="27">
        <v>6371</v>
      </c>
      <c r="F26" s="25">
        <v>153</v>
      </c>
      <c r="G26" s="26">
        <v>881</v>
      </c>
      <c r="H26" s="25">
        <v>907</v>
      </c>
      <c r="I26" s="26">
        <v>2528</v>
      </c>
      <c r="J26" s="25">
        <v>1060</v>
      </c>
      <c r="K26" s="26">
        <v>3409</v>
      </c>
      <c r="L26" s="27">
        <v>4469</v>
      </c>
      <c r="M26" s="25">
        <v>442</v>
      </c>
      <c r="N26" s="26">
        <v>685</v>
      </c>
      <c r="O26" s="17">
        <v>1127</v>
      </c>
      <c r="P26" s="25">
        <v>136</v>
      </c>
      <c r="Q26" s="20">
        <v>333</v>
      </c>
      <c r="R26" s="17">
        <v>469</v>
      </c>
      <c r="S26" s="9"/>
      <c r="T26" s="9"/>
      <c r="U26" s="9"/>
      <c r="V26" s="9"/>
    </row>
    <row r="27" spans="1:22" x14ac:dyDescent="0.2">
      <c r="A27" s="24">
        <v>2015</v>
      </c>
      <c r="B27" s="727">
        <v>1517</v>
      </c>
      <c r="C27" s="727">
        <v>4444</v>
      </c>
      <c r="D27" s="28">
        <v>306</v>
      </c>
      <c r="E27" s="27">
        <v>6267</v>
      </c>
      <c r="F27" s="25">
        <v>196</v>
      </c>
      <c r="G27" s="26">
        <v>1202</v>
      </c>
      <c r="H27" s="25">
        <v>1092</v>
      </c>
      <c r="I27" s="26">
        <v>3140</v>
      </c>
      <c r="J27" s="25">
        <v>1288</v>
      </c>
      <c r="K27" s="26">
        <v>4342</v>
      </c>
      <c r="L27" s="27">
        <v>5630</v>
      </c>
      <c r="M27" s="25">
        <v>556</v>
      </c>
      <c r="N27" s="26">
        <v>816</v>
      </c>
      <c r="O27" s="17">
        <v>1372</v>
      </c>
      <c r="P27" s="25">
        <v>70</v>
      </c>
      <c r="Q27" s="20">
        <v>293</v>
      </c>
      <c r="R27" s="17">
        <v>363</v>
      </c>
      <c r="S27" s="9"/>
      <c r="T27" s="9"/>
      <c r="U27" s="9"/>
      <c r="V27" s="9"/>
    </row>
    <row r="28" spans="1:22" x14ac:dyDescent="0.2">
      <c r="A28" s="24">
        <v>2016</v>
      </c>
      <c r="B28" s="727">
        <v>1368</v>
      </c>
      <c r="C28" s="727">
        <v>3980</v>
      </c>
      <c r="D28" s="28">
        <v>378</v>
      </c>
      <c r="E28" s="29">
        <v>5726</v>
      </c>
      <c r="F28" s="727">
        <v>67</v>
      </c>
      <c r="G28" s="28">
        <v>686</v>
      </c>
      <c r="H28" s="727">
        <v>708</v>
      </c>
      <c r="I28" s="28">
        <v>1862</v>
      </c>
      <c r="J28" s="727">
        <v>775</v>
      </c>
      <c r="K28" s="28">
        <v>2548</v>
      </c>
      <c r="L28" s="29">
        <v>3323</v>
      </c>
      <c r="M28" s="727">
        <v>321</v>
      </c>
      <c r="N28" s="28">
        <v>517</v>
      </c>
      <c r="O28" s="30">
        <v>838</v>
      </c>
      <c r="P28" s="727">
        <v>73</v>
      </c>
      <c r="Q28" s="31">
        <v>280</v>
      </c>
      <c r="R28" s="30">
        <v>353</v>
      </c>
      <c r="S28" s="9"/>
      <c r="T28" s="9"/>
      <c r="U28" s="9"/>
      <c r="V28" s="9"/>
    </row>
    <row r="29" spans="1:22" x14ac:dyDescent="0.2">
      <c r="A29" s="24">
        <v>2017</v>
      </c>
      <c r="B29" s="727">
        <v>1264</v>
      </c>
      <c r="C29" s="727">
        <v>3798</v>
      </c>
      <c r="D29" s="727">
        <v>349</v>
      </c>
      <c r="E29" s="1049">
        <v>5411</v>
      </c>
      <c r="F29" s="727">
        <v>79</v>
      </c>
      <c r="G29" s="28">
        <v>712</v>
      </c>
      <c r="H29" s="727">
        <v>640</v>
      </c>
      <c r="I29" s="28">
        <v>1897</v>
      </c>
      <c r="J29" s="727">
        <v>719</v>
      </c>
      <c r="K29" s="727">
        <v>2609</v>
      </c>
      <c r="L29" s="27">
        <v>3328</v>
      </c>
      <c r="M29" s="727">
        <v>358</v>
      </c>
      <c r="N29" s="727">
        <v>492</v>
      </c>
      <c r="O29" s="17">
        <v>850</v>
      </c>
      <c r="P29" s="727">
        <v>62</v>
      </c>
      <c r="Q29" s="729">
        <v>231</v>
      </c>
      <c r="R29" s="17">
        <v>293</v>
      </c>
      <c r="S29" s="9"/>
      <c r="T29" s="9"/>
      <c r="U29" s="9"/>
      <c r="V29" s="9"/>
    </row>
    <row r="30" spans="1:22" x14ac:dyDescent="0.2">
      <c r="A30" s="24">
        <v>2018</v>
      </c>
      <c r="B30" s="727">
        <v>1191</v>
      </c>
      <c r="C30" s="727">
        <v>3589</v>
      </c>
      <c r="D30" s="727">
        <v>321</v>
      </c>
      <c r="E30" s="1049">
        <v>5101</v>
      </c>
      <c r="F30" s="727">
        <v>84</v>
      </c>
      <c r="G30" s="28">
        <v>692</v>
      </c>
      <c r="H30" s="727">
        <v>581</v>
      </c>
      <c r="I30" s="28">
        <v>1737</v>
      </c>
      <c r="J30" s="727">
        <v>665</v>
      </c>
      <c r="K30" s="727">
        <v>2429</v>
      </c>
      <c r="L30" s="27">
        <v>3094</v>
      </c>
      <c r="M30" s="727">
        <v>318</v>
      </c>
      <c r="N30" s="727">
        <v>513</v>
      </c>
      <c r="O30" s="17">
        <v>831</v>
      </c>
      <c r="P30" s="727">
        <v>74</v>
      </c>
      <c r="Q30" s="729">
        <v>257</v>
      </c>
      <c r="R30" s="17">
        <v>331</v>
      </c>
      <c r="S30" s="1170"/>
      <c r="T30" s="1170"/>
      <c r="U30" s="1170"/>
      <c r="V30" s="1170"/>
    </row>
    <row r="31" spans="1:22" s="34" customFormat="1" x14ac:dyDescent="0.2">
      <c r="A31" s="733">
        <v>2019</v>
      </c>
      <c r="B31" s="519">
        <v>1073</v>
      </c>
      <c r="C31" s="519">
        <v>3303</v>
      </c>
      <c r="D31" s="519">
        <v>204</v>
      </c>
      <c r="E31" s="1050">
        <v>4580</v>
      </c>
      <c r="F31" s="519">
        <v>66</v>
      </c>
      <c r="G31" s="1180">
        <v>567</v>
      </c>
      <c r="H31" s="519">
        <v>648</v>
      </c>
      <c r="I31" s="1180">
        <v>1966</v>
      </c>
      <c r="J31" s="519">
        <v>714</v>
      </c>
      <c r="K31" s="519">
        <v>2533</v>
      </c>
      <c r="L31" s="1050">
        <v>3247</v>
      </c>
      <c r="M31" s="519">
        <v>284</v>
      </c>
      <c r="N31" s="519">
        <v>443</v>
      </c>
      <c r="O31" s="1051">
        <v>727</v>
      </c>
      <c r="P31" s="519">
        <v>77</v>
      </c>
      <c r="Q31" s="1052">
        <v>235</v>
      </c>
      <c r="R31" s="1051">
        <v>312</v>
      </c>
      <c r="S31" s="9"/>
      <c r="T31" s="9"/>
      <c r="U31" s="9"/>
      <c r="V31" s="9"/>
    </row>
    <row r="32" spans="1:22" x14ac:dyDescent="0.2">
      <c r="A32" s="24"/>
      <c r="B32" s="727"/>
      <c r="C32" s="727"/>
      <c r="D32" s="727"/>
      <c r="E32" s="727"/>
      <c r="F32" s="727"/>
      <c r="G32" s="727"/>
      <c r="H32" s="727"/>
      <c r="I32" s="727"/>
      <c r="J32" s="727"/>
      <c r="K32" s="727"/>
      <c r="L32" s="32"/>
      <c r="M32" s="727"/>
      <c r="N32" s="727"/>
      <c r="O32" s="33"/>
      <c r="P32" s="727"/>
      <c r="Q32" s="729"/>
      <c r="R32" s="33"/>
      <c r="S32" s="34"/>
      <c r="T32" s="34"/>
      <c r="U32" s="34"/>
      <c r="V32" s="34"/>
    </row>
    <row r="33" spans="1:18" x14ac:dyDescent="0.2">
      <c r="A33" s="728"/>
      <c r="B33" s="1146"/>
      <c r="C33" s="1146"/>
      <c r="D33" s="1146"/>
      <c r="E33" s="1146"/>
      <c r="F33" s="727"/>
      <c r="G33" s="727"/>
      <c r="H33" s="727"/>
      <c r="I33" s="727"/>
      <c r="J33" s="727"/>
      <c r="K33" s="727"/>
      <c r="L33" s="727"/>
      <c r="M33" s="727"/>
      <c r="N33" s="727"/>
      <c r="O33" s="727"/>
      <c r="P33" s="727"/>
      <c r="Q33" s="727"/>
      <c r="R33" s="727"/>
    </row>
    <row r="34" spans="1:18" ht="16.899999999999999" customHeight="1" x14ac:dyDescent="0.2">
      <c r="A34" s="35" t="s">
        <v>16</v>
      </c>
      <c r="B34" s="36"/>
      <c r="C34" s="36"/>
      <c r="D34" s="36"/>
      <c r="E34" s="36"/>
      <c r="F34" s="36"/>
      <c r="G34" s="36"/>
      <c r="H34" s="36"/>
      <c r="I34" s="36"/>
      <c r="J34" s="36"/>
      <c r="K34" s="36"/>
      <c r="L34" s="36"/>
      <c r="M34" s="36"/>
      <c r="N34" s="36"/>
      <c r="O34" s="36"/>
      <c r="P34" s="36"/>
      <c r="Q34" s="36"/>
      <c r="R34" s="36"/>
    </row>
    <row r="35" spans="1:18" x14ac:dyDescent="0.2">
      <c r="A35" s="38" t="s">
        <v>17</v>
      </c>
      <c r="B35" s="38"/>
      <c r="C35" s="38"/>
      <c r="D35" s="38"/>
      <c r="E35" s="38"/>
      <c r="F35" s="38"/>
      <c r="G35" s="38"/>
      <c r="H35" s="38"/>
      <c r="I35" s="38"/>
      <c r="J35" s="38"/>
      <c r="K35" s="37"/>
      <c r="L35" s="37"/>
      <c r="M35" s="37"/>
      <c r="N35" s="37"/>
      <c r="O35" s="37"/>
      <c r="P35" s="37"/>
      <c r="Q35" s="37"/>
      <c r="R35" s="37"/>
    </row>
    <row r="36" spans="1:18" ht="35.450000000000003" customHeight="1" x14ac:dyDescent="0.2">
      <c r="A36" s="1249" t="s">
        <v>18</v>
      </c>
      <c r="B36" s="1250"/>
      <c r="C36" s="1250"/>
      <c r="D36" s="1250"/>
      <c r="E36" s="1250"/>
      <c r="F36" s="1250"/>
      <c r="G36" s="1251"/>
      <c r="H36" s="1251"/>
      <c r="I36" s="1251"/>
      <c r="J36" s="1251"/>
      <c r="K36" s="1251"/>
      <c r="L36" s="1251"/>
      <c r="M36" s="1251"/>
      <c r="N36" s="1251"/>
      <c r="O36" s="1251"/>
      <c r="P36" s="1251"/>
      <c r="Q36" s="40"/>
      <c r="R36" s="39"/>
    </row>
    <row r="38" spans="1:18" x14ac:dyDescent="0.2">
      <c r="A38" s="38" t="s">
        <v>19</v>
      </c>
      <c r="B38" s="41"/>
      <c r="C38" s="41"/>
      <c r="D38" s="41"/>
      <c r="E38" s="41"/>
      <c r="F38" s="41"/>
      <c r="G38" s="41"/>
      <c r="H38" s="41"/>
      <c r="I38" s="41"/>
      <c r="J38" s="41"/>
      <c r="K38" s="41"/>
      <c r="L38" s="41"/>
      <c r="M38" s="42"/>
      <c r="N38" s="43"/>
      <c r="O38" s="43"/>
      <c r="P38" s="43"/>
      <c r="Q38" s="34"/>
      <c r="R38" s="34"/>
    </row>
    <row r="39" spans="1:18" x14ac:dyDescent="0.2">
      <c r="A39" s="44" t="s">
        <v>20</v>
      </c>
      <c r="B39" s="41"/>
      <c r="C39" s="41"/>
      <c r="D39" s="41"/>
      <c r="E39" s="41"/>
      <c r="F39" s="41"/>
      <c r="G39" s="41"/>
      <c r="H39" s="41"/>
      <c r="I39" s="41"/>
      <c r="J39" s="41"/>
      <c r="K39" s="41"/>
      <c r="L39" s="41"/>
      <c r="M39" s="42"/>
      <c r="N39" s="43"/>
      <c r="O39" s="43"/>
      <c r="P39" s="43"/>
      <c r="Q39" s="34"/>
      <c r="R39" s="34"/>
    </row>
    <row r="40" spans="1:18" x14ac:dyDescent="0.2">
      <c r="A40" s="41"/>
      <c r="B40" s="41"/>
      <c r="C40" s="41"/>
      <c r="D40" s="41"/>
      <c r="E40" s="41"/>
      <c r="F40" s="41"/>
      <c r="G40" s="41"/>
      <c r="H40" s="41"/>
      <c r="I40" s="41"/>
      <c r="J40" s="41"/>
      <c r="K40" s="41"/>
      <c r="L40" s="41"/>
      <c r="M40" s="42"/>
      <c r="N40" s="43"/>
      <c r="O40" s="43"/>
      <c r="P40" s="43"/>
      <c r="Q40" s="34"/>
      <c r="R40" s="34"/>
    </row>
    <row r="41" spans="1:18" x14ac:dyDescent="0.2">
      <c r="A41" s="41"/>
      <c r="B41" s="45"/>
      <c r="C41" s="45"/>
      <c r="D41" s="45"/>
      <c r="E41" s="45"/>
      <c r="F41" s="45"/>
      <c r="G41" s="45"/>
      <c r="H41" s="45"/>
      <c r="I41" s="45"/>
      <c r="J41" s="45"/>
      <c r="K41" s="45"/>
      <c r="L41" s="45"/>
      <c r="M41" s="45"/>
      <c r="N41" s="45"/>
      <c r="O41" s="45"/>
      <c r="P41" s="45"/>
      <c r="Q41" s="45"/>
      <c r="R41" s="45"/>
    </row>
    <row r="42" spans="1:18" x14ac:dyDescent="0.2">
      <c r="A42" s="49"/>
      <c r="B42" s="49"/>
      <c r="C42" s="49"/>
      <c r="D42" s="49"/>
      <c r="E42" s="49"/>
      <c r="F42" s="49"/>
      <c r="G42" s="49"/>
      <c r="H42" s="49"/>
      <c r="I42" s="49"/>
      <c r="J42" s="49"/>
      <c r="K42" s="49"/>
      <c r="L42" s="49"/>
      <c r="M42" s="42"/>
      <c r="N42" s="43"/>
      <c r="O42" s="43"/>
      <c r="P42" s="43"/>
      <c r="Q42" s="34"/>
      <c r="R42" s="34"/>
    </row>
    <row r="43" spans="1:18" x14ac:dyDescent="0.2">
      <c r="A43" s="50"/>
      <c r="B43" s="50"/>
      <c r="C43" s="50"/>
      <c r="D43" s="50"/>
      <c r="E43" s="50"/>
      <c r="F43" s="50"/>
      <c r="G43" s="50"/>
      <c r="H43" s="50"/>
      <c r="I43" s="50"/>
      <c r="J43" s="50"/>
      <c r="K43" s="50"/>
      <c r="L43" s="50"/>
      <c r="M43" s="42"/>
      <c r="N43" s="43"/>
      <c r="O43" s="43"/>
      <c r="P43" s="43"/>
      <c r="Q43" s="34"/>
      <c r="R43" s="34"/>
    </row>
    <row r="44" spans="1:18" x14ac:dyDescent="0.2">
      <c r="A44" s="51"/>
      <c r="B44" s="51"/>
      <c r="C44" s="51"/>
      <c r="D44" s="51"/>
      <c r="E44" s="51"/>
      <c r="F44" s="51"/>
      <c r="G44" s="51"/>
      <c r="H44" s="51"/>
      <c r="I44" s="51"/>
      <c r="J44" s="51"/>
      <c r="K44" s="51"/>
      <c r="L44" s="51"/>
      <c r="M44" s="42"/>
      <c r="N44" s="43"/>
      <c r="O44" s="43"/>
      <c r="P44" s="43"/>
      <c r="Q44" s="34"/>
      <c r="R44" s="34"/>
    </row>
    <row r="45" spans="1:18" x14ac:dyDescent="0.2">
      <c r="A45" s="51"/>
      <c r="B45" s="51"/>
      <c r="C45" s="51"/>
      <c r="D45" s="51"/>
      <c r="E45" s="51"/>
      <c r="F45" s="51"/>
      <c r="G45" s="51"/>
      <c r="H45" s="51"/>
      <c r="I45" s="51"/>
      <c r="J45" s="51"/>
      <c r="K45" s="51"/>
      <c r="L45" s="51"/>
      <c r="M45" s="42"/>
      <c r="N45" s="43"/>
      <c r="O45" s="43"/>
      <c r="P45" s="43"/>
      <c r="Q45" s="34"/>
      <c r="R45" s="34"/>
    </row>
    <row r="46" spans="1:18" x14ac:dyDescent="0.2">
      <c r="A46" s="46"/>
      <c r="B46" s="46"/>
      <c r="C46" s="46"/>
      <c r="D46" s="46"/>
      <c r="E46" s="46"/>
      <c r="F46" s="46"/>
      <c r="G46" s="46"/>
      <c r="H46" s="46"/>
      <c r="I46" s="46"/>
      <c r="J46" s="46"/>
      <c r="K46" s="46"/>
      <c r="L46" s="46"/>
      <c r="M46" s="47"/>
      <c r="N46" s="48"/>
      <c r="O46" s="48"/>
      <c r="P46" s="48"/>
      <c r="Q46" s="34"/>
      <c r="R46" s="34"/>
    </row>
    <row r="47" spans="1:18" x14ac:dyDescent="0.2">
      <c r="A47" s="49"/>
      <c r="B47" s="49"/>
      <c r="C47" s="49"/>
      <c r="D47" s="49"/>
      <c r="E47" s="49"/>
      <c r="F47" s="49"/>
      <c r="G47" s="49"/>
      <c r="H47" s="49"/>
      <c r="I47" s="49"/>
      <c r="J47" s="49"/>
      <c r="K47" s="49"/>
      <c r="L47" s="49"/>
      <c r="M47" s="42"/>
      <c r="N47" s="43"/>
      <c r="O47" s="43"/>
      <c r="P47" s="43"/>
      <c r="Q47" s="34"/>
      <c r="R47" s="34"/>
    </row>
    <row r="48" spans="1:18" x14ac:dyDescent="0.2">
      <c r="A48" s="50"/>
      <c r="B48" s="50"/>
      <c r="C48" s="50"/>
      <c r="D48" s="50"/>
      <c r="E48" s="50"/>
      <c r="F48" s="50"/>
      <c r="G48" s="50"/>
      <c r="H48" s="50"/>
      <c r="I48" s="50"/>
      <c r="J48" s="50"/>
      <c r="K48" s="50"/>
      <c r="L48" s="50"/>
      <c r="M48" s="42"/>
      <c r="N48" s="43"/>
      <c r="O48" s="43"/>
      <c r="P48" s="43"/>
      <c r="Q48" s="34"/>
      <c r="R48" s="34"/>
    </row>
    <row r="49" spans="1:18" x14ac:dyDescent="0.2">
      <c r="A49" s="51"/>
      <c r="B49" s="51"/>
      <c r="C49" s="51"/>
      <c r="D49" s="51"/>
      <c r="E49" s="51"/>
      <c r="F49" s="51"/>
      <c r="G49" s="51"/>
      <c r="H49" s="51"/>
      <c r="I49" s="51"/>
      <c r="J49" s="51"/>
      <c r="K49" s="51"/>
      <c r="L49" s="51"/>
      <c r="M49" s="42"/>
      <c r="N49" s="43"/>
      <c r="O49" s="43"/>
      <c r="P49" s="43"/>
      <c r="Q49" s="34"/>
      <c r="R49" s="34"/>
    </row>
    <row r="50" spans="1:18" x14ac:dyDescent="0.2">
      <c r="A50" s="51"/>
      <c r="B50" s="51"/>
      <c r="C50" s="51"/>
      <c r="D50" s="51"/>
      <c r="E50" s="51"/>
      <c r="F50" s="51"/>
      <c r="G50" s="51"/>
      <c r="H50" s="51"/>
      <c r="I50" s="51"/>
      <c r="J50" s="51"/>
      <c r="K50" s="51"/>
      <c r="L50" s="51"/>
      <c r="M50" s="42"/>
      <c r="N50" s="43"/>
      <c r="O50" s="43"/>
      <c r="P50" s="43"/>
      <c r="Q50" s="34"/>
      <c r="R50" s="34"/>
    </row>
    <row r="51" spans="1:18" x14ac:dyDescent="0.2">
      <c r="A51" s="46"/>
      <c r="B51" s="46"/>
      <c r="C51" s="46"/>
      <c r="D51" s="46"/>
      <c r="E51" s="46"/>
      <c r="F51" s="46"/>
      <c r="G51" s="46"/>
      <c r="H51" s="46"/>
      <c r="I51" s="46"/>
      <c r="J51" s="46"/>
      <c r="K51" s="46"/>
      <c r="L51" s="46"/>
      <c r="M51" s="47"/>
      <c r="N51" s="48"/>
      <c r="O51" s="48"/>
      <c r="P51" s="48"/>
      <c r="Q51" s="34"/>
      <c r="R51" s="34"/>
    </row>
    <row r="52" spans="1:18" x14ac:dyDescent="0.2">
      <c r="A52" s="46"/>
      <c r="B52" s="46"/>
      <c r="C52" s="46"/>
      <c r="D52" s="46"/>
      <c r="E52" s="46"/>
      <c r="F52" s="46"/>
      <c r="G52" s="46"/>
      <c r="H52" s="46"/>
      <c r="I52" s="46"/>
      <c r="J52" s="46"/>
      <c r="K52" s="46"/>
      <c r="L52" s="46"/>
      <c r="M52" s="47"/>
      <c r="N52" s="52"/>
      <c r="O52" s="52"/>
      <c r="P52" s="52"/>
      <c r="Q52" s="34"/>
      <c r="R52" s="34"/>
    </row>
    <row r="53" spans="1:18" x14ac:dyDescent="0.2">
      <c r="A53" s="34"/>
      <c r="B53" s="34"/>
      <c r="C53" s="34"/>
      <c r="D53" s="34"/>
      <c r="E53" s="34"/>
      <c r="F53" s="34"/>
      <c r="G53" s="34"/>
      <c r="H53" s="34"/>
      <c r="I53" s="34"/>
      <c r="J53" s="34"/>
      <c r="K53" s="34"/>
      <c r="L53" s="34"/>
      <c r="M53" s="34"/>
      <c r="N53" s="34"/>
      <c r="O53" s="34"/>
      <c r="P53" s="34"/>
      <c r="Q53" s="34"/>
      <c r="R53" s="34"/>
    </row>
    <row r="54" spans="1:18" x14ac:dyDescent="0.2">
      <c r="A54" s="34"/>
      <c r="B54" s="34"/>
      <c r="C54" s="34"/>
      <c r="D54" s="34"/>
      <c r="E54" s="34"/>
      <c r="F54" s="34"/>
      <c r="G54" s="34"/>
      <c r="H54" s="34"/>
      <c r="I54" s="34"/>
      <c r="J54" s="34"/>
      <c r="K54" s="34"/>
      <c r="L54" s="34"/>
      <c r="M54" s="34"/>
      <c r="N54" s="34"/>
      <c r="O54" s="34"/>
      <c r="P54" s="34"/>
      <c r="Q54" s="34"/>
      <c r="R54" s="34"/>
    </row>
    <row r="55" spans="1:18" x14ac:dyDescent="0.2">
      <c r="A55" s="34"/>
      <c r="B55" s="34"/>
      <c r="C55" s="34"/>
      <c r="D55" s="34"/>
      <c r="E55" s="34"/>
      <c r="F55" s="34"/>
      <c r="G55" s="34"/>
      <c r="H55" s="34"/>
      <c r="I55" s="34"/>
      <c r="J55" s="34"/>
      <c r="K55" s="34"/>
      <c r="L55" s="34"/>
      <c r="M55" s="34"/>
      <c r="N55" s="34"/>
      <c r="O55" s="34"/>
      <c r="P55" s="34"/>
      <c r="Q55" s="34"/>
      <c r="R55" s="34"/>
    </row>
    <row r="56" spans="1:18" x14ac:dyDescent="0.2">
      <c r="A56" s="34"/>
      <c r="B56" s="34"/>
      <c r="C56" s="34"/>
      <c r="D56" s="34"/>
      <c r="E56" s="34"/>
      <c r="F56" s="34"/>
      <c r="G56" s="34"/>
      <c r="H56" s="34"/>
      <c r="I56" s="34"/>
      <c r="J56" s="34"/>
      <c r="K56" s="34"/>
      <c r="L56" s="34"/>
      <c r="M56" s="34"/>
      <c r="N56" s="34"/>
      <c r="O56" s="34"/>
      <c r="P56" s="34"/>
      <c r="Q56" s="34"/>
      <c r="R56" s="34"/>
    </row>
    <row r="57" spans="1:18" x14ac:dyDescent="0.2">
      <c r="A57" s="34"/>
      <c r="B57" s="34"/>
      <c r="C57" s="34"/>
      <c r="D57" s="34"/>
      <c r="E57" s="34"/>
      <c r="F57" s="34"/>
      <c r="G57" s="34"/>
      <c r="H57" s="34"/>
      <c r="I57" s="34"/>
      <c r="J57" s="34"/>
      <c r="K57" s="34"/>
      <c r="L57" s="34"/>
      <c r="M57" s="34"/>
      <c r="N57" s="34"/>
      <c r="O57" s="34"/>
      <c r="P57" s="34"/>
      <c r="Q57" s="34"/>
      <c r="R57" s="34"/>
    </row>
    <row r="58" spans="1:18" x14ac:dyDescent="0.2">
      <c r="A58" s="34"/>
      <c r="B58" s="34"/>
      <c r="C58" s="34"/>
      <c r="D58" s="34"/>
      <c r="E58" s="34"/>
      <c r="F58" s="34"/>
      <c r="G58" s="34"/>
      <c r="H58" s="34"/>
      <c r="I58" s="34"/>
      <c r="J58" s="34"/>
      <c r="K58" s="34"/>
      <c r="L58" s="34"/>
      <c r="M58" s="34"/>
      <c r="N58" s="34"/>
      <c r="O58" s="34"/>
      <c r="P58" s="34"/>
      <c r="Q58" s="34"/>
      <c r="R58" s="34"/>
    </row>
    <row r="59" spans="1:18" x14ac:dyDescent="0.2">
      <c r="A59" s="34"/>
      <c r="B59" s="34"/>
      <c r="C59" s="34"/>
      <c r="D59" s="34"/>
      <c r="E59" s="34"/>
      <c r="F59" s="34"/>
      <c r="G59" s="34"/>
      <c r="H59" s="34"/>
      <c r="I59" s="34"/>
      <c r="J59" s="34"/>
      <c r="K59" s="34"/>
      <c r="L59" s="34"/>
      <c r="M59" s="34"/>
      <c r="N59" s="34"/>
      <c r="O59" s="34"/>
      <c r="P59" s="34"/>
      <c r="Q59" s="34"/>
      <c r="R59" s="34"/>
    </row>
    <row r="60" spans="1:18" x14ac:dyDescent="0.2">
      <c r="A60" s="34"/>
      <c r="B60" s="34"/>
      <c r="C60" s="34"/>
      <c r="D60" s="34"/>
      <c r="E60" s="34"/>
      <c r="F60" s="34"/>
      <c r="G60" s="34"/>
      <c r="H60" s="34"/>
      <c r="I60" s="34"/>
      <c r="J60" s="34"/>
      <c r="K60" s="34"/>
      <c r="L60" s="34"/>
      <c r="M60" s="34"/>
      <c r="N60" s="34"/>
      <c r="O60" s="34"/>
      <c r="P60" s="34"/>
      <c r="Q60" s="34"/>
      <c r="R60" s="34"/>
    </row>
    <row r="61" spans="1:18" x14ac:dyDescent="0.2">
      <c r="A61" s="34"/>
      <c r="B61" s="34"/>
      <c r="C61" s="34"/>
      <c r="D61" s="34"/>
      <c r="E61" s="34"/>
      <c r="F61" s="34"/>
      <c r="G61" s="34"/>
      <c r="H61" s="34"/>
      <c r="I61" s="34"/>
      <c r="J61" s="34"/>
      <c r="K61" s="34"/>
      <c r="L61" s="34"/>
      <c r="M61" s="34"/>
      <c r="N61" s="34"/>
      <c r="O61" s="34"/>
      <c r="P61" s="34"/>
      <c r="Q61" s="34"/>
      <c r="R61" s="34"/>
    </row>
    <row r="62" spans="1:18" x14ac:dyDescent="0.2">
      <c r="A62" s="34"/>
      <c r="B62" s="34"/>
      <c r="C62" s="34"/>
      <c r="D62" s="34"/>
      <c r="E62" s="34"/>
      <c r="F62" s="34"/>
      <c r="G62" s="34"/>
      <c r="H62" s="34"/>
      <c r="I62" s="34"/>
      <c r="J62" s="34"/>
      <c r="K62" s="34"/>
      <c r="L62" s="34"/>
      <c r="M62" s="34"/>
      <c r="N62" s="34"/>
      <c r="O62" s="34"/>
      <c r="P62" s="34"/>
      <c r="Q62" s="34"/>
      <c r="R62" s="34"/>
    </row>
    <row r="63" spans="1:18" x14ac:dyDescent="0.2">
      <c r="A63" s="34"/>
      <c r="B63" s="34"/>
      <c r="C63" s="34"/>
      <c r="D63" s="34"/>
      <c r="E63" s="34"/>
      <c r="F63" s="34"/>
      <c r="G63" s="34"/>
      <c r="H63" s="34"/>
      <c r="I63" s="34"/>
      <c r="J63" s="34"/>
      <c r="K63" s="34"/>
      <c r="L63" s="34"/>
      <c r="M63" s="34"/>
      <c r="N63" s="34"/>
      <c r="O63" s="34"/>
      <c r="P63" s="34"/>
      <c r="Q63" s="34"/>
      <c r="R63" s="34"/>
    </row>
    <row r="64" spans="1:18" x14ac:dyDescent="0.2">
      <c r="A64" s="34"/>
      <c r="B64" s="34"/>
      <c r="C64" s="34"/>
      <c r="D64" s="34"/>
      <c r="E64" s="34"/>
      <c r="F64" s="34"/>
      <c r="G64" s="34"/>
      <c r="H64" s="34"/>
      <c r="I64" s="34"/>
      <c r="J64" s="34"/>
      <c r="K64" s="34"/>
      <c r="L64" s="34"/>
      <c r="M64" s="34"/>
      <c r="N64" s="34"/>
      <c r="O64" s="34"/>
      <c r="P64" s="34"/>
      <c r="Q64" s="34"/>
      <c r="R64" s="34"/>
    </row>
    <row r="65" spans="1:18" x14ac:dyDescent="0.2">
      <c r="A65" s="34"/>
      <c r="B65" s="34"/>
      <c r="C65" s="34"/>
      <c r="D65" s="34"/>
      <c r="E65" s="34"/>
      <c r="F65" s="34"/>
      <c r="G65" s="34"/>
      <c r="H65" s="34"/>
      <c r="I65" s="34"/>
      <c r="J65" s="34"/>
      <c r="K65" s="34"/>
      <c r="L65" s="34"/>
      <c r="M65" s="34"/>
      <c r="N65" s="34"/>
      <c r="O65" s="34"/>
      <c r="P65" s="34"/>
      <c r="Q65" s="34"/>
      <c r="R65" s="34"/>
    </row>
    <row r="66" spans="1:18" x14ac:dyDescent="0.2">
      <c r="A66" s="34"/>
      <c r="B66" s="34"/>
      <c r="C66" s="34"/>
      <c r="D66" s="34"/>
      <c r="E66" s="34"/>
      <c r="F66" s="34"/>
      <c r="G66" s="34"/>
      <c r="H66" s="34"/>
      <c r="I66" s="34"/>
      <c r="J66" s="34"/>
      <c r="K66" s="34"/>
      <c r="L66" s="34"/>
      <c r="M66" s="34"/>
      <c r="N66" s="34"/>
      <c r="O66" s="34"/>
      <c r="P66" s="34"/>
      <c r="Q66" s="34"/>
      <c r="R66" s="34"/>
    </row>
    <row r="67" spans="1:18" x14ac:dyDescent="0.2">
      <c r="A67" s="34"/>
      <c r="B67" s="34"/>
      <c r="C67" s="34"/>
      <c r="D67" s="34"/>
      <c r="E67" s="34"/>
      <c r="F67" s="34"/>
      <c r="G67" s="34"/>
      <c r="H67" s="34"/>
      <c r="I67" s="34"/>
      <c r="J67" s="34"/>
      <c r="K67" s="34"/>
      <c r="L67" s="34"/>
      <c r="M67" s="34"/>
      <c r="N67" s="34"/>
      <c r="O67" s="34"/>
      <c r="P67" s="34"/>
      <c r="Q67" s="34"/>
      <c r="R67" s="34"/>
    </row>
    <row r="68" spans="1:18" x14ac:dyDescent="0.2">
      <c r="A68" s="34"/>
      <c r="B68" s="34"/>
      <c r="C68" s="34"/>
      <c r="D68" s="34"/>
      <c r="E68" s="34"/>
      <c r="F68" s="34"/>
      <c r="G68" s="34"/>
      <c r="H68" s="34"/>
      <c r="I68" s="34"/>
      <c r="J68" s="34"/>
      <c r="K68" s="34"/>
      <c r="L68" s="34"/>
      <c r="M68" s="34"/>
      <c r="N68" s="34"/>
      <c r="O68" s="34"/>
      <c r="P68" s="34"/>
      <c r="Q68" s="34"/>
      <c r="R68" s="34"/>
    </row>
    <row r="69" spans="1:18" x14ac:dyDescent="0.2">
      <c r="A69" s="34"/>
      <c r="B69" s="34"/>
      <c r="C69" s="34"/>
      <c r="D69" s="34"/>
      <c r="E69" s="34"/>
      <c r="F69" s="34"/>
      <c r="G69" s="34"/>
      <c r="H69" s="34"/>
      <c r="I69" s="34"/>
      <c r="J69" s="34"/>
      <c r="K69" s="34"/>
      <c r="L69" s="34"/>
      <c r="M69" s="34"/>
      <c r="N69" s="34"/>
      <c r="O69" s="34"/>
      <c r="P69" s="34"/>
      <c r="Q69" s="34"/>
      <c r="R69" s="34"/>
    </row>
    <row r="70" spans="1:18" x14ac:dyDescent="0.2">
      <c r="A70" s="34"/>
      <c r="B70" s="34"/>
      <c r="C70" s="34"/>
      <c r="D70" s="34"/>
      <c r="E70" s="34"/>
      <c r="F70" s="34"/>
      <c r="G70" s="34"/>
      <c r="H70" s="34"/>
      <c r="I70" s="34"/>
      <c r="J70" s="34"/>
      <c r="K70" s="34"/>
      <c r="L70" s="34"/>
      <c r="M70" s="34"/>
      <c r="N70" s="34"/>
      <c r="O70" s="34"/>
      <c r="P70" s="34"/>
      <c r="Q70" s="34"/>
      <c r="R70" s="34"/>
    </row>
    <row r="71" spans="1:18" x14ac:dyDescent="0.2">
      <c r="A71" s="34"/>
      <c r="B71" s="34"/>
      <c r="C71" s="34"/>
      <c r="D71" s="34"/>
      <c r="E71" s="34"/>
      <c r="F71" s="34"/>
      <c r="G71" s="34"/>
      <c r="H71" s="34"/>
      <c r="I71" s="34"/>
      <c r="J71" s="34"/>
      <c r="K71" s="34"/>
      <c r="L71" s="34"/>
      <c r="M71" s="34"/>
      <c r="N71" s="34"/>
      <c r="O71" s="34"/>
      <c r="P71" s="34"/>
      <c r="Q71" s="34"/>
      <c r="R71" s="34"/>
    </row>
    <row r="72" spans="1:18" x14ac:dyDescent="0.2">
      <c r="A72" s="34"/>
      <c r="B72" s="34"/>
      <c r="C72" s="34"/>
      <c r="D72" s="34"/>
      <c r="E72" s="34"/>
      <c r="F72" s="34"/>
      <c r="G72" s="34"/>
      <c r="H72" s="34"/>
      <c r="I72" s="34"/>
      <c r="J72" s="34"/>
      <c r="K72" s="34"/>
      <c r="L72" s="34"/>
      <c r="M72" s="34"/>
      <c r="N72" s="34"/>
      <c r="O72" s="34"/>
      <c r="P72" s="34"/>
      <c r="Q72" s="34"/>
      <c r="R72" s="34"/>
    </row>
    <row r="73" spans="1:18" x14ac:dyDescent="0.2">
      <c r="A73" s="34"/>
      <c r="B73" s="34"/>
      <c r="C73" s="34"/>
      <c r="D73" s="34"/>
      <c r="E73" s="34"/>
      <c r="F73" s="34"/>
      <c r="G73" s="34"/>
      <c r="H73" s="34"/>
      <c r="I73" s="34"/>
      <c r="J73" s="34"/>
      <c r="K73" s="34"/>
      <c r="L73" s="34"/>
      <c r="M73" s="34"/>
      <c r="N73" s="34"/>
      <c r="O73" s="34"/>
      <c r="P73" s="34"/>
      <c r="Q73" s="34"/>
      <c r="R73" s="34"/>
    </row>
    <row r="74" spans="1:18" x14ac:dyDescent="0.2">
      <c r="A74" s="34"/>
      <c r="B74" s="34"/>
      <c r="C74" s="34"/>
      <c r="D74" s="34"/>
      <c r="E74" s="34"/>
      <c r="F74" s="34"/>
      <c r="G74" s="34"/>
      <c r="H74" s="34"/>
      <c r="I74" s="34"/>
      <c r="J74" s="34"/>
      <c r="K74" s="34"/>
      <c r="L74" s="34"/>
      <c r="M74" s="34"/>
      <c r="N74" s="34"/>
      <c r="O74" s="34"/>
      <c r="P74" s="34"/>
      <c r="Q74" s="34"/>
      <c r="R74" s="34"/>
    </row>
    <row r="75" spans="1:18" x14ac:dyDescent="0.2">
      <c r="A75" s="34"/>
      <c r="B75" s="34"/>
      <c r="C75" s="34"/>
      <c r="D75" s="34"/>
      <c r="E75" s="34"/>
      <c r="F75" s="34"/>
      <c r="G75" s="34"/>
      <c r="H75" s="34"/>
      <c r="I75" s="34"/>
      <c r="J75" s="34"/>
      <c r="K75" s="34"/>
      <c r="L75" s="34"/>
      <c r="M75" s="34"/>
      <c r="N75" s="34"/>
      <c r="O75" s="34"/>
      <c r="P75" s="34"/>
      <c r="Q75" s="34"/>
      <c r="R75" s="34"/>
    </row>
    <row r="76" spans="1:18" x14ac:dyDescent="0.2">
      <c r="A76" s="34"/>
      <c r="B76" s="34"/>
      <c r="C76" s="34"/>
      <c r="D76" s="34"/>
      <c r="E76" s="34"/>
      <c r="F76" s="34"/>
      <c r="G76" s="34"/>
      <c r="H76" s="34"/>
      <c r="I76" s="34"/>
      <c r="J76" s="34"/>
      <c r="K76" s="34"/>
      <c r="L76" s="34"/>
      <c r="M76" s="34"/>
      <c r="N76" s="34"/>
      <c r="O76" s="34"/>
      <c r="P76" s="34"/>
      <c r="Q76" s="34"/>
      <c r="R76" s="34"/>
    </row>
    <row r="77" spans="1:18" x14ac:dyDescent="0.2">
      <c r="A77" s="34"/>
      <c r="B77" s="34"/>
      <c r="C77" s="34"/>
      <c r="D77" s="34"/>
      <c r="E77" s="34"/>
      <c r="F77" s="34"/>
      <c r="G77" s="34"/>
      <c r="H77" s="34"/>
      <c r="I77" s="34"/>
      <c r="J77" s="34"/>
      <c r="K77" s="34"/>
      <c r="L77" s="34"/>
      <c r="M77" s="34"/>
      <c r="N77" s="34"/>
      <c r="O77" s="34"/>
      <c r="P77" s="34"/>
      <c r="Q77" s="34"/>
      <c r="R77" s="34"/>
    </row>
    <row r="78" spans="1:18" x14ac:dyDescent="0.2">
      <c r="A78" s="34"/>
      <c r="B78" s="34"/>
      <c r="C78" s="34"/>
      <c r="D78" s="34"/>
      <c r="E78" s="34"/>
      <c r="F78" s="34"/>
      <c r="G78" s="34"/>
      <c r="H78" s="34"/>
      <c r="I78" s="34"/>
      <c r="J78" s="34"/>
      <c r="K78" s="34"/>
      <c r="L78" s="34"/>
      <c r="M78" s="34"/>
      <c r="N78" s="34"/>
      <c r="O78" s="34"/>
      <c r="P78" s="34"/>
      <c r="Q78" s="34"/>
      <c r="R78" s="34"/>
    </row>
    <row r="79" spans="1:18" x14ac:dyDescent="0.2">
      <c r="A79" s="34"/>
      <c r="B79" s="34"/>
      <c r="C79" s="34"/>
      <c r="D79" s="34"/>
      <c r="E79" s="34"/>
      <c r="F79" s="34"/>
      <c r="G79" s="34"/>
      <c r="H79" s="34"/>
      <c r="I79" s="34"/>
      <c r="J79" s="34"/>
      <c r="K79" s="34"/>
      <c r="L79" s="34"/>
      <c r="M79" s="34"/>
      <c r="N79" s="34"/>
      <c r="O79" s="34"/>
      <c r="P79" s="34"/>
      <c r="Q79" s="34"/>
      <c r="R79" s="34"/>
    </row>
    <row r="80" spans="1:18" x14ac:dyDescent="0.2">
      <c r="A80" s="34"/>
      <c r="B80" s="34"/>
      <c r="C80" s="34"/>
      <c r="D80" s="34"/>
      <c r="E80" s="34"/>
      <c r="F80" s="34"/>
      <c r="G80" s="34"/>
      <c r="H80" s="34"/>
      <c r="I80" s="34"/>
      <c r="J80" s="34"/>
      <c r="K80" s="34"/>
      <c r="L80" s="34"/>
      <c r="M80" s="34"/>
      <c r="N80" s="34"/>
      <c r="O80" s="34"/>
      <c r="P80" s="34"/>
      <c r="Q80" s="34"/>
      <c r="R80" s="34"/>
    </row>
    <row r="81" spans="1:18" x14ac:dyDescent="0.2">
      <c r="A81" s="34"/>
      <c r="B81" s="34"/>
      <c r="C81" s="34"/>
      <c r="D81" s="34"/>
      <c r="E81" s="34"/>
      <c r="F81" s="34"/>
      <c r="G81" s="34"/>
      <c r="H81" s="34"/>
      <c r="I81" s="34"/>
      <c r="J81" s="34"/>
      <c r="K81" s="34"/>
      <c r="L81" s="34"/>
      <c r="M81" s="34"/>
      <c r="N81" s="34"/>
      <c r="O81" s="34"/>
      <c r="P81" s="34"/>
      <c r="Q81" s="34"/>
      <c r="R81" s="34"/>
    </row>
    <row r="82" spans="1:18" x14ac:dyDescent="0.2">
      <c r="A82" s="34"/>
      <c r="B82" s="34"/>
      <c r="C82" s="34"/>
      <c r="D82" s="34"/>
      <c r="E82" s="34"/>
      <c r="F82" s="34"/>
      <c r="G82" s="34"/>
      <c r="H82" s="34"/>
      <c r="I82" s="34"/>
      <c r="J82" s="34"/>
      <c r="K82" s="34"/>
      <c r="L82" s="34"/>
      <c r="M82" s="34"/>
      <c r="N82" s="34"/>
      <c r="O82" s="34"/>
      <c r="P82" s="34"/>
      <c r="Q82" s="34"/>
      <c r="R82" s="34"/>
    </row>
    <row r="83" spans="1:18" x14ac:dyDescent="0.2">
      <c r="A83" s="34"/>
      <c r="B83" s="34"/>
      <c r="C83" s="34"/>
      <c r="D83" s="34"/>
      <c r="E83" s="34"/>
      <c r="F83" s="34"/>
      <c r="G83" s="34"/>
      <c r="H83" s="34"/>
      <c r="I83" s="34"/>
      <c r="J83" s="34"/>
      <c r="K83" s="34"/>
      <c r="L83" s="34"/>
      <c r="M83" s="34"/>
      <c r="N83" s="34"/>
      <c r="O83" s="34"/>
      <c r="P83" s="34"/>
      <c r="Q83" s="34"/>
      <c r="R83" s="34"/>
    </row>
    <row r="84" spans="1:18" x14ac:dyDescent="0.2">
      <c r="A84" s="34"/>
      <c r="B84" s="34"/>
      <c r="C84" s="34"/>
      <c r="D84" s="34"/>
      <c r="E84" s="34"/>
      <c r="F84" s="34"/>
      <c r="G84" s="34"/>
      <c r="H84" s="34"/>
      <c r="I84" s="34"/>
      <c r="J84" s="34"/>
      <c r="K84" s="34"/>
      <c r="L84" s="34"/>
      <c r="M84" s="34"/>
      <c r="N84" s="34"/>
      <c r="O84" s="34"/>
      <c r="P84" s="34"/>
      <c r="Q84" s="34"/>
      <c r="R84" s="34"/>
    </row>
    <row r="85" spans="1:18" x14ac:dyDescent="0.2">
      <c r="A85" s="34"/>
      <c r="B85" s="34"/>
      <c r="C85" s="34"/>
      <c r="D85" s="34"/>
      <c r="E85" s="34"/>
      <c r="F85" s="34"/>
      <c r="G85" s="34"/>
      <c r="H85" s="34"/>
      <c r="I85" s="34"/>
      <c r="J85" s="34"/>
      <c r="K85" s="34"/>
      <c r="L85" s="34"/>
      <c r="M85" s="34"/>
      <c r="N85" s="34"/>
      <c r="O85" s="34"/>
      <c r="P85" s="34"/>
      <c r="Q85" s="34"/>
      <c r="R85" s="34"/>
    </row>
    <row r="86" spans="1:18" x14ac:dyDescent="0.2">
      <c r="A86" s="34"/>
      <c r="B86" s="34"/>
      <c r="C86" s="34"/>
      <c r="D86" s="34"/>
      <c r="E86" s="34"/>
      <c r="F86" s="34"/>
      <c r="G86" s="34"/>
      <c r="H86" s="34"/>
      <c r="I86" s="34"/>
      <c r="J86" s="34"/>
      <c r="K86" s="34"/>
      <c r="L86" s="34"/>
      <c r="M86" s="34"/>
      <c r="N86" s="34"/>
      <c r="O86" s="34"/>
      <c r="P86" s="34"/>
      <c r="Q86" s="34"/>
      <c r="R86" s="34"/>
    </row>
    <row r="87" spans="1:18" x14ac:dyDescent="0.2">
      <c r="A87" s="34"/>
      <c r="B87" s="34"/>
      <c r="C87" s="34"/>
      <c r="D87" s="34"/>
      <c r="E87" s="34"/>
      <c r="F87" s="34"/>
      <c r="G87" s="34"/>
      <c r="H87" s="34"/>
      <c r="I87" s="34"/>
      <c r="J87" s="34"/>
      <c r="K87" s="34"/>
      <c r="L87" s="34"/>
      <c r="M87" s="34"/>
      <c r="N87" s="34"/>
      <c r="O87" s="34"/>
      <c r="P87" s="34"/>
      <c r="Q87" s="34"/>
      <c r="R87" s="34"/>
    </row>
    <row r="88" spans="1:18" x14ac:dyDescent="0.2">
      <c r="A88" s="34"/>
      <c r="B88" s="34"/>
      <c r="C88" s="34"/>
      <c r="D88" s="34"/>
      <c r="E88" s="34"/>
      <c r="F88" s="34"/>
      <c r="G88" s="34"/>
      <c r="H88" s="34"/>
      <c r="I88" s="34"/>
      <c r="J88" s="34"/>
      <c r="K88" s="34"/>
      <c r="L88" s="34"/>
      <c r="M88" s="34"/>
      <c r="N88" s="34"/>
      <c r="O88" s="34"/>
      <c r="P88" s="34"/>
      <c r="Q88" s="34"/>
      <c r="R88" s="34"/>
    </row>
    <row r="89" spans="1:18" x14ac:dyDescent="0.2">
      <c r="A89" s="34"/>
      <c r="B89" s="34"/>
      <c r="C89" s="34"/>
      <c r="D89" s="34"/>
      <c r="E89" s="34"/>
      <c r="F89" s="34"/>
      <c r="G89" s="34"/>
      <c r="H89" s="34"/>
      <c r="I89" s="34"/>
      <c r="J89" s="34"/>
      <c r="K89" s="34"/>
      <c r="L89" s="34"/>
      <c r="M89" s="34"/>
      <c r="N89" s="34"/>
      <c r="O89" s="34"/>
      <c r="P89" s="34"/>
      <c r="Q89" s="34"/>
      <c r="R89" s="34"/>
    </row>
    <row r="90" spans="1:18" x14ac:dyDescent="0.2">
      <c r="A90" s="34"/>
      <c r="B90" s="34"/>
      <c r="C90" s="34"/>
      <c r="D90" s="34"/>
      <c r="E90" s="34"/>
      <c r="F90" s="34"/>
      <c r="G90" s="34"/>
      <c r="H90" s="34"/>
      <c r="I90" s="34"/>
      <c r="J90" s="34"/>
      <c r="K90" s="34"/>
      <c r="L90" s="34"/>
      <c r="M90" s="34"/>
      <c r="N90" s="34"/>
      <c r="O90" s="34"/>
      <c r="P90" s="34"/>
      <c r="Q90" s="34"/>
      <c r="R90" s="34"/>
    </row>
    <row r="91" spans="1:18" x14ac:dyDescent="0.2">
      <c r="A91" s="34"/>
      <c r="B91" s="34"/>
      <c r="C91" s="34"/>
      <c r="D91" s="34"/>
      <c r="E91" s="34"/>
      <c r="F91" s="34"/>
      <c r="G91" s="34"/>
      <c r="H91" s="34"/>
      <c r="I91" s="34"/>
      <c r="J91" s="34"/>
      <c r="K91" s="34"/>
      <c r="L91" s="34"/>
      <c r="M91" s="34"/>
      <c r="N91" s="34"/>
      <c r="O91" s="34"/>
      <c r="P91" s="34"/>
      <c r="Q91" s="34"/>
      <c r="R91" s="34"/>
    </row>
    <row r="92" spans="1:18" x14ac:dyDescent="0.2">
      <c r="A92" s="34"/>
      <c r="B92" s="34"/>
      <c r="C92" s="34"/>
      <c r="D92" s="34"/>
      <c r="E92" s="34"/>
      <c r="F92" s="34"/>
      <c r="G92" s="34"/>
      <c r="H92" s="34"/>
      <c r="I92" s="34"/>
      <c r="J92" s="34"/>
      <c r="K92" s="34"/>
      <c r="L92" s="34"/>
      <c r="M92" s="34"/>
      <c r="N92" s="34"/>
      <c r="O92" s="34"/>
      <c r="P92" s="34"/>
      <c r="Q92" s="34"/>
      <c r="R92" s="34"/>
    </row>
    <row r="93" spans="1:18" x14ac:dyDescent="0.2">
      <c r="A93" s="34"/>
      <c r="B93" s="34"/>
      <c r="C93" s="34"/>
      <c r="D93" s="34"/>
      <c r="E93" s="34"/>
      <c r="F93" s="34"/>
      <c r="G93" s="34"/>
      <c r="H93" s="34"/>
      <c r="I93" s="34"/>
      <c r="J93" s="34"/>
      <c r="K93" s="34"/>
      <c r="L93" s="34"/>
      <c r="M93" s="34"/>
      <c r="N93" s="34"/>
      <c r="O93" s="34"/>
      <c r="P93" s="34"/>
      <c r="Q93" s="34"/>
      <c r="R93" s="34"/>
    </row>
    <row r="94" spans="1:18" x14ac:dyDescent="0.2">
      <c r="A94" s="34"/>
      <c r="B94" s="34"/>
      <c r="C94" s="34"/>
      <c r="D94" s="34"/>
      <c r="E94" s="34"/>
      <c r="F94" s="34"/>
      <c r="G94" s="34"/>
      <c r="H94" s="34"/>
      <c r="I94" s="34"/>
      <c r="J94" s="34"/>
      <c r="K94" s="34"/>
      <c r="L94" s="34"/>
      <c r="M94" s="34"/>
      <c r="N94" s="34"/>
      <c r="O94" s="34"/>
      <c r="P94" s="34"/>
      <c r="Q94" s="34"/>
      <c r="R94" s="34"/>
    </row>
    <row r="95" spans="1:18" x14ac:dyDescent="0.2">
      <c r="A95" s="34"/>
      <c r="B95" s="34"/>
      <c r="C95" s="34"/>
      <c r="D95" s="34"/>
      <c r="E95" s="34"/>
      <c r="F95" s="34"/>
      <c r="G95" s="34"/>
      <c r="H95" s="34"/>
      <c r="I95" s="34"/>
      <c r="J95" s="34"/>
      <c r="K95" s="34"/>
      <c r="L95" s="34"/>
      <c r="M95" s="34"/>
      <c r="N95" s="34"/>
      <c r="O95" s="34"/>
      <c r="P95" s="34"/>
      <c r="Q95" s="34"/>
      <c r="R95" s="34"/>
    </row>
    <row r="96" spans="1:18" x14ac:dyDescent="0.2">
      <c r="A96" s="34"/>
      <c r="B96" s="34"/>
      <c r="C96" s="34"/>
      <c r="D96" s="34"/>
      <c r="E96" s="34"/>
      <c r="F96" s="34"/>
      <c r="G96" s="34"/>
      <c r="H96" s="34"/>
      <c r="I96" s="34"/>
      <c r="J96" s="34"/>
      <c r="K96" s="34"/>
      <c r="L96" s="34"/>
      <c r="M96" s="34"/>
      <c r="N96" s="34"/>
      <c r="O96" s="34"/>
      <c r="P96" s="34"/>
      <c r="Q96" s="34"/>
      <c r="R96" s="34"/>
    </row>
    <row r="97" spans="1:18" x14ac:dyDescent="0.2">
      <c r="A97" s="34"/>
      <c r="B97" s="34"/>
      <c r="C97" s="34"/>
      <c r="D97" s="34"/>
      <c r="E97" s="34"/>
      <c r="F97" s="34"/>
      <c r="G97" s="34"/>
      <c r="H97" s="34"/>
      <c r="I97" s="34"/>
      <c r="J97" s="34"/>
      <c r="K97" s="34"/>
      <c r="L97" s="34"/>
      <c r="M97" s="34"/>
      <c r="N97" s="34"/>
      <c r="O97" s="34"/>
      <c r="P97" s="34"/>
      <c r="Q97" s="34"/>
      <c r="R97" s="34"/>
    </row>
    <row r="98" spans="1:18" x14ac:dyDescent="0.2">
      <c r="A98" s="34"/>
      <c r="B98" s="34"/>
      <c r="C98" s="34"/>
      <c r="D98" s="34"/>
      <c r="E98" s="34"/>
      <c r="F98" s="34"/>
      <c r="G98" s="34"/>
      <c r="H98" s="34"/>
      <c r="I98" s="34"/>
      <c r="J98" s="34"/>
      <c r="K98" s="34"/>
      <c r="L98" s="34"/>
      <c r="M98" s="34"/>
      <c r="N98" s="34"/>
      <c r="O98" s="34"/>
      <c r="P98" s="34"/>
      <c r="Q98" s="34"/>
      <c r="R98" s="34"/>
    </row>
    <row r="99" spans="1:18" x14ac:dyDescent="0.2">
      <c r="A99" s="34"/>
      <c r="B99" s="34"/>
      <c r="C99" s="34"/>
      <c r="D99" s="34"/>
      <c r="E99" s="34"/>
      <c r="F99" s="34"/>
      <c r="G99" s="34"/>
      <c r="H99" s="34"/>
      <c r="I99" s="34"/>
      <c r="J99" s="34"/>
      <c r="K99" s="34"/>
      <c r="L99" s="34"/>
      <c r="M99" s="34"/>
      <c r="N99" s="34"/>
      <c r="O99" s="34"/>
      <c r="P99" s="34"/>
      <c r="Q99" s="34"/>
      <c r="R99" s="34"/>
    </row>
    <row r="100" spans="1:18" x14ac:dyDescent="0.2">
      <c r="A100" s="34"/>
      <c r="B100" s="34"/>
      <c r="C100" s="34"/>
      <c r="D100" s="34"/>
      <c r="E100" s="34"/>
      <c r="F100" s="34"/>
      <c r="G100" s="34"/>
      <c r="H100" s="34"/>
      <c r="I100" s="34"/>
      <c r="J100" s="34"/>
      <c r="K100" s="34"/>
      <c r="L100" s="34"/>
      <c r="M100" s="34"/>
      <c r="N100" s="34"/>
      <c r="O100" s="34"/>
      <c r="P100" s="34"/>
      <c r="Q100" s="34"/>
      <c r="R100" s="34"/>
    </row>
    <row r="101" spans="1:18" x14ac:dyDescent="0.2">
      <c r="A101" s="34"/>
      <c r="B101" s="34"/>
      <c r="C101" s="34"/>
      <c r="D101" s="34"/>
      <c r="E101" s="34"/>
      <c r="F101" s="34"/>
      <c r="G101" s="34"/>
      <c r="H101" s="34"/>
      <c r="I101" s="34"/>
      <c r="J101" s="34"/>
      <c r="K101" s="34"/>
      <c r="L101" s="34"/>
      <c r="M101" s="34"/>
      <c r="N101" s="34"/>
      <c r="O101" s="34"/>
      <c r="P101" s="34"/>
      <c r="Q101" s="34"/>
      <c r="R101" s="34"/>
    </row>
    <row r="102" spans="1:18" x14ac:dyDescent="0.2">
      <c r="A102" s="34"/>
      <c r="B102" s="34"/>
      <c r="C102" s="34"/>
      <c r="D102" s="34"/>
      <c r="E102" s="34"/>
      <c r="F102" s="34"/>
      <c r="G102" s="34"/>
      <c r="H102" s="34"/>
      <c r="I102" s="34"/>
      <c r="J102" s="34"/>
      <c r="K102" s="34"/>
      <c r="L102" s="34"/>
      <c r="M102" s="34"/>
      <c r="N102" s="34"/>
      <c r="O102" s="34"/>
      <c r="P102" s="34"/>
      <c r="Q102" s="34"/>
      <c r="R102" s="34"/>
    </row>
    <row r="103" spans="1:18" x14ac:dyDescent="0.2">
      <c r="A103" s="34"/>
      <c r="B103" s="34"/>
      <c r="C103" s="34"/>
      <c r="D103" s="34"/>
      <c r="E103" s="34"/>
      <c r="F103" s="34"/>
      <c r="G103" s="34"/>
      <c r="H103" s="34"/>
      <c r="I103" s="34"/>
      <c r="J103" s="34"/>
      <c r="K103" s="34"/>
      <c r="L103" s="34"/>
      <c r="M103" s="34"/>
      <c r="N103" s="34"/>
      <c r="O103" s="34"/>
      <c r="P103" s="34"/>
      <c r="Q103" s="34"/>
      <c r="R103" s="34"/>
    </row>
    <row r="104" spans="1:18" x14ac:dyDescent="0.2">
      <c r="A104" s="34"/>
      <c r="B104" s="34"/>
      <c r="C104" s="34"/>
      <c r="D104" s="34"/>
      <c r="E104" s="34"/>
      <c r="F104" s="34"/>
      <c r="G104" s="34"/>
      <c r="H104" s="34"/>
      <c r="I104" s="34"/>
      <c r="J104" s="34"/>
      <c r="K104" s="34"/>
      <c r="L104" s="34"/>
      <c r="M104" s="34"/>
      <c r="N104" s="34"/>
      <c r="O104" s="34"/>
      <c r="P104" s="34"/>
      <c r="Q104" s="34"/>
      <c r="R104" s="34"/>
    </row>
    <row r="105" spans="1:18" x14ac:dyDescent="0.2">
      <c r="A105" s="34"/>
      <c r="B105" s="34"/>
      <c r="C105" s="34"/>
      <c r="D105" s="34"/>
      <c r="E105" s="34"/>
      <c r="F105" s="34"/>
      <c r="G105" s="34"/>
      <c r="H105" s="34"/>
      <c r="I105" s="34"/>
      <c r="J105" s="34"/>
      <c r="K105" s="34"/>
      <c r="L105" s="34"/>
      <c r="M105" s="34"/>
      <c r="N105" s="34"/>
      <c r="O105" s="34"/>
      <c r="P105" s="34"/>
      <c r="Q105" s="34"/>
      <c r="R105" s="34"/>
    </row>
    <row r="106" spans="1:18" x14ac:dyDescent="0.2">
      <c r="A106" s="34"/>
      <c r="B106" s="34"/>
      <c r="C106" s="34"/>
      <c r="D106" s="34"/>
      <c r="E106" s="34"/>
      <c r="F106" s="34"/>
      <c r="G106" s="34"/>
      <c r="H106" s="34"/>
      <c r="I106" s="34"/>
      <c r="J106" s="34"/>
      <c r="K106" s="34"/>
      <c r="L106" s="34"/>
      <c r="M106" s="34"/>
      <c r="N106" s="34"/>
      <c r="O106" s="34"/>
      <c r="P106" s="34"/>
      <c r="Q106" s="34"/>
      <c r="R106" s="34"/>
    </row>
    <row r="107" spans="1:18" x14ac:dyDescent="0.2">
      <c r="A107" s="34"/>
      <c r="B107" s="34"/>
      <c r="C107" s="34"/>
      <c r="D107" s="34"/>
      <c r="E107" s="34"/>
      <c r="F107" s="34"/>
      <c r="G107" s="34"/>
      <c r="H107" s="34"/>
      <c r="I107" s="34"/>
      <c r="J107" s="34"/>
      <c r="K107" s="34"/>
      <c r="L107" s="34"/>
      <c r="M107" s="34"/>
      <c r="N107" s="34"/>
      <c r="O107" s="34"/>
      <c r="P107" s="34"/>
      <c r="Q107" s="34"/>
      <c r="R107" s="34"/>
    </row>
    <row r="108" spans="1:18" x14ac:dyDescent="0.2">
      <c r="A108" s="34"/>
      <c r="B108" s="34"/>
      <c r="C108" s="34"/>
      <c r="D108" s="34"/>
      <c r="E108" s="34"/>
      <c r="F108" s="34"/>
      <c r="G108" s="34"/>
      <c r="H108" s="34"/>
      <c r="I108" s="34"/>
      <c r="J108" s="34"/>
      <c r="K108" s="34"/>
      <c r="L108" s="34"/>
      <c r="M108" s="34"/>
      <c r="N108" s="34"/>
      <c r="O108" s="34"/>
      <c r="P108" s="34"/>
      <c r="Q108" s="34"/>
      <c r="R108" s="34"/>
    </row>
    <row r="109" spans="1:18" x14ac:dyDescent="0.2">
      <c r="A109" s="34"/>
      <c r="B109" s="34"/>
      <c r="C109" s="34"/>
      <c r="D109" s="34"/>
      <c r="E109" s="34"/>
      <c r="F109" s="34"/>
      <c r="G109" s="34"/>
      <c r="H109" s="34"/>
      <c r="I109" s="34"/>
      <c r="J109" s="34"/>
      <c r="K109" s="34"/>
      <c r="L109" s="34"/>
      <c r="M109" s="34"/>
      <c r="N109" s="34"/>
      <c r="O109" s="34"/>
      <c r="P109" s="34"/>
      <c r="Q109" s="34"/>
      <c r="R109" s="34"/>
    </row>
    <row r="110" spans="1:18" x14ac:dyDescent="0.2">
      <c r="A110" s="34"/>
      <c r="B110" s="34"/>
      <c r="C110" s="34"/>
      <c r="D110" s="34"/>
      <c r="E110" s="34"/>
      <c r="F110" s="34"/>
      <c r="G110" s="34"/>
      <c r="H110" s="34"/>
      <c r="I110" s="34"/>
      <c r="J110" s="34"/>
      <c r="K110" s="34"/>
      <c r="L110" s="34"/>
      <c r="M110" s="34"/>
      <c r="N110" s="34"/>
      <c r="O110" s="34"/>
      <c r="P110" s="34"/>
      <c r="Q110" s="34"/>
      <c r="R110" s="34"/>
    </row>
    <row r="111" spans="1:18" x14ac:dyDescent="0.2">
      <c r="A111" s="34"/>
      <c r="B111" s="34"/>
      <c r="C111" s="34"/>
      <c r="D111" s="34"/>
      <c r="E111" s="34"/>
      <c r="F111" s="34"/>
      <c r="G111" s="34"/>
      <c r="H111" s="34"/>
      <c r="I111" s="34"/>
      <c r="J111" s="34"/>
      <c r="K111" s="34"/>
      <c r="L111" s="34"/>
      <c r="M111" s="34"/>
      <c r="N111" s="34"/>
      <c r="O111" s="34"/>
      <c r="P111" s="34"/>
      <c r="Q111" s="34"/>
      <c r="R111" s="34"/>
    </row>
    <row r="112" spans="1:18" x14ac:dyDescent="0.2">
      <c r="A112" s="34"/>
      <c r="B112" s="34"/>
      <c r="C112" s="34"/>
      <c r="D112" s="34"/>
      <c r="E112" s="34"/>
      <c r="F112" s="34"/>
      <c r="G112" s="34"/>
      <c r="H112" s="34"/>
      <c r="I112" s="34"/>
      <c r="J112" s="34"/>
      <c r="K112" s="34"/>
      <c r="L112" s="34"/>
      <c r="M112" s="34"/>
      <c r="N112" s="34"/>
      <c r="O112" s="34"/>
      <c r="P112" s="34"/>
      <c r="Q112" s="34"/>
      <c r="R112" s="34"/>
    </row>
    <row r="113" spans="1:18" x14ac:dyDescent="0.2">
      <c r="A113" s="34"/>
      <c r="B113" s="34"/>
      <c r="C113" s="34"/>
      <c r="D113" s="34"/>
      <c r="E113" s="34"/>
      <c r="F113" s="34"/>
      <c r="G113" s="34"/>
      <c r="H113" s="34"/>
      <c r="I113" s="34"/>
      <c r="J113" s="34"/>
      <c r="K113" s="34"/>
      <c r="L113" s="34"/>
      <c r="M113" s="34"/>
      <c r="N113" s="34"/>
      <c r="O113" s="34"/>
      <c r="P113" s="34"/>
      <c r="Q113" s="34"/>
      <c r="R113" s="34"/>
    </row>
    <row r="114" spans="1:18" x14ac:dyDescent="0.2">
      <c r="A114" s="34"/>
      <c r="B114" s="34"/>
      <c r="C114" s="34"/>
      <c r="D114" s="34"/>
      <c r="E114" s="34"/>
      <c r="F114" s="34"/>
      <c r="G114" s="34"/>
      <c r="H114" s="34"/>
      <c r="I114" s="34"/>
      <c r="J114" s="34"/>
      <c r="K114" s="34"/>
      <c r="L114" s="34"/>
      <c r="M114" s="34"/>
      <c r="N114" s="34"/>
      <c r="O114" s="34"/>
      <c r="P114" s="34"/>
      <c r="Q114" s="34"/>
      <c r="R114" s="34"/>
    </row>
    <row r="115" spans="1:18" x14ac:dyDescent="0.2">
      <c r="A115" s="34"/>
      <c r="B115" s="34"/>
      <c r="C115" s="34"/>
      <c r="D115" s="34"/>
      <c r="E115" s="34"/>
      <c r="F115" s="34"/>
      <c r="G115" s="34"/>
      <c r="H115" s="34"/>
      <c r="I115" s="34"/>
      <c r="J115" s="34"/>
      <c r="K115" s="34"/>
      <c r="L115" s="34"/>
      <c r="M115" s="34"/>
      <c r="N115" s="34"/>
      <c r="O115" s="34"/>
      <c r="P115" s="34"/>
      <c r="Q115" s="34"/>
      <c r="R115" s="34"/>
    </row>
    <row r="116" spans="1:18" x14ac:dyDescent="0.2">
      <c r="A116" s="34"/>
      <c r="B116" s="34"/>
      <c r="C116" s="34"/>
      <c r="D116" s="34"/>
      <c r="E116" s="34"/>
      <c r="F116" s="34"/>
      <c r="G116" s="34"/>
      <c r="H116" s="34"/>
      <c r="I116" s="34"/>
      <c r="J116" s="34"/>
      <c r="K116" s="34"/>
      <c r="L116" s="34"/>
      <c r="M116" s="34"/>
      <c r="N116" s="34"/>
      <c r="O116" s="34"/>
      <c r="P116" s="34"/>
      <c r="Q116" s="34"/>
      <c r="R116" s="34"/>
    </row>
    <row r="117" spans="1:18" x14ac:dyDescent="0.2">
      <c r="A117" s="34"/>
      <c r="B117" s="34"/>
      <c r="C117" s="34"/>
      <c r="D117" s="34"/>
      <c r="E117" s="34"/>
      <c r="F117" s="34"/>
      <c r="G117" s="34"/>
      <c r="H117" s="34"/>
      <c r="I117" s="34"/>
      <c r="J117" s="34"/>
      <c r="K117" s="34"/>
      <c r="L117" s="34"/>
      <c r="M117" s="34"/>
      <c r="N117" s="34"/>
      <c r="O117" s="34"/>
      <c r="P117" s="34"/>
      <c r="Q117" s="34"/>
      <c r="R117" s="34"/>
    </row>
    <row r="118" spans="1:18" x14ac:dyDescent="0.2">
      <c r="A118" s="34"/>
      <c r="B118" s="34"/>
      <c r="C118" s="34"/>
      <c r="D118" s="34"/>
      <c r="E118" s="34"/>
      <c r="F118" s="34"/>
      <c r="G118" s="34"/>
      <c r="H118" s="34"/>
      <c r="I118" s="34"/>
      <c r="J118" s="34"/>
      <c r="K118" s="34"/>
      <c r="L118" s="34"/>
      <c r="M118" s="34"/>
      <c r="N118" s="34"/>
      <c r="O118" s="34"/>
      <c r="P118" s="34"/>
      <c r="Q118" s="34"/>
      <c r="R118" s="34"/>
    </row>
    <row r="119" spans="1:18" x14ac:dyDescent="0.2">
      <c r="A119" s="34"/>
      <c r="B119" s="34"/>
      <c r="C119" s="34"/>
      <c r="D119" s="34"/>
      <c r="E119" s="34"/>
      <c r="F119" s="34"/>
      <c r="G119" s="34"/>
      <c r="H119" s="34"/>
      <c r="I119" s="34"/>
      <c r="J119" s="34"/>
      <c r="K119" s="34"/>
      <c r="L119" s="34"/>
      <c r="M119" s="34"/>
      <c r="N119" s="34"/>
      <c r="O119" s="34"/>
      <c r="P119" s="34"/>
      <c r="Q119" s="34"/>
      <c r="R119" s="34"/>
    </row>
    <row r="120" spans="1:18" x14ac:dyDescent="0.2">
      <c r="A120" s="34"/>
      <c r="B120" s="34"/>
      <c r="C120" s="34"/>
      <c r="D120" s="34"/>
      <c r="E120" s="34"/>
      <c r="F120" s="34"/>
      <c r="G120" s="34"/>
      <c r="H120" s="34"/>
      <c r="I120" s="34"/>
      <c r="J120" s="34"/>
      <c r="K120" s="34"/>
      <c r="L120" s="34"/>
      <c r="M120" s="34"/>
      <c r="N120" s="34"/>
      <c r="O120" s="34"/>
      <c r="P120" s="34"/>
      <c r="Q120" s="34"/>
      <c r="R120" s="34"/>
    </row>
    <row r="121" spans="1:18" x14ac:dyDescent="0.2">
      <c r="A121" s="34"/>
      <c r="B121" s="34"/>
      <c r="C121" s="34"/>
      <c r="D121" s="34"/>
      <c r="E121" s="34"/>
      <c r="F121" s="34"/>
      <c r="G121" s="34"/>
      <c r="H121" s="34"/>
      <c r="I121" s="34"/>
      <c r="J121" s="34"/>
      <c r="K121" s="34"/>
      <c r="L121" s="34"/>
      <c r="M121" s="34"/>
      <c r="N121" s="34"/>
      <c r="O121" s="34"/>
      <c r="P121" s="34"/>
      <c r="Q121" s="34"/>
      <c r="R121" s="34"/>
    </row>
    <row r="122" spans="1:18" x14ac:dyDescent="0.2">
      <c r="A122" s="34"/>
      <c r="B122" s="34"/>
      <c r="C122" s="34"/>
      <c r="D122" s="34"/>
      <c r="E122" s="34"/>
      <c r="F122" s="34"/>
      <c r="G122" s="34"/>
      <c r="H122" s="34"/>
      <c r="I122" s="34"/>
      <c r="J122" s="34"/>
      <c r="K122" s="34"/>
      <c r="L122" s="34"/>
      <c r="M122" s="34"/>
      <c r="N122" s="34"/>
      <c r="O122" s="34"/>
      <c r="P122" s="34"/>
      <c r="Q122" s="34"/>
      <c r="R122" s="34"/>
    </row>
    <row r="123" spans="1:18" x14ac:dyDescent="0.2">
      <c r="A123" s="34"/>
      <c r="B123" s="34"/>
      <c r="C123" s="34"/>
      <c r="D123" s="34"/>
      <c r="E123" s="34"/>
      <c r="F123" s="34"/>
      <c r="G123" s="34"/>
      <c r="H123" s="34"/>
      <c r="I123" s="34"/>
      <c r="J123" s="34"/>
      <c r="K123" s="34"/>
      <c r="L123" s="34"/>
      <c r="M123" s="34"/>
      <c r="N123" s="34"/>
      <c r="O123" s="34"/>
      <c r="P123" s="34"/>
      <c r="Q123" s="34"/>
      <c r="R123" s="34"/>
    </row>
    <row r="124" spans="1:18" x14ac:dyDescent="0.2">
      <c r="A124" s="34"/>
      <c r="B124" s="34"/>
      <c r="C124" s="34"/>
      <c r="D124" s="34"/>
      <c r="E124" s="34"/>
      <c r="F124" s="34"/>
      <c r="G124" s="34"/>
      <c r="H124" s="34"/>
      <c r="I124" s="34"/>
      <c r="J124" s="34"/>
      <c r="K124" s="34"/>
      <c r="L124" s="34"/>
      <c r="M124" s="34"/>
      <c r="N124" s="34"/>
      <c r="O124" s="34"/>
      <c r="P124" s="34"/>
      <c r="Q124" s="34"/>
      <c r="R124" s="34"/>
    </row>
    <row r="125" spans="1:18" x14ac:dyDescent="0.2">
      <c r="A125" s="34"/>
      <c r="B125" s="34"/>
      <c r="C125" s="34"/>
      <c r="D125" s="34"/>
      <c r="E125" s="34"/>
      <c r="F125" s="34"/>
      <c r="G125" s="34"/>
      <c r="H125" s="34"/>
      <c r="I125" s="34"/>
      <c r="J125" s="34"/>
      <c r="K125" s="34"/>
      <c r="L125" s="34"/>
      <c r="M125" s="34"/>
      <c r="N125" s="34"/>
      <c r="O125" s="34"/>
      <c r="P125" s="34"/>
      <c r="Q125" s="34"/>
      <c r="R125" s="34"/>
    </row>
    <row r="126" spans="1:18" x14ac:dyDescent="0.2">
      <c r="A126" s="34"/>
      <c r="B126" s="34"/>
      <c r="C126" s="34"/>
      <c r="D126" s="34"/>
      <c r="E126" s="34"/>
      <c r="F126" s="34"/>
      <c r="G126" s="34"/>
      <c r="H126" s="34"/>
      <c r="I126" s="34"/>
      <c r="J126" s="34"/>
      <c r="K126" s="34"/>
      <c r="L126" s="34"/>
      <c r="M126" s="34"/>
      <c r="N126" s="34"/>
      <c r="O126" s="34"/>
      <c r="P126" s="34"/>
      <c r="Q126" s="34"/>
      <c r="R126" s="34"/>
    </row>
    <row r="127" spans="1:18" x14ac:dyDescent="0.2">
      <c r="A127" s="34"/>
      <c r="B127" s="34"/>
      <c r="C127" s="34"/>
      <c r="D127" s="34"/>
      <c r="E127" s="34"/>
      <c r="F127" s="34"/>
      <c r="G127" s="34"/>
      <c r="H127" s="34"/>
      <c r="I127" s="34"/>
      <c r="J127" s="34"/>
      <c r="K127" s="34"/>
      <c r="L127" s="34"/>
      <c r="M127" s="34"/>
      <c r="N127" s="34"/>
      <c r="O127" s="34"/>
      <c r="P127" s="34"/>
      <c r="Q127" s="34"/>
      <c r="R127" s="34"/>
    </row>
    <row r="128" spans="1:18" x14ac:dyDescent="0.2">
      <c r="A128" s="34"/>
      <c r="B128" s="34"/>
      <c r="C128" s="34"/>
      <c r="D128" s="34"/>
      <c r="E128" s="34"/>
      <c r="F128" s="34"/>
      <c r="G128" s="34"/>
      <c r="H128" s="34"/>
      <c r="I128" s="34"/>
      <c r="J128" s="34"/>
      <c r="K128" s="34"/>
      <c r="L128" s="34"/>
      <c r="M128" s="34"/>
      <c r="N128" s="34"/>
      <c r="O128" s="34"/>
      <c r="P128" s="34"/>
      <c r="Q128" s="34"/>
      <c r="R128" s="34"/>
    </row>
    <row r="129" spans="1:18" x14ac:dyDescent="0.2">
      <c r="A129" s="34"/>
      <c r="B129" s="34"/>
      <c r="C129" s="34"/>
      <c r="D129" s="34"/>
      <c r="E129" s="34"/>
      <c r="F129" s="34"/>
      <c r="G129" s="34"/>
      <c r="H129" s="34"/>
      <c r="I129" s="34"/>
      <c r="J129" s="34"/>
      <c r="K129" s="34"/>
      <c r="L129" s="34"/>
      <c r="M129" s="34"/>
      <c r="N129" s="34"/>
      <c r="O129" s="34"/>
      <c r="P129" s="34"/>
      <c r="Q129" s="34"/>
      <c r="R129" s="34"/>
    </row>
    <row r="130" spans="1:18" x14ac:dyDescent="0.2">
      <c r="A130" s="34"/>
      <c r="B130" s="34"/>
      <c r="C130" s="34"/>
      <c r="D130" s="34"/>
      <c r="E130" s="34"/>
      <c r="F130" s="34"/>
      <c r="G130" s="34"/>
      <c r="H130" s="34"/>
      <c r="I130" s="34"/>
      <c r="J130" s="34"/>
      <c r="K130" s="34"/>
      <c r="L130" s="34"/>
      <c r="M130" s="34"/>
      <c r="N130" s="34"/>
      <c r="O130" s="34"/>
      <c r="P130" s="34"/>
      <c r="Q130" s="34"/>
      <c r="R130" s="34"/>
    </row>
    <row r="131" spans="1:18" x14ac:dyDescent="0.2">
      <c r="A131" s="34"/>
      <c r="B131" s="34"/>
      <c r="C131" s="34"/>
      <c r="D131" s="34"/>
      <c r="E131" s="34"/>
      <c r="F131" s="34"/>
      <c r="G131" s="34"/>
      <c r="H131" s="34"/>
      <c r="I131" s="34"/>
      <c r="J131" s="34"/>
      <c r="K131" s="34"/>
      <c r="L131" s="34"/>
      <c r="M131" s="34"/>
      <c r="N131" s="34"/>
      <c r="O131" s="34"/>
      <c r="P131" s="34"/>
      <c r="Q131" s="34"/>
      <c r="R131" s="34"/>
    </row>
    <row r="132" spans="1:18" x14ac:dyDescent="0.2">
      <c r="A132" s="34"/>
      <c r="B132" s="34"/>
      <c r="C132" s="34"/>
      <c r="D132" s="34"/>
      <c r="E132" s="34"/>
      <c r="F132" s="34"/>
      <c r="G132" s="34"/>
      <c r="H132" s="34"/>
      <c r="I132" s="34"/>
      <c r="J132" s="34"/>
      <c r="K132" s="34"/>
      <c r="L132" s="34"/>
      <c r="M132" s="34"/>
      <c r="N132" s="34"/>
      <c r="O132" s="34"/>
      <c r="P132" s="34"/>
      <c r="Q132" s="34"/>
      <c r="R132" s="34"/>
    </row>
    <row r="133" spans="1:18" x14ac:dyDescent="0.2">
      <c r="A133" s="34"/>
      <c r="B133" s="34"/>
      <c r="C133" s="34"/>
      <c r="D133" s="34"/>
      <c r="E133" s="34"/>
      <c r="F133" s="34"/>
      <c r="G133" s="34"/>
      <c r="H133" s="34"/>
      <c r="I133" s="34"/>
      <c r="J133" s="34"/>
      <c r="K133" s="34"/>
      <c r="L133" s="34"/>
      <c r="M133" s="34"/>
      <c r="N133" s="34"/>
      <c r="O133" s="34"/>
      <c r="P133" s="34"/>
      <c r="Q133" s="34"/>
      <c r="R133" s="34"/>
    </row>
    <row r="134" spans="1:18" x14ac:dyDescent="0.2">
      <c r="A134" s="34"/>
      <c r="B134" s="34"/>
      <c r="C134" s="34"/>
      <c r="D134" s="34"/>
      <c r="E134" s="34"/>
      <c r="F134" s="34"/>
      <c r="G134" s="34"/>
      <c r="H134" s="34"/>
      <c r="I134" s="34"/>
      <c r="J134" s="34"/>
      <c r="K134" s="34"/>
      <c r="L134" s="34"/>
      <c r="M134" s="34"/>
      <c r="N134" s="34"/>
      <c r="O134" s="34"/>
      <c r="P134" s="34"/>
      <c r="Q134" s="34"/>
      <c r="R134" s="34"/>
    </row>
    <row r="135" spans="1:18" x14ac:dyDescent="0.2">
      <c r="A135" s="34"/>
      <c r="B135" s="34"/>
      <c r="C135" s="34"/>
      <c r="D135" s="34"/>
      <c r="E135" s="34"/>
      <c r="F135" s="34"/>
      <c r="G135" s="34"/>
      <c r="H135" s="34"/>
      <c r="I135" s="34"/>
      <c r="J135" s="34"/>
      <c r="K135" s="34"/>
      <c r="L135" s="34"/>
      <c r="M135" s="34"/>
      <c r="N135" s="34"/>
      <c r="O135" s="34"/>
      <c r="P135" s="34"/>
      <c r="Q135" s="34"/>
      <c r="R135" s="34"/>
    </row>
    <row r="136" spans="1:18" x14ac:dyDescent="0.2">
      <c r="A136" s="34"/>
      <c r="B136" s="34"/>
      <c r="C136" s="34"/>
      <c r="D136" s="34"/>
      <c r="E136" s="34"/>
      <c r="F136" s="34"/>
      <c r="G136" s="34"/>
      <c r="H136" s="34"/>
      <c r="I136" s="34"/>
      <c r="J136" s="34"/>
      <c r="K136" s="34"/>
      <c r="L136" s="34"/>
      <c r="M136" s="34"/>
      <c r="N136" s="34"/>
      <c r="O136" s="34"/>
      <c r="P136" s="34"/>
      <c r="Q136" s="34"/>
      <c r="R136" s="34"/>
    </row>
    <row r="137" spans="1:18" x14ac:dyDescent="0.2">
      <c r="A137" s="34"/>
      <c r="B137" s="34"/>
      <c r="C137" s="34"/>
      <c r="D137" s="34"/>
      <c r="E137" s="34"/>
      <c r="F137" s="34"/>
      <c r="G137" s="34"/>
      <c r="H137" s="34"/>
      <c r="I137" s="34"/>
      <c r="J137" s="34"/>
      <c r="K137" s="34"/>
      <c r="L137" s="34"/>
      <c r="M137" s="34"/>
      <c r="N137" s="34"/>
      <c r="O137" s="34"/>
      <c r="P137" s="34"/>
      <c r="Q137" s="34"/>
      <c r="R137" s="34"/>
    </row>
    <row r="138" spans="1:18" x14ac:dyDescent="0.2">
      <c r="A138" s="34"/>
      <c r="B138" s="34"/>
      <c r="C138" s="34"/>
      <c r="D138" s="34"/>
      <c r="E138" s="34"/>
      <c r="F138" s="34"/>
      <c r="G138" s="34"/>
      <c r="H138" s="34"/>
      <c r="I138" s="34"/>
      <c r="J138" s="34"/>
      <c r="K138" s="34"/>
      <c r="L138" s="34"/>
      <c r="M138" s="34"/>
      <c r="N138" s="34"/>
      <c r="O138" s="34"/>
      <c r="P138" s="34"/>
      <c r="Q138" s="34"/>
      <c r="R138" s="34"/>
    </row>
    <row r="139" spans="1:18" x14ac:dyDescent="0.2">
      <c r="A139" s="34"/>
      <c r="B139" s="34"/>
      <c r="C139" s="34"/>
      <c r="D139" s="34"/>
      <c r="E139" s="34"/>
      <c r="F139" s="34"/>
      <c r="G139" s="34"/>
      <c r="H139" s="34"/>
      <c r="I139" s="34"/>
      <c r="J139" s="34"/>
      <c r="K139" s="34"/>
      <c r="L139" s="34"/>
      <c r="M139" s="34"/>
      <c r="N139" s="34"/>
      <c r="O139" s="34"/>
      <c r="P139" s="34"/>
      <c r="Q139" s="34"/>
      <c r="R139" s="34"/>
    </row>
    <row r="140" spans="1:18" x14ac:dyDescent="0.2">
      <c r="A140" s="34"/>
      <c r="B140" s="34"/>
      <c r="C140" s="34"/>
      <c r="D140" s="34"/>
      <c r="E140" s="34"/>
      <c r="F140" s="34"/>
      <c r="G140" s="34"/>
      <c r="H140" s="34"/>
      <c r="I140" s="34"/>
      <c r="J140" s="34"/>
      <c r="K140" s="34"/>
      <c r="L140" s="34"/>
      <c r="M140" s="34"/>
      <c r="N140" s="34"/>
      <c r="O140" s="34"/>
      <c r="P140" s="34"/>
      <c r="Q140" s="34"/>
      <c r="R140" s="34"/>
    </row>
    <row r="141" spans="1:18" x14ac:dyDescent="0.2">
      <c r="A141" s="34"/>
      <c r="B141" s="34"/>
      <c r="C141" s="34"/>
      <c r="D141" s="34"/>
      <c r="E141" s="34"/>
      <c r="F141" s="34"/>
      <c r="G141" s="34"/>
      <c r="H141" s="34"/>
      <c r="I141" s="34"/>
      <c r="J141" s="34"/>
      <c r="K141" s="34"/>
      <c r="L141" s="34"/>
      <c r="M141" s="34"/>
      <c r="N141" s="34"/>
      <c r="O141" s="34"/>
      <c r="P141" s="34"/>
      <c r="Q141" s="34"/>
      <c r="R141" s="34"/>
    </row>
    <row r="142" spans="1:18" x14ac:dyDescent="0.2">
      <c r="A142" s="34"/>
      <c r="B142" s="34"/>
      <c r="C142" s="34"/>
      <c r="D142" s="34"/>
      <c r="E142" s="34"/>
      <c r="F142" s="34"/>
      <c r="G142" s="34"/>
      <c r="H142" s="34"/>
      <c r="I142" s="34"/>
      <c r="J142" s="34"/>
      <c r="K142" s="34"/>
      <c r="L142" s="34"/>
      <c r="M142" s="34"/>
      <c r="N142" s="34"/>
      <c r="O142" s="34"/>
      <c r="P142" s="34"/>
      <c r="Q142" s="34"/>
      <c r="R142" s="34"/>
    </row>
    <row r="143" spans="1:18" x14ac:dyDescent="0.2">
      <c r="A143" s="34"/>
      <c r="B143" s="34"/>
      <c r="C143" s="34"/>
      <c r="D143" s="34"/>
      <c r="E143" s="34"/>
      <c r="F143" s="34"/>
      <c r="G143" s="34"/>
      <c r="H143" s="34"/>
      <c r="I143" s="34"/>
      <c r="J143" s="34"/>
      <c r="K143" s="34"/>
      <c r="L143" s="34"/>
      <c r="M143" s="34"/>
      <c r="N143" s="34"/>
      <c r="O143" s="34"/>
      <c r="P143" s="34"/>
      <c r="Q143" s="34"/>
      <c r="R143" s="34"/>
    </row>
    <row r="144" spans="1:18" x14ac:dyDescent="0.2">
      <c r="A144" s="34"/>
      <c r="B144" s="34"/>
      <c r="C144" s="34"/>
      <c r="D144" s="34"/>
      <c r="E144" s="34"/>
      <c r="F144" s="34"/>
      <c r="G144" s="34"/>
      <c r="H144" s="34"/>
      <c r="I144" s="34"/>
      <c r="J144" s="34"/>
      <c r="K144" s="34"/>
      <c r="L144" s="34"/>
      <c r="M144" s="34"/>
      <c r="N144" s="34"/>
      <c r="O144" s="34"/>
      <c r="P144" s="34"/>
      <c r="Q144" s="34"/>
      <c r="R144" s="34"/>
    </row>
    <row r="145" spans="1:18" x14ac:dyDescent="0.2">
      <c r="A145" s="34"/>
      <c r="B145" s="34"/>
      <c r="C145" s="34"/>
      <c r="D145" s="34"/>
      <c r="E145" s="34"/>
      <c r="F145" s="34"/>
      <c r="G145" s="34"/>
      <c r="H145" s="34"/>
      <c r="I145" s="34"/>
      <c r="J145" s="34"/>
      <c r="K145" s="34"/>
      <c r="L145" s="34"/>
      <c r="M145" s="34"/>
      <c r="N145" s="34"/>
      <c r="O145" s="34"/>
      <c r="P145" s="34"/>
      <c r="Q145" s="34"/>
      <c r="R145" s="34"/>
    </row>
    <row r="146" spans="1:18" x14ac:dyDescent="0.2">
      <c r="A146" s="34"/>
      <c r="B146" s="34"/>
      <c r="C146" s="34"/>
      <c r="D146" s="34"/>
      <c r="E146" s="34"/>
      <c r="F146" s="34"/>
      <c r="G146" s="34"/>
      <c r="H146" s="34"/>
      <c r="I146" s="34"/>
      <c r="J146" s="34"/>
      <c r="K146" s="34"/>
      <c r="L146" s="34"/>
      <c r="M146" s="34"/>
      <c r="N146" s="34"/>
      <c r="O146" s="34"/>
      <c r="P146" s="34"/>
      <c r="Q146" s="34"/>
      <c r="R146" s="34"/>
    </row>
    <row r="147" spans="1:18" x14ac:dyDescent="0.2">
      <c r="A147" s="34"/>
      <c r="B147" s="34"/>
      <c r="C147" s="34"/>
      <c r="D147" s="34"/>
      <c r="E147" s="34"/>
      <c r="F147" s="34"/>
      <c r="G147" s="34"/>
      <c r="H147" s="34"/>
      <c r="I147" s="34"/>
      <c r="J147" s="34"/>
      <c r="K147" s="34"/>
      <c r="L147" s="34"/>
      <c r="M147" s="34"/>
      <c r="N147" s="34"/>
      <c r="O147" s="34"/>
      <c r="P147" s="34"/>
      <c r="Q147" s="34"/>
      <c r="R147" s="34"/>
    </row>
    <row r="148" spans="1:18" x14ac:dyDescent="0.2">
      <c r="A148" s="34"/>
      <c r="B148" s="34"/>
      <c r="C148" s="34"/>
      <c r="D148" s="34"/>
      <c r="E148" s="34"/>
      <c r="F148" s="34"/>
      <c r="G148" s="34"/>
      <c r="H148" s="34"/>
      <c r="I148" s="34"/>
      <c r="J148" s="34"/>
      <c r="K148" s="34"/>
      <c r="L148" s="34"/>
      <c r="M148" s="34"/>
      <c r="N148" s="34"/>
      <c r="O148" s="34"/>
      <c r="P148" s="34"/>
      <c r="Q148" s="34"/>
      <c r="R148" s="34"/>
    </row>
    <row r="149" spans="1:18" x14ac:dyDescent="0.2">
      <c r="A149" s="34"/>
      <c r="B149" s="34"/>
      <c r="C149" s="34"/>
      <c r="D149" s="34"/>
      <c r="E149" s="34"/>
      <c r="F149" s="34"/>
      <c r="G149" s="34"/>
      <c r="H149" s="34"/>
      <c r="I149" s="34"/>
      <c r="J149" s="34"/>
      <c r="K149" s="34"/>
      <c r="L149" s="34"/>
      <c r="M149" s="34"/>
      <c r="N149" s="34"/>
      <c r="O149" s="34"/>
      <c r="P149" s="34"/>
      <c r="Q149" s="34"/>
      <c r="R149" s="34"/>
    </row>
    <row r="150" spans="1:18" x14ac:dyDescent="0.2">
      <c r="A150" s="34"/>
      <c r="B150" s="34"/>
      <c r="C150" s="34"/>
      <c r="D150" s="34"/>
      <c r="E150" s="34"/>
      <c r="F150" s="34"/>
      <c r="G150" s="34"/>
      <c r="H150" s="34"/>
      <c r="I150" s="34"/>
      <c r="J150" s="34"/>
      <c r="K150" s="34"/>
      <c r="L150" s="34"/>
      <c r="M150" s="34"/>
      <c r="N150" s="34"/>
      <c r="O150" s="34"/>
      <c r="P150" s="34"/>
      <c r="Q150" s="34"/>
      <c r="R150" s="34"/>
    </row>
    <row r="151" spans="1:18" x14ac:dyDescent="0.2">
      <c r="A151" s="34"/>
      <c r="B151" s="34"/>
      <c r="C151" s="34"/>
      <c r="D151" s="34"/>
      <c r="E151" s="34"/>
      <c r="F151" s="34"/>
      <c r="G151" s="34"/>
      <c r="H151" s="34"/>
      <c r="I151" s="34"/>
      <c r="J151" s="34"/>
      <c r="K151" s="34"/>
      <c r="L151" s="34"/>
      <c r="M151" s="34"/>
      <c r="N151" s="34"/>
      <c r="O151" s="34"/>
      <c r="P151" s="34"/>
      <c r="Q151" s="34"/>
      <c r="R151" s="34"/>
    </row>
    <row r="152" spans="1:18" x14ac:dyDescent="0.2">
      <c r="A152" s="34"/>
      <c r="B152" s="34"/>
      <c r="C152" s="34"/>
      <c r="D152" s="34"/>
      <c r="E152" s="34"/>
      <c r="F152" s="34"/>
      <c r="G152" s="34"/>
      <c r="H152" s="34"/>
      <c r="I152" s="34"/>
      <c r="J152" s="34"/>
      <c r="K152" s="34"/>
      <c r="L152" s="34"/>
      <c r="M152" s="34"/>
      <c r="N152" s="34"/>
      <c r="O152" s="34"/>
      <c r="P152" s="34"/>
      <c r="Q152" s="34"/>
      <c r="R152" s="34"/>
    </row>
    <row r="153" spans="1:18" x14ac:dyDescent="0.2">
      <c r="A153" s="34"/>
      <c r="B153" s="34"/>
      <c r="C153" s="34"/>
      <c r="D153" s="34"/>
      <c r="E153" s="34"/>
      <c r="F153" s="34"/>
      <c r="G153" s="34"/>
      <c r="H153" s="34"/>
      <c r="I153" s="34"/>
      <c r="J153" s="34"/>
      <c r="K153" s="34"/>
      <c r="L153" s="34"/>
      <c r="M153" s="34"/>
      <c r="N153" s="34"/>
      <c r="O153" s="34"/>
      <c r="P153" s="34"/>
      <c r="Q153" s="34"/>
      <c r="R153" s="34"/>
    </row>
    <row r="154" spans="1:18" x14ac:dyDescent="0.2">
      <c r="A154" s="34"/>
      <c r="B154" s="34"/>
      <c r="C154" s="34"/>
      <c r="D154" s="34"/>
      <c r="E154" s="34"/>
      <c r="F154" s="34"/>
      <c r="G154" s="34"/>
      <c r="H154" s="34"/>
      <c r="I154" s="34"/>
      <c r="J154" s="34"/>
      <c r="K154" s="34"/>
      <c r="L154" s="34"/>
      <c r="M154" s="34"/>
      <c r="N154" s="34"/>
      <c r="O154" s="34"/>
      <c r="P154" s="34"/>
      <c r="Q154" s="34"/>
      <c r="R154" s="34"/>
    </row>
    <row r="155" spans="1:18" x14ac:dyDescent="0.2">
      <c r="A155" s="34"/>
      <c r="B155" s="34"/>
      <c r="C155" s="34"/>
      <c r="D155" s="34"/>
      <c r="E155" s="34"/>
      <c r="F155" s="34"/>
      <c r="G155" s="34"/>
      <c r="H155" s="34"/>
      <c r="I155" s="34"/>
      <c r="J155" s="34"/>
      <c r="K155" s="34"/>
      <c r="L155" s="34"/>
      <c r="M155" s="34"/>
      <c r="N155" s="34"/>
      <c r="O155" s="34"/>
      <c r="P155" s="34"/>
      <c r="Q155" s="34"/>
      <c r="R155" s="34"/>
    </row>
  </sheetData>
  <mergeCells count="10">
    <mergeCell ref="A36:P36"/>
    <mergeCell ref="A4:A6"/>
    <mergeCell ref="B4:E5"/>
    <mergeCell ref="F4:L4"/>
    <mergeCell ref="M4:O5"/>
    <mergeCell ref="P4:R5"/>
    <mergeCell ref="F5:G5"/>
    <mergeCell ref="H5:I5"/>
    <mergeCell ref="J5:K5"/>
    <mergeCell ref="L5:L6"/>
  </mergeCells>
  <conditionalFormatting sqref="S7:V27 S31:V31">
    <cfRule type="cellIs" dxfId="14" priority="2" stopIfTrue="1" operator="notEqual">
      <formula>""""""</formula>
    </cfRule>
  </conditionalFormatting>
  <conditionalFormatting sqref="S28:V30">
    <cfRule type="cellIs" dxfId="13" priority="1" stopIfTrue="1" operator="notEqual">
      <formula>""""""</formula>
    </cfRule>
  </conditionalFormatting>
  <hyperlinks>
    <hyperlink ref="R1" location="Index!A1" display="Index"/>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7"/>
  <sheetViews>
    <sheetView zoomScaleNormal="100" workbookViewId="0"/>
  </sheetViews>
  <sheetFormatPr defaultColWidth="8.85546875" defaultRowHeight="12.75" x14ac:dyDescent="0.2"/>
  <cols>
    <col min="1" max="1" width="37.7109375" style="56" customWidth="1"/>
    <col min="2" max="2" width="12.85546875" style="56" customWidth="1"/>
    <col min="3" max="3" width="13.140625" style="56" customWidth="1"/>
    <col min="4" max="4" width="11.5703125" style="56" customWidth="1"/>
    <col min="5" max="5" width="12.85546875" style="56" customWidth="1"/>
    <col min="6" max="6" width="13.140625" style="56" customWidth="1"/>
    <col min="7" max="7" width="12.28515625" style="56" customWidth="1"/>
    <col min="8" max="8" width="12.5703125" style="56" customWidth="1"/>
    <col min="9" max="16384" width="8.85546875" style="56"/>
  </cols>
  <sheetData>
    <row r="1" spans="1:9" x14ac:dyDescent="0.2">
      <c r="A1" s="172" t="s">
        <v>108</v>
      </c>
      <c r="H1" s="476" t="s">
        <v>1</v>
      </c>
    </row>
    <row r="2" spans="1:9" x14ac:dyDescent="0.2">
      <c r="A2" s="154" t="s">
        <v>844</v>
      </c>
    </row>
    <row r="4" spans="1:9" x14ac:dyDescent="0.2">
      <c r="A4" s="173">
        <v>2014</v>
      </c>
    </row>
    <row r="5" spans="1:9" x14ac:dyDescent="0.2">
      <c r="A5" s="174"/>
      <c r="B5" s="1482" t="s">
        <v>110</v>
      </c>
      <c r="C5" s="1480"/>
      <c r="D5" s="1475" t="s">
        <v>111</v>
      </c>
      <c r="E5" s="1482" t="s">
        <v>112</v>
      </c>
      <c r="F5" s="1480"/>
      <c r="G5" s="1484" t="s">
        <v>113</v>
      </c>
      <c r="H5" s="1478" t="s">
        <v>114</v>
      </c>
      <c r="I5" s="156"/>
    </row>
    <row r="6" spans="1:9" x14ac:dyDescent="0.2">
      <c r="A6" s="166" t="s">
        <v>115</v>
      </c>
      <c r="B6" s="175" t="s">
        <v>116</v>
      </c>
      <c r="C6" s="176" t="s">
        <v>117</v>
      </c>
      <c r="D6" s="1483"/>
      <c r="E6" s="177" t="s">
        <v>116</v>
      </c>
      <c r="F6" s="178" t="s">
        <v>117</v>
      </c>
      <c r="G6" s="1470"/>
      <c r="H6" s="1485"/>
      <c r="I6" s="156"/>
    </row>
    <row r="7" spans="1:9" x14ac:dyDescent="0.2">
      <c r="A7" s="56" t="s">
        <v>118</v>
      </c>
      <c r="B7" s="179">
        <v>2</v>
      </c>
      <c r="C7" s="180">
        <v>6</v>
      </c>
      <c r="D7" s="181">
        <v>8</v>
      </c>
      <c r="E7" s="182">
        <v>2</v>
      </c>
      <c r="F7" s="182">
        <v>0</v>
      </c>
      <c r="G7" s="182">
        <v>2</v>
      </c>
      <c r="H7" s="168">
        <v>10</v>
      </c>
      <c r="I7" s="156"/>
    </row>
    <row r="8" spans="1:9" x14ac:dyDescent="0.2">
      <c r="A8" s="56" t="s">
        <v>119</v>
      </c>
      <c r="B8" s="168">
        <v>0</v>
      </c>
      <c r="C8" s="183">
        <v>0</v>
      </c>
      <c r="D8" s="184">
        <v>0</v>
      </c>
      <c r="E8" s="182">
        <v>2</v>
      </c>
      <c r="F8" s="182">
        <v>0</v>
      </c>
      <c r="G8" s="182">
        <v>2</v>
      </c>
      <c r="H8" s="168">
        <v>2</v>
      </c>
      <c r="I8" s="156"/>
    </row>
    <row r="9" spans="1:9" x14ac:dyDescent="0.2">
      <c r="A9" s="56" t="s">
        <v>120</v>
      </c>
      <c r="B9" s="168">
        <v>2</v>
      </c>
      <c r="C9" s="183">
        <v>0</v>
      </c>
      <c r="D9" s="184">
        <v>2</v>
      </c>
      <c r="E9" s="182">
        <v>0</v>
      </c>
      <c r="F9" s="182">
        <v>0</v>
      </c>
      <c r="G9" s="182">
        <v>0</v>
      </c>
      <c r="H9" s="168">
        <v>2</v>
      </c>
      <c r="I9" s="156"/>
    </row>
    <row r="10" spans="1:9" x14ac:dyDescent="0.2">
      <c r="A10" s="56" t="s">
        <v>121</v>
      </c>
      <c r="B10" s="168">
        <v>4</v>
      </c>
      <c r="C10" s="183">
        <v>14</v>
      </c>
      <c r="D10" s="184">
        <v>18</v>
      </c>
      <c r="E10" s="182">
        <v>12</v>
      </c>
      <c r="F10" s="182">
        <v>0</v>
      </c>
      <c r="G10" s="182">
        <v>12</v>
      </c>
      <c r="H10" s="168">
        <v>30</v>
      </c>
      <c r="I10" s="156"/>
    </row>
    <row r="11" spans="1:9" x14ac:dyDescent="0.2">
      <c r="A11" s="56" t="s">
        <v>122</v>
      </c>
      <c r="B11" s="168">
        <v>2</v>
      </c>
      <c r="C11" s="183">
        <v>2</v>
      </c>
      <c r="D11" s="184">
        <v>4</v>
      </c>
      <c r="E11" s="182">
        <v>4</v>
      </c>
      <c r="F11" s="182">
        <v>4</v>
      </c>
      <c r="G11" s="182">
        <v>8</v>
      </c>
      <c r="H11" s="168">
        <v>12</v>
      </c>
      <c r="I11" s="156"/>
    </row>
    <row r="12" spans="1:9" x14ac:dyDescent="0.2">
      <c r="A12" s="56" t="s">
        <v>123</v>
      </c>
      <c r="B12" s="168">
        <v>2</v>
      </c>
      <c r="C12" s="183">
        <v>12</v>
      </c>
      <c r="D12" s="184">
        <v>14</v>
      </c>
      <c r="E12" s="182">
        <v>10</v>
      </c>
      <c r="F12" s="182">
        <v>14</v>
      </c>
      <c r="G12" s="182">
        <v>24</v>
      </c>
      <c r="H12" s="168">
        <v>38</v>
      </c>
      <c r="I12" s="156"/>
    </row>
    <row r="13" spans="1:9" x14ac:dyDescent="0.2">
      <c r="A13" s="56" t="s">
        <v>124</v>
      </c>
      <c r="B13" s="168">
        <v>14</v>
      </c>
      <c r="C13" s="183">
        <v>10</v>
      </c>
      <c r="D13" s="184">
        <v>24</v>
      </c>
      <c r="E13" s="182">
        <v>2</v>
      </c>
      <c r="F13" s="182">
        <v>18</v>
      </c>
      <c r="G13" s="182">
        <v>20</v>
      </c>
      <c r="H13" s="168">
        <v>44</v>
      </c>
      <c r="I13" s="156"/>
    </row>
    <row r="14" spans="1:9" x14ac:dyDescent="0.2">
      <c r="A14" s="56" t="s">
        <v>125</v>
      </c>
      <c r="B14" s="168">
        <v>0</v>
      </c>
      <c r="C14" s="183">
        <v>0</v>
      </c>
      <c r="D14" s="184">
        <v>0</v>
      </c>
      <c r="E14" s="182">
        <v>0</v>
      </c>
      <c r="F14" s="182">
        <v>4</v>
      </c>
      <c r="G14" s="182">
        <v>4</v>
      </c>
      <c r="H14" s="168">
        <v>4</v>
      </c>
      <c r="I14" s="156"/>
    </row>
    <row r="15" spans="1:9" x14ac:dyDescent="0.2">
      <c r="A15" s="56" t="s">
        <v>126</v>
      </c>
      <c r="B15" s="168">
        <v>0</v>
      </c>
      <c r="C15" s="183">
        <v>0</v>
      </c>
      <c r="D15" s="184">
        <v>0</v>
      </c>
      <c r="E15" s="182">
        <v>2</v>
      </c>
      <c r="F15" s="182">
        <v>4</v>
      </c>
      <c r="G15" s="182">
        <v>6</v>
      </c>
      <c r="H15" s="168">
        <v>6</v>
      </c>
      <c r="I15" s="156"/>
    </row>
    <row r="16" spans="1:9" x14ac:dyDescent="0.2">
      <c r="A16" s="56" t="s">
        <v>127</v>
      </c>
      <c r="B16" s="168">
        <v>0</v>
      </c>
      <c r="C16" s="183">
        <v>8</v>
      </c>
      <c r="D16" s="184">
        <v>8</v>
      </c>
      <c r="E16" s="182">
        <v>0</v>
      </c>
      <c r="F16" s="182">
        <v>2</v>
      </c>
      <c r="G16" s="182">
        <v>2</v>
      </c>
      <c r="H16" s="168">
        <v>10</v>
      </c>
      <c r="I16" s="156"/>
    </row>
    <row r="17" spans="1:11" x14ac:dyDescent="0.2">
      <c r="A17" s="56" t="s">
        <v>128</v>
      </c>
      <c r="B17" s="168">
        <v>0</v>
      </c>
      <c r="C17" s="183">
        <v>32</v>
      </c>
      <c r="D17" s="184">
        <v>32</v>
      </c>
      <c r="E17" s="182">
        <v>0</v>
      </c>
      <c r="F17" s="182">
        <v>48</v>
      </c>
      <c r="G17" s="182">
        <v>48</v>
      </c>
      <c r="H17" s="168">
        <v>80</v>
      </c>
      <c r="I17" s="156"/>
    </row>
    <row r="18" spans="1:11" x14ac:dyDescent="0.2">
      <c r="A18" s="56" t="s">
        <v>129</v>
      </c>
      <c r="B18" s="168">
        <v>0</v>
      </c>
      <c r="C18" s="183">
        <v>194</v>
      </c>
      <c r="D18" s="184">
        <v>194</v>
      </c>
      <c r="E18" s="182">
        <v>0</v>
      </c>
      <c r="F18" s="182">
        <v>48</v>
      </c>
      <c r="G18" s="182">
        <v>48</v>
      </c>
      <c r="H18" s="168">
        <v>242</v>
      </c>
      <c r="I18" s="156"/>
    </row>
    <row r="19" spans="1:11" x14ac:dyDescent="0.2">
      <c r="A19" s="56" t="s">
        <v>130</v>
      </c>
      <c r="B19" s="168">
        <v>0</v>
      </c>
      <c r="C19" s="183">
        <v>10</v>
      </c>
      <c r="D19" s="184">
        <v>10</v>
      </c>
      <c r="E19" s="182">
        <v>0</v>
      </c>
      <c r="F19" s="182">
        <v>2</v>
      </c>
      <c r="G19" s="182">
        <v>2</v>
      </c>
      <c r="H19" s="168">
        <v>12</v>
      </c>
      <c r="I19" s="156"/>
    </row>
    <row r="20" spans="1:11" x14ac:dyDescent="0.2">
      <c r="A20" s="56" t="s">
        <v>131</v>
      </c>
      <c r="B20" s="168">
        <v>2</v>
      </c>
      <c r="C20" s="183">
        <v>28</v>
      </c>
      <c r="D20" s="184">
        <v>30</v>
      </c>
      <c r="E20" s="182">
        <v>0</v>
      </c>
      <c r="F20" s="182">
        <v>30</v>
      </c>
      <c r="G20" s="182">
        <v>30</v>
      </c>
      <c r="H20" s="168">
        <v>60</v>
      </c>
      <c r="I20" s="156"/>
    </row>
    <row r="21" spans="1:11" x14ac:dyDescent="0.2">
      <c r="A21" s="56" t="s">
        <v>132</v>
      </c>
      <c r="B21" s="168">
        <v>16</v>
      </c>
      <c r="C21" s="183">
        <v>66</v>
      </c>
      <c r="D21" s="184">
        <v>82</v>
      </c>
      <c r="E21" s="182">
        <v>20</v>
      </c>
      <c r="F21" s="182">
        <v>58</v>
      </c>
      <c r="G21" s="182">
        <v>78</v>
      </c>
      <c r="H21" s="168">
        <v>160</v>
      </c>
      <c r="I21" s="156"/>
    </row>
    <row r="22" spans="1:11" x14ac:dyDescent="0.2">
      <c r="A22" s="56" t="s">
        <v>133</v>
      </c>
      <c r="B22" s="185">
        <v>2</v>
      </c>
      <c r="C22" s="186">
        <v>10</v>
      </c>
      <c r="D22" s="187">
        <v>12</v>
      </c>
      <c r="E22" s="182">
        <v>0</v>
      </c>
      <c r="F22" s="182">
        <v>4</v>
      </c>
      <c r="G22" s="182">
        <v>4</v>
      </c>
      <c r="H22" s="168">
        <v>16</v>
      </c>
      <c r="I22" s="156"/>
    </row>
    <row r="23" spans="1:11" x14ac:dyDescent="0.2">
      <c r="A23" s="188" t="s">
        <v>114</v>
      </c>
      <c r="B23" s="189">
        <v>46</v>
      </c>
      <c r="C23" s="190">
        <v>392</v>
      </c>
      <c r="D23" s="191">
        <v>438</v>
      </c>
      <c r="E23" s="190">
        <v>54</v>
      </c>
      <c r="F23" s="190">
        <v>236</v>
      </c>
      <c r="G23" s="190">
        <v>290</v>
      </c>
      <c r="H23" s="189">
        <v>728</v>
      </c>
      <c r="I23" s="156"/>
    </row>
    <row r="25" spans="1:11" x14ac:dyDescent="0.2">
      <c r="A25" s="173">
        <v>2015</v>
      </c>
    </row>
    <row r="26" spans="1:11" x14ac:dyDescent="0.2">
      <c r="A26" s="174"/>
      <c r="B26" s="1482" t="s">
        <v>110</v>
      </c>
      <c r="C26" s="1480"/>
      <c r="D26" s="1475" t="s">
        <v>111</v>
      </c>
      <c r="E26" s="1482" t="s">
        <v>112</v>
      </c>
      <c r="F26" s="1480"/>
      <c r="G26" s="1484" t="s">
        <v>113</v>
      </c>
      <c r="H26" s="1478" t="s">
        <v>114</v>
      </c>
      <c r="I26" s="156"/>
      <c r="J26" s="156"/>
      <c r="K26" s="156"/>
    </row>
    <row r="27" spans="1:11" x14ac:dyDescent="0.2">
      <c r="A27" s="166" t="s">
        <v>115</v>
      </c>
      <c r="B27" s="175" t="s">
        <v>116</v>
      </c>
      <c r="C27" s="176" t="s">
        <v>117</v>
      </c>
      <c r="D27" s="1483"/>
      <c r="E27" s="177" t="s">
        <v>116</v>
      </c>
      <c r="F27" s="178" t="s">
        <v>117</v>
      </c>
      <c r="G27" s="1470"/>
      <c r="H27" s="1485"/>
      <c r="I27" s="156"/>
      <c r="J27" s="156"/>
      <c r="K27" s="156"/>
    </row>
    <row r="28" spans="1:11" x14ac:dyDescent="0.2">
      <c r="A28" s="56" t="s">
        <v>118</v>
      </c>
      <c r="B28" s="192">
        <v>2</v>
      </c>
      <c r="C28" s="193">
        <v>4</v>
      </c>
      <c r="D28" s="194">
        <v>6</v>
      </c>
      <c r="E28" s="192">
        <v>5</v>
      </c>
      <c r="F28" s="193">
        <v>2</v>
      </c>
      <c r="G28" s="194">
        <v>7</v>
      </c>
      <c r="H28" s="193">
        <v>13</v>
      </c>
      <c r="I28" s="156"/>
    </row>
    <row r="29" spans="1:11" x14ac:dyDescent="0.2">
      <c r="A29" s="56" t="s">
        <v>119</v>
      </c>
      <c r="B29" s="195">
        <v>1</v>
      </c>
      <c r="C29" s="183">
        <v>0</v>
      </c>
      <c r="D29" s="196">
        <v>1</v>
      </c>
      <c r="E29" s="168">
        <v>0</v>
      </c>
      <c r="F29" s="183">
        <v>0</v>
      </c>
      <c r="G29" s="184">
        <v>0</v>
      </c>
      <c r="H29" s="197">
        <v>1</v>
      </c>
      <c r="I29" s="156"/>
    </row>
    <row r="30" spans="1:11" x14ac:dyDescent="0.2">
      <c r="A30" s="56" t="s">
        <v>120</v>
      </c>
      <c r="B30" s="168">
        <v>0</v>
      </c>
      <c r="C30" s="183">
        <v>0</v>
      </c>
      <c r="D30" s="184">
        <v>0</v>
      </c>
      <c r="E30" s="195">
        <v>1</v>
      </c>
      <c r="F30" s="183">
        <v>0</v>
      </c>
      <c r="G30" s="196">
        <v>1</v>
      </c>
      <c r="H30" s="197">
        <v>1</v>
      </c>
      <c r="I30" s="156"/>
    </row>
    <row r="31" spans="1:11" x14ac:dyDescent="0.2">
      <c r="A31" s="56" t="s">
        <v>121</v>
      </c>
      <c r="B31" s="195">
        <v>9</v>
      </c>
      <c r="C31" s="197">
        <v>14</v>
      </c>
      <c r="D31" s="196">
        <v>23</v>
      </c>
      <c r="E31" s="195">
        <v>1</v>
      </c>
      <c r="F31" s="197">
        <v>3</v>
      </c>
      <c r="G31" s="196">
        <v>4</v>
      </c>
      <c r="H31" s="197">
        <v>27</v>
      </c>
      <c r="I31" s="156"/>
    </row>
    <row r="32" spans="1:11" x14ac:dyDescent="0.2">
      <c r="A32" s="56" t="s">
        <v>122</v>
      </c>
      <c r="B32" s="195">
        <v>2</v>
      </c>
      <c r="C32" s="197">
        <v>5</v>
      </c>
      <c r="D32" s="196">
        <v>7</v>
      </c>
      <c r="E32" s="195">
        <v>3</v>
      </c>
      <c r="F32" s="183">
        <v>0</v>
      </c>
      <c r="G32" s="196">
        <v>3</v>
      </c>
      <c r="H32" s="197">
        <v>10</v>
      </c>
      <c r="I32" s="156"/>
    </row>
    <row r="33" spans="1:9" x14ac:dyDescent="0.2">
      <c r="A33" s="56" t="s">
        <v>134</v>
      </c>
      <c r="B33" s="168">
        <v>0</v>
      </c>
      <c r="C33" s="197">
        <v>1</v>
      </c>
      <c r="D33" s="196">
        <v>1</v>
      </c>
      <c r="E33" s="168">
        <v>0</v>
      </c>
      <c r="F33" s="197">
        <v>1</v>
      </c>
      <c r="G33" s="196">
        <v>1</v>
      </c>
      <c r="H33" s="197">
        <v>2</v>
      </c>
      <c r="I33" s="156"/>
    </row>
    <row r="34" spans="1:9" x14ac:dyDescent="0.2">
      <c r="A34" s="56" t="s">
        <v>123</v>
      </c>
      <c r="B34" s="168">
        <v>0</v>
      </c>
      <c r="C34" s="197">
        <v>4</v>
      </c>
      <c r="D34" s="196">
        <v>4</v>
      </c>
      <c r="E34" s="198">
        <v>9</v>
      </c>
      <c r="F34" s="198">
        <v>14</v>
      </c>
      <c r="G34" s="198">
        <v>23</v>
      </c>
      <c r="H34" s="195">
        <v>27</v>
      </c>
      <c r="I34" s="156"/>
    </row>
    <row r="35" spans="1:9" x14ac:dyDescent="0.2">
      <c r="A35" s="56" t="s">
        <v>124</v>
      </c>
      <c r="B35" s="195">
        <v>4</v>
      </c>
      <c r="C35" s="197">
        <v>3</v>
      </c>
      <c r="D35" s="196">
        <v>7</v>
      </c>
      <c r="E35" s="198">
        <v>5</v>
      </c>
      <c r="F35" s="198">
        <v>13</v>
      </c>
      <c r="G35" s="198">
        <v>18</v>
      </c>
      <c r="H35" s="195">
        <v>25</v>
      </c>
      <c r="I35" s="156"/>
    </row>
    <row r="36" spans="1:9" x14ac:dyDescent="0.2">
      <c r="A36" s="56" t="s">
        <v>125</v>
      </c>
      <c r="B36" s="168">
        <v>0</v>
      </c>
      <c r="C36" s="197">
        <v>1</v>
      </c>
      <c r="D36" s="196">
        <v>1</v>
      </c>
      <c r="E36" s="198">
        <v>1</v>
      </c>
      <c r="F36" s="183">
        <v>0</v>
      </c>
      <c r="G36" s="198">
        <v>1</v>
      </c>
      <c r="H36" s="195">
        <v>2</v>
      </c>
      <c r="I36" s="156"/>
    </row>
    <row r="37" spans="1:9" x14ac:dyDescent="0.2">
      <c r="A37" s="56" t="s">
        <v>126</v>
      </c>
      <c r="B37" s="168">
        <v>0</v>
      </c>
      <c r="C37" s="197">
        <v>2</v>
      </c>
      <c r="D37" s="196">
        <v>2</v>
      </c>
      <c r="E37" s="168">
        <v>0</v>
      </c>
      <c r="F37" s="198">
        <v>2</v>
      </c>
      <c r="G37" s="198">
        <v>2</v>
      </c>
      <c r="H37" s="195">
        <v>4</v>
      </c>
      <c r="I37" s="156"/>
    </row>
    <row r="38" spans="1:9" x14ac:dyDescent="0.2">
      <c r="A38" s="56" t="s">
        <v>127</v>
      </c>
      <c r="B38" s="168">
        <v>0</v>
      </c>
      <c r="C38" s="197">
        <v>1</v>
      </c>
      <c r="D38" s="196">
        <v>1</v>
      </c>
      <c r="E38" s="168">
        <v>0</v>
      </c>
      <c r="F38" s="198">
        <v>1</v>
      </c>
      <c r="G38" s="198">
        <v>1</v>
      </c>
      <c r="H38" s="195">
        <v>2</v>
      </c>
      <c r="I38" s="156"/>
    </row>
    <row r="39" spans="1:9" x14ac:dyDescent="0.2">
      <c r="A39" s="56" t="s">
        <v>128</v>
      </c>
      <c r="B39" s="168">
        <v>0</v>
      </c>
      <c r="C39" s="197">
        <v>34</v>
      </c>
      <c r="D39" s="196">
        <v>34</v>
      </c>
      <c r="E39" s="168">
        <v>0</v>
      </c>
      <c r="F39" s="198">
        <v>28</v>
      </c>
      <c r="G39" s="198">
        <v>28</v>
      </c>
      <c r="H39" s="195">
        <v>62</v>
      </c>
      <c r="I39" s="156"/>
    </row>
    <row r="40" spans="1:9" x14ac:dyDescent="0.2">
      <c r="A40" s="56" t="s">
        <v>129</v>
      </c>
      <c r="B40" s="168">
        <v>0</v>
      </c>
      <c r="C40" s="197">
        <v>127</v>
      </c>
      <c r="D40" s="196">
        <v>127</v>
      </c>
      <c r="E40" s="198">
        <v>1</v>
      </c>
      <c r="F40" s="198">
        <v>41</v>
      </c>
      <c r="G40" s="198">
        <v>42</v>
      </c>
      <c r="H40" s="195">
        <v>169</v>
      </c>
      <c r="I40" s="156"/>
    </row>
    <row r="41" spans="1:9" x14ac:dyDescent="0.2">
      <c r="A41" s="56" t="s">
        <v>135</v>
      </c>
      <c r="B41" s="168">
        <v>0</v>
      </c>
      <c r="C41" s="183">
        <v>0</v>
      </c>
      <c r="D41" s="184">
        <v>0</v>
      </c>
      <c r="E41" s="168">
        <v>0</v>
      </c>
      <c r="F41" s="198">
        <v>1</v>
      </c>
      <c r="G41" s="198">
        <v>1</v>
      </c>
      <c r="H41" s="195">
        <v>1</v>
      </c>
      <c r="I41" s="156"/>
    </row>
    <row r="42" spans="1:9" x14ac:dyDescent="0.2">
      <c r="A42" s="56" t="s">
        <v>130</v>
      </c>
      <c r="B42" s="168">
        <v>0</v>
      </c>
      <c r="C42" s="183">
        <v>0</v>
      </c>
      <c r="D42" s="184">
        <v>0</v>
      </c>
      <c r="E42" s="168">
        <v>0</v>
      </c>
      <c r="F42" s="198">
        <v>2</v>
      </c>
      <c r="G42" s="198">
        <v>2</v>
      </c>
      <c r="H42" s="195">
        <v>2</v>
      </c>
      <c r="I42" s="156"/>
    </row>
    <row r="43" spans="1:9" x14ac:dyDescent="0.2">
      <c r="A43" s="56" t="s">
        <v>131</v>
      </c>
      <c r="B43" s="168">
        <v>0</v>
      </c>
      <c r="C43" s="197">
        <v>20</v>
      </c>
      <c r="D43" s="196">
        <v>20</v>
      </c>
      <c r="E43" s="168">
        <v>0</v>
      </c>
      <c r="F43" s="198">
        <v>38</v>
      </c>
      <c r="G43" s="198">
        <v>38</v>
      </c>
      <c r="H43" s="195">
        <v>58</v>
      </c>
      <c r="I43" s="156"/>
    </row>
    <row r="44" spans="1:9" x14ac:dyDescent="0.2">
      <c r="A44" s="56" t="s">
        <v>132</v>
      </c>
      <c r="B44" s="195">
        <v>34</v>
      </c>
      <c r="C44" s="197">
        <v>70</v>
      </c>
      <c r="D44" s="196">
        <v>104</v>
      </c>
      <c r="E44" s="198">
        <v>18</v>
      </c>
      <c r="F44" s="198">
        <v>65</v>
      </c>
      <c r="G44" s="198">
        <v>83</v>
      </c>
      <c r="H44" s="195">
        <v>187</v>
      </c>
      <c r="I44" s="156"/>
    </row>
    <row r="45" spans="1:9" x14ac:dyDescent="0.2">
      <c r="A45" s="56" t="s">
        <v>133</v>
      </c>
      <c r="B45" s="199">
        <v>3</v>
      </c>
      <c r="C45" s="200">
        <v>14</v>
      </c>
      <c r="D45" s="201">
        <v>17</v>
      </c>
      <c r="E45" s="198">
        <v>1</v>
      </c>
      <c r="F45" s="198">
        <v>2</v>
      </c>
      <c r="G45" s="198">
        <v>3</v>
      </c>
      <c r="H45" s="195">
        <v>20</v>
      </c>
      <c r="I45" s="156"/>
    </row>
    <row r="46" spans="1:9" x14ac:dyDescent="0.2">
      <c r="A46" s="188" t="s">
        <v>114</v>
      </c>
      <c r="B46" s="202">
        <v>55</v>
      </c>
      <c r="C46" s="203">
        <v>300</v>
      </c>
      <c r="D46" s="204">
        <v>355</v>
      </c>
      <c r="E46" s="203">
        <v>45</v>
      </c>
      <c r="F46" s="203">
        <v>213</v>
      </c>
      <c r="G46" s="203">
        <v>258</v>
      </c>
      <c r="H46" s="202">
        <v>613</v>
      </c>
      <c r="I46" s="156"/>
    </row>
    <row r="49" spans="1:10" x14ac:dyDescent="0.2">
      <c r="A49" s="173">
        <v>2016</v>
      </c>
    </row>
    <row r="50" spans="1:10" x14ac:dyDescent="0.2">
      <c r="A50" s="174"/>
      <c r="B50" s="1482" t="s">
        <v>136</v>
      </c>
      <c r="C50" s="1480"/>
      <c r="D50" s="1475" t="s">
        <v>137</v>
      </c>
      <c r="E50" s="1482" t="s">
        <v>138</v>
      </c>
      <c r="F50" s="1480"/>
      <c r="G50" s="1484" t="s">
        <v>113</v>
      </c>
      <c r="H50" s="1478" t="s">
        <v>114</v>
      </c>
      <c r="I50" s="156"/>
      <c r="J50" s="156"/>
    </row>
    <row r="51" spans="1:10" x14ac:dyDescent="0.2">
      <c r="A51" s="166" t="s">
        <v>115</v>
      </c>
      <c r="B51" s="205" t="s">
        <v>116</v>
      </c>
      <c r="C51" s="55" t="s">
        <v>117</v>
      </c>
      <c r="D51" s="1483"/>
      <c r="E51" s="206" t="s">
        <v>116</v>
      </c>
      <c r="F51" s="207" t="s">
        <v>117</v>
      </c>
      <c r="G51" s="1470"/>
      <c r="H51" s="1485"/>
      <c r="I51" s="156"/>
    </row>
    <row r="52" spans="1:10" x14ac:dyDescent="0.2">
      <c r="A52" s="56" t="s">
        <v>118</v>
      </c>
      <c r="B52" s="192">
        <v>3</v>
      </c>
      <c r="C52" s="198">
        <v>3</v>
      </c>
      <c r="D52" s="194">
        <v>6</v>
      </c>
      <c r="E52" s="193">
        <v>1</v>
      </c>
      <c r="F52" s="198">
        <v>2</v>
      </c>
      <c r="G52" s="198">
        <v>3</v>
      </c>
      <c r="H52" s="195">
        <v>9</v>
      </c>
      <c r="I52" s="197"/>
    </row>
    <row r="53" spans="1:10" x14ac:dyDescent="0.2">
      <c r="A53" s="56" t="s">
        <v>119</v>
      </c>
      <c r="B53" s="195">
        <v>0</v>
      </c>
      <c r="C53" s="197">
        <v>0</v>
      </c>
      <c r="D53" s="196">
        <v>0</v>
      </c>
      <c r="E53" s="197">
        <v>2</v>
      </c>
      <c r="F53" s="198">
        <v>0</v>
      </c>
      <c r="G53" s="198">
        <v>2</v>
      </c>
      <c r="H53" s="195">
        <v>2</v>
      </c>
      <c r="I53" s="197"/>
    </row>
    <row r="54" spans="1:10" x14ac:dyDescent="0.2">
      <c r="A54" s="56" t="s">
        <v>121</v>
      </c>
      <c r="B54" s="195">
        <v>4</v>
      </c>
      <c r="C54" s="198">
        <v>14</v>
      </c>
      <c r="D54" s="196">
        <v>18</v>
      </c>
      <c r="E54" s="197">
        <v>3</v>
      </c>
      <c r="F54" s="198">
        <v>4</v>
      </c>
      <c r="G54" s="198">
        <v>7</v>
      </c>
      <c r="H54" s="195">
        <v>25</v>
      </c>
      <c r="I54" s="197"/>
    </row>
    <row r="55" spans="1:10" x14ac:dyDescent="0.2">
      <c r="A55" s="56" t="s">
        <v>122</v>
      </c>
      <c r="B55" s="195">
        <v>2</v>
      </c>
      <c r="C55" s="197">
        <v>0</v>
      </c>
      <c r="D55" s="196">
        <v>2</v>
      </c>
      <c r="E55" s="197">
        <v>2</v>
      </c>
      <c r="F55" s="198">
        <v>3</v>
      </c>
      <c r="G55" s="198">
        <v>5</v>
      </c>
      <c r="H55" s="195">
        <v>7</v>
      </c>
      <c r="I55" s="197"/>
    </row>
    <row r="56" spans="1:10" x14ac:dyDescent="0.2">
      <c r="A56" s="56" t="s">
        <v>123</v>
      </c>
      <c r="B56" s="195">
        <v>1</v>
      </c>
      <c r="C56" s="198">
        <v>3</v>
      </c>
      <c r="D56" s="196">
        <v>4</v>
      </c>
      <c r="E56" s="197">
        <v>5</v>
      </c>
      <c r="F56" s="198">
        <v>10</v>
      </c>
      <c r="G56" s="198">
        <v>15</v>
      </c>
      <c r="H56" s="195">
        <v>19</v>
      </c>
      <c r="I56" s="197"/>
    </row>
    <row r="57" spans="1:10" x14ac:dyDescent="0.2">
      <c r="A57" s="56" t="s">
        <v>124</v>
      </c>
      <c r="B57" s="195">
        <v>6</v>
      </c>
      <c r="C57" s="198">
        <v>8</v>
      </c>
      <c r="D57" s="196">
        <v>14</v>
      </c>
      <c r="E57" s="197">
        <v>0</v>
      </c>
      <c r="F57" s="198">
        <v>12</v>
      </c>
      <c r="G57" s="198">
        <v>12</v>
      </c>
      <c r="H57" s="195">
        <v>26</v>
      </c>
      <c r="I57" s="197"/>
    </row>
    <row r="58" spans="1:10" x14ac:dyDescent="0.2">
      <c r="A58" s="56" t="s">
        <v>125</v>
      </c>
      <c r="B58" s="195">
        <v>0</v>
      </c>
      <c r="C58" s="198">
        <v>1</v>
      </c>
      <c r="D58" s="196">
        <v>1</v>
      </c>
      <c r="E58" s="197">
        <v>0</v>
      </c>
      <c r="F58" s="198">
        <v>3</v>
      </c>
      <c r="G58" s="198">
        <v>3</v>
      </c>
      <c r="H58" s="195">
        <v>4</v>
      </c>
      <c r="I58" s="197"/>
    </row>
    <row r="59" spans="1:10" x14ac:dyDescent="0.2">
      <c r="A59" s="56" t="s">
        <v>126</v>
      </c>
      <c r="B59" s="195">
        <v>0</v>
      </c>
      <c r="C59" s="198">
        <v>1</v>
      </c>
      <c r="D59" s="196">
        <v>1</v>
      </c>
      <c r="E59" s="197">
        <v>1</v>
      </c>
      <c r="F59" s="198">
        <v>0</v>
      </c>
      <c r="G59" s="198">
        <v>1</v>
      </c>
      <c r="H59" s="195">
        <v>2</v>
      </c>
      <c r="I59" s="197"/>
    </row>
    <row r="60" spans="1:10" x14ac:dyDescent="0.2">
      <c r="A60" s="56" t="s">
        <v>127</v>
      </c>
      <c r="B60" s="195">
        <v>0</v>
      </c>
      <c r="C60" s="197">
        <v>0</v>
      </c>
      <c r="D60" s="196">
        <v>0</v>
      </c>
      <c r="E60" s="197">
        <v>1</v>
      </c>
      <c r="F60" s="197">
        <v>0</v>
      </c>
      <c r="G60" s="198">
        <v>1</v>
      </c>
      <c r="H60" s="195">
        <v>1</v>
      </c>
      <c r="I60" s="197"/>
    </row>
    <row r="61" spans="1:10" x14ac:dyDescent="0.2">
      <c r="A61" s="56" t="s">
        <v>128</v>
      </c>
      <c r="B61" s="195">
        <v>0</v>
      </c>
      <c r="C61" s="198">
        <v>21</v>
      </c>
      <c r="D61" s="196">
        <v>21</v>
      </c>
      <c r="E61" s="197">
        <v>0</v>
      </c>
      <c r="F61" s="198">
        <v>26</v>
      </c>
      <c r="G61" s="198">
        <v>26</v>
      </c>
      <c r="H61" s="195">
        <v>47</v>
      </c>
      <c r="I61" s="197"/>
    </row>
    <row r="62" spans="1:10" x14ac:dyDescent="0.2">
      <c r="A62" s="56" t="s">
        <v>129</v>
      </c>
      <c r="B62" s="195">
        <v>0</v>
      </c>
      <c r="C62" s="198">
        <v>97</v>
      </c>
      <c r="D62" s="196">
        <v>97</v>
      </c>
      <c r="E62" s="197">
        <v>0</v>
      </c>
      <c r="F62" s="198">
        <v>37</v>
      </c>
      <c r="G62" s="198">
        <v>37</v>
      </c>
      <c r="H62" s="195">
        <v>134</v>
      </c>
      <c r="I62" s="197"/>
    </row>
    <row r="63" spans="1:10" x14ac:dyDescent="0.2">
      <c r="A63" s="56" t="s">
        <v>139</v>
      </c>
      <c r="B63" s="195">
        <v>0</v>
      </c>
      <c r="C63" s="198">
        <v>1</v>
      </c>
      <c r="D63" s="196">
        <v>1</v>
      </c>
      <c r="E63" s="197">
        <v>0</v>
      </c>
      <c r="F63" s="197">
        <v>0</v>
      </c>
      <c r="G63" s="198">
        <v>0</v>
      </c>
      <c r="H63" s="195">
        <v>1</v>
      </c>
      <c r="I63" s="197"/>
    </row>
    <row r="64" spans="1:10" x14ac:dyDescent="0.2">
      <c r="A64" s="56" t="s">
        <v>130</v>
      </c>
      <c r="B64" s="195">
        <v>0</v>
      </c>
      <c r="C64" s="198">
        <v>7</v>
      </c>
      <c r="D64" s="196">
        <v>7</v>
      </c>
      <c r="E64" s="197">
        <v>0</v>
      </c>
      <c r="F64" s="198">
        <v>1</v>
      </c>
      <c r="G64" s="198">
        <v>1</v>
      </c>
      <c r="H64" s="195">
        <v>8</v>
      </c>
      <c r="I64" s="197"/>
    </row>
    <row r="65" spans="1:9" x14ac:dyDescent="0.2">
      <c r="A65" s="56" t="s">
        <v>131</v>
      </c>
      <c r="B65" s="195">
        <v>1</v>
      </c>
      <c r="C65" s="198">
        <v>15</v>
      </c>
      <c r="D65" s="196">
        <v>16</v>
      </c>
      <c r="E65" s="197">
        <v>0</v>
      </c>
      <c r="F65" s="198">
        <v>33</v>
      </c>
      <c r="G65" s="198">
        <v>33</v>
      </c>
      <c r="H65" s="195">
        <v>49</v>
      </c>
      <c r="I65" s="197"/>
    </row>
    <row r="66" spans="1:9" x14ac:dyDescent="0.2">
      <c r="A66" s="56" t="s">
        <v>132</v>
      </c>
      <c r="B66" s="195">
        <v>24</v>
      </c>
      <c r="C66" s="198">
        <v>40</v>
      </c>
      <c r="D66" s="196">
        <v>64</v>
      </c>
      <c r="E66" s="197">
        <v>9</v>
      </c>
      <c r="F66" s="198">
        <v>46</v>
      </c>
      <c r="G66" s="198">
        <v>55</v>
      </c>
      <c r="H66" s="195">
        <v>119</v>
      </c>
      <c r="I66" s="197"/>
    </row>
    <row r="67" spans="1:9" x14ac:dyDescent="0.2">
      <c r="A67" s="56" t="s">
        <v>140</v>
      </c>
      <c r="B67" s="199">
        <v>7</v>
      </c>
      <c r="C67" s="198">
        <v>8</v>
      </c>
      <c r="D67" s="201">
        <v>15</v>
      </c>
      <c r="E67" s="200">
        <v>1</v>
      </c>
      <c r="F67" s="198">
        <v>6</v>
      </c>
      <c r="G67" s="198">
        <v>7</v>
      </c>
      <c r="H67" s="195">
        <v>22</v>
      </c>
      <c r="I67" s="197"/>
    </row>
    <row r="68" spans="1:9" x14ac:dyDescent="0.2">
      <c r="A68" s="188" t="s">
        <v>114</v>
      </c>
      <c r="B68" s="202">
        <v>48</v>
      </c>
      <c r="C68" s="203">
        <v>219</v>
      </c>
      <c r="D68" s="204">
        <v>267</v>
      </c>
      <c r="E68" s="203">
        <v>25</v>
      </c>
      <c r="F68" s="203">
        <v>183</v>
      </c>
      <c r="G68" s="204">
        <v>208</v>
      </c>
      <c r="H68" s="202">
        <v>475</v>
      </c>
      <c r="I68" s="156"/>
    </row>
    <row r="70" spans="1:9" x14ac:dyDescent="0.2">
      <c r="A70" s="173">
        <v>2017</v>
      </c>
    </row>
    <row r="71" spans="1:9" x14ac:dyDescent="0.2">
      <c r="A71" s="174"/>
      <c r="B71" s="1482" t="s">
        <v>136</v>
      </c>
      <c r="C71" s="1480"/>
      <c r="D71" s="1475" t="s">
        <v>137</v>
      </c>
      <c r="E71" s="1482" t="s">
        <v>138</v>
      </c>
      <c r="F71" s="1480"/>
      <c r="G71" s="1484" t="s">
        <v>113</v>
      </c>
      <c r="H71" s="1478" t="s">
        <v>114</v>
      </c>
    </row>
    <row r="72" spans="1:9" x14ac:dyDescent="0.2">
      <c r="A72" s="166" t="s">
        <v>115</v>
      </c>
      <c r="B72" s="205" t="s">
        <v>116</v>
      </c>
      <c r="C72" s="55" t="s">
        <v>117</v>
      </c>
      <c r="D72" s="1483"/>
      <c r="E72" s="206" t="s">
        <v>116</v>
      </c>
      <c r="F72" s="207" t="s">
        <v>117</v>
      </c>
      <c r="G72" s="1470"/>
      <c r="H72" s="1485"/>
    </row>
    <row r="73" spans="1:9" x14ac:dyDescent="0.2">
      <c r="A73" s="56" t="s">
        <v>118</v>
      </c>
      <c r="B73" s="195">
        <v>1</v>
      </c>
      <c r="C73" s="198">
        <v>0</v>
      </c>
      <c r="D73" s="196">
        <v>1</v>
      </c>
      <c r="E73" s="197">
        <v>1</v>
      </c>
      <c r="F73" s="198">
        <v>1</v>
      </c>
      <c r="G73" s="198">
        <v>2</v>
      </c>
      <c r="H73" s="195">
        <v>3</v>
      </c>
    </row>
    <row r="74" spans="1:9" x14ac:dyDescent="0.2">
      <c r="A74" s="56" t="s">
        <v>119</v>
      </c>
      <c r="B74" s="195">
        <v>1</v>
      </c>
      <c r="C74" s="198">
        <v>0</v>
      </c>
      <c r="D74" s="196">
        <v>1</v>
      </c>
      <c r="E74" s="197">
        <v>0</v>
      </c>
      <c r="F74" s="198">
        <v>0</v>
      </c>
      <c r="G74" s="198">
        <v>0</v>
      </c>
      <c r="H74" s="195">
        <v>1</v>
      </c>
    </row>
    <row r="75" spans="1:9" x14ac:dyDescent="0.2">
      <c r="A75" s="56" t="s">
        <v>121</v>
      </c>
      <c r="B75" s="195">
        <v>3</v>
      </c>
      <c r="C75" s="198">
        <v>8</v>
      </c>
      <c r="D75" s="196">
        <v>11</v>
      </c>
      <c r="E75" s="197">
        <v>6</v>
      </c>
      <c r="F75" s="198">
        <v>5</v>
      </c>
      <c r="G75" s="198">
        <v>11</v>
      </c>
      <c r="H75" s="195">
        <v>22</v>
      </c>
    </row>
    <row r="76" spans="1:9" x14ac:dyDescent="0.2">
      <c r="A76" s="56" t="s">
        <v>122</v>
      </c>
      <c r="B76" s="195">
        <v>4</v>
      </c>
      <c r="C76" s="198">
        <v>4</v>
      </c>
      <c r="D76" s="196">
        <v>8</v>
      </c>
      <c r="E76" s="197">
        <v>2</v>
      </c>
      <c r="F76" s="198">
        <v>10</v>
      </c>
      <c r="G76" s="198">
        <v>12</v>
      </c>
      <c r="H76" s="195">
        <v>20</v>
      </c>
    </row>
    <row r="77" spans="1:9" x14ac:dyDescent="0.2">
      <c r="A77" s="56" t="s">
        <v>123</v>
      </c>
      <c r="B77" s="195">
        <v>1</v>
      </c>
      <c r="C77" s="198">
        <v>3</v>
      </c>
      <c r="D77" s="196">
        <v>4</v>
      </c>
      <c r="E77" s="197">
        <v>2</v>
      </c>
      <c r="F77" s="198">
        <v>9</v>
      </c>
      <c r="G77" s="198">
        <v>11</v>
      </c>
      <c r="H77" s="195">
        <v>15</v>
      </c>
    </row>
    <row r="78" spans="1:9" x14ac:dyDescent="0.2">
      <c r="A78" s="56" t="s">
        <v>124</v>
      </c>
      <c r="B78" s="195">
        <v>3</v>
      </c>
      <c r="C78" s="198">
        <v>6</v>
      </c>
      <c r="D78" s="196">
        <v>9</v>
      </c>
      <c r="E78" s="197">
        <v>5</v>
      </c>
      <c r="F78" s="198">
        <v>8</v>
      </c>
      <c r="G78" s="198">
        <v>13</v>
      </c>
      <c r="H78" s="195">
        <v>22</v>
      </c>
    </row>
    <row r="79" spans="1:9" x14ac:dyDescent="0.2">
      <c r="A79" s="56" t="s">
        <v>125</v>
      </c>
      <c r="B79" s="195">
        <v>0</v>
      </c>
      <c r="C79" s="198">
        <v>0</v>
      </c>
      <c r="D79" s="196">
        <v>0</v>
      </c>
      <c r="E79" s="197">
        <v>0</v>
      </c>
      <c r="F79" s="198">
        <v>0</v>
      </c>
      <c r="G79" s="198">
        <v>0</v>
      </c>
      <c r="H79" s="195">
        <v>0</v>
      </c>
    </row>
    <row r="80" spans="1:9" x14ac:dyDescent="0.2">
      <c r="A80" s="56" t="s">
        <v>126</v>
      </c>
      <c r="B80" s="195">
        <v>0</v>
      </c>
      <c r="C80" s="198">
        <v>0</v>
      </c>
      <c r="D80" s="196">
        <v>0</v>
      </c>
      <c r="E80" s="197">
        <v>0</v>
      </c>
      <c r="F80" s="198">
        <v>1</v>
      </c>
      <c r="G80" s="198">
        <v>1</v>
      </c>
      <c r="H80" s="195">
        <v>1</v>
      </c>
    </row>
    <row r="81" spans="1:8" x14ac:dyDescent="0.2">
      <c r="A81" s="56" t="s">
        <v>127</v>
      </c>
      <c r="B81" s="195">
        <v>0</v>
      </c>
      <c r="C81" s="198">
        <v>1</v>
      </c>
      <c r="D81" s="196">
        <v>1</v>
      </c>
      <c r="E81" s="197">
        <v>0</v>
      </c>
      <c r="F81" s="198">
        <v>1</v>
      </c>
      <c r="G81" s="198">
        <v>1</v>
      </c>
      <c r="H81" s="195">
        <v>2</v>
      </c>
    </row>
    <row r="82" spans="1:8" x14ac:dyDescent="0.2">
      <c r="A82" s="56" t="s">
        <v>128</v>
      </c>
      <c r="B82" s="195">
        <v>0</v>
      </c>
      <c r="C82" s="198">
        <v>23</v>
      </c>
      <c r="D82" s="196">
        <v>23</v>
      </c>
      <c r="E82" s="197">
        <v>0</v>
      </c>
      <c r="F82" s="198">
        <v>35</v>
      </c>
      <c r="G82" s="198">
        <v>35</v>
      </c>
      <c r="H82" s="195">
        <v>58</v>
      </c>
    </row>
    <row r="83" spans="1:8" x14ac:dyDescent="0.2">
      <c r="A83" s="56" t="s">
        <v>129</v>
      </c>
      <c r="B83" s="195">
        <v>0</v>
      </c>
      <c r="C83" s="198">
        <v>103</v>
      </c>
      <c r="D83" s="196">
        <v>103</v>
      </c>
      <c r="E83" s="197">
        <v>0</v>
      </c>
      <c r="F83" s="198">
        <v>34</v>
      </c>
      <c r="G83" s="198">
        <v>34</v>
      </c>
      <c r="H83" s="195">
        <v>137</v>
      </c>
    </row>
    <row r="84" spans="1:8" x14ac:dyDescent="0.2">
      <c r="A84" s="56" t="s">
        <v>139</v>
      </c>
      <c r="B84" s="195">
        <v>0</v>
      </c>
      <c r="C84" s="198">
        <v>0</v>
      </c>
      <c r="D84" s="196">
        <v>0</v>
      </c>
      <c r="E84" s="197">
        <v>0</v>
      </c>
      <c r="F84" s="198">
        <v>0</v>
      </c>
      <c r="G84" s="198">
        <v>0</v>
      </c>
      <c r="H84" s="195">
        <v>0</v>
      </c>
    </row>
    <row r="85" spans="1:8" x14ac:dyDescent="0.2">
      <c r="A85" s="715" t="s">
        <v>130</v>
      </c>
      <c r="B85" s="195">
        <v>0</v>
      </c>
      <c r="C85" s="198">
        <v>0</v>
      </c>
      <c r="D85" s="196">
        <v>0</v>
      </c>
      <c r="E85" s="197">
        <v>0</v>
      </c>
      <c r="F85" s="198">
        <v>0</v>
      </c>
      <c r="G85" s="198">
        <v>0</v>
      </c>
      <c r="H85" s="195">
        <v>0</v>
      </c>
    </row>
    <row r="86" spans="1:8" x14ac:dyDescent="0.2">
      <c r="A86" s="715" t="s">
        <v>131</v>
      </c>
      <c r="B86" s="195">
        <v>2</v>
      </c>
      <c r="C86" s="198">
        <v>12</v>
      </c>
      <c r="D86" s="196">
        <v>14</v>
      </c>
      <c r="E86" s="197">
        <v>1</v>
      </c>
      <c r="F86" s="198">
        <v>24</v>
      </c>
      <c r="G86" s="198">
        <v>25</v>
      </c>
      <c r="H86" s="195">
        <v>39</v>
      </c>
    </row>
    <row r="87" spans="1:8" x14ac:dyDescent="0.2">
      <c r="A87" s="715" t="s">
        <v>132</v>
      </c>
      <c r="B87" s="195">
        <v>10</v>
      </c>
      <c r="C87" s="198">
        <v>20</v>
      </c>
      <c r="D87" s="196">
        <v>30</v>
      </c>
      <c r="E87" s="197">
        <v>6</v>
      </c>
      <c r="F87" s="198">
        <v>40</v>
      </c>
      <c r="G87" s="198">
        <v>46</v>
      </c>
      <c r="H87" s="195">
        <v>76</v>
      </c>
    </row>
    <row r="88" spans="1:8" x14ac:dyDescent="0.2">
      <c r="A88" s="715" t="s">
        <v>134</v>
      </c>
      <c r="B88" s="195">
        <v>0</v>
      </c>
      <c r="C88" s="198">
        <v>1</v>
      </c>
      <c r="D88" s="196">
        <v>1</v>
      </c>
      <c r="E88" s="197">
        <v>0</v>
      </c>
      <c r="F88" s="198">
        <v>0</v>
      </c>
      <c r="G88" s="198">
        <v>0</v>
      </c>
      <c r="H88" s="195">
        <v>1</v>
      </c>
    </row>
    <row r="89" spans="1:8" x14ac:dyDescent="0.2">
      <c r="A89" s="715" t="s">
        <v>141</v>
      </c>
      <c r="B89" s="195">
        <v>0</v>
      </c>
      <c r="C89" s="198">
        <v>0</v>
      </c>
      <c r="D89" s="196">
        <v>0</v>
      </c>
      <c r="E89" s="197">
        <v>0</v>
      </c>
      <c r="F89" s="198">
        <v>1</v>
      </c>
      <c r="G89" s="198">
        <v>1</v>
      </c>
      <c r="H89" s="195">
        <v>1</v>
      </c>
    </row>
    <row r="90" spans="1:8" x14ac:dyDescent="0.2">
      <c r="A90" s="715" t="s">
        <v>140</v>
      </c>
      <c r="B90" s="195">
        <v>10</v>
      </c>
      <c r="C90" s="198">
        <v>19</v>
      </c>
      <c r="D90" s="196">
        <v>29</v>
      </c>
      <c r="E90" s="197">
        <v>1</v>
      </c>
      <c r="F90" s="198">
        <v>7</v>
      </c>
      <c r="G90" s="198">
        <v>8</v>
      </c>
      <c r="H90" s="195">
        <v>37</v>
      </c>
    </row>
    <row r="91" spans="1:8" x14ac:dyDescent="0.2">
      <c r="A91" s="188" t="s">
        <v>114</v>
      </c>
      <c r="B91" s="625">
        <v>35</v>
      </c>
      <c r="C91" s="626">
        <v>200</v>
      </c>
      <c r="D91" s="627">
        <v>235</v>
      </c>
      <c r="E91" s="626">
        <v>24</v>
      </c>
      <c r="F91" s="626">
        <v>176</v>
      </c>
      <c r="G91" s="627">
        <v>200</v>
      </c>
      <c r="H91" s="625">
        <v>435</v>
      </c>
    </row>
    <row r="93" spans="1:8" x14ac:dyDescent="0.2">
      <c r="A93" s="173">
        <v>2018</v>
      </c>
    </row>
    <row r="94" spans="1:8" x14ac:dyDescent="0.2">
      <c r="A94" s="174"/>
      <c r="B94" s="1482" t="s">
        <v>136</v>
      </c>
      <c r="C94" s="1480"/>
      <c r="D94" s="1475" t="s">
        <v>137</v>
      </c>
      <c r="E94" s="1482" t="s">
        <v>138</v>
      </c>
      <c r="F94" s="1480"/>
      <c r="G94" s="1484" t="s">
        <v>113</v>
      </c>
      <c r="H94" s="1478" t="s">
        <v>114</v>
      </c>
    </row>
    <row r="95" spans="1:8" x14ac:dyDescent="0.2">
      <c r="A95" s="166" t="s">
        <v>115</v>
      </c>
      <c r="B95" s="205" t="s">
        <v>116</v>
      </c>
      <c r="C95" s="55" t="s">
        <v>117</v>
      </c>
      <c r="D95" s="1483"/>
      <c r="E95" s="206" t="s">
        <v>116</v>
      </c>
      <c r="F95" s="207" t="s">
        <v>117</v>
      </c>
      <c r="G95" s="1470"/>
      <c r="H95" s="1485"/>
    </row>
    <row r="96" spans="1:8" x14ac:dyDescent="0.2">
      <c r="A96" s="56" t="s">
        <v>118</v>
      </c>
      <c r="B96" s="1120">
        <v>1</v>
      </c>
      <c r="C96" s="1121">
        <v>2</v>
      </c>
      <c r="D96" s="1122">
        <f>SUM(B96:C96)</f>
        <v>3</v>
      </c>
      <c r="E96" s="1123">
        <v>2</v>
      </c>
      <c r="F96" s="1121">
        <v>0</v>
      </c>
      <c r="G96" s="1121">
        <f>SUM(E96:F96)</f>
        <v>2</v>
      </c>
      <c r="H96" s="1120">
        <f>SUM(D96,G96)</f>
        <v>5</v>
      </c>
    </row>
    <row r="97" spans="1:8" x14ac:dyDescent="0.2">
      <c r="A97" s="56" t="s">
        <v>119</v>
      </c>
      <c r="B97" s="1120">
        <v>1</v>
      </c>
      <c r="C97" s="1121">
        <v>0</v>
      </c>
      <c r="D97" s="1122">
        <f t="shared" ref="D97:D113" si="0">SUM(B97:C97)</f>
        <v>1</v>
      </c>
      <c r="E97" s="1123">
        <v>0</v>
      </c>
      <c r="F97" s="1121">
        <v>0</v>
      </c>
      <c r="G97" s="1121">
        <f t="shared" ref="G97:G113" si="1">SUM(E97:F97)</f>
        <v>0</v>
      </c>
      <c r="H97" s="1120">
        <f t="shared" ref="H97:H113" si="2">SUM(D97,G97)</f>
        <v>1</v>
      </c>
    </row>
    <row r="98" spans="1:8" x14ac:dyDescent="0.2">
      <c r="A98" s="56" t="s">
        <v>121</v>
      </c>
      <c r="B98" s="1120">
        <v>8</v>
      </c>
      <c r="C98" s="1121">
        <v>3</v>
      </c>
      <c r="D98" s="1122">
        <f t="shared" si="0"/>
        <v>11</v>
      </c>
      <c r="E98" s="1123">
        <v>3</v>
      </c>
      <c r="F98" s="1121">
        <v>1</v>
      </c>
      <c r="G98" s="1121">
        <f t="shared" si="1"/>
        <v>4</v>
      </c>
      <c r="H98" s="1120">
        <f t="shared" si="2"/>
        <v>15</v>
      </c>
    </row>
    <row r="99" spans="1:8" x14ac:dyDescent="0.2">
      <c r="A99" s="56" t="s">
        <v>122</v>
      </c>
      <c r="B99" s="1120">
        <v>2</v>
      </c>
      <c r="C99" s="1121">
        <v>3</v>
      </c>
      <c r="D99" s="1122">
        <f t="shared" si="0"/>
        <v>5</v>
      </c>
      <c r="E99" s="1123">
        <v>1</v>
      </c>
      <c r="F99" s="1121">
        <v>9</v>
      </c>
      <c r="G99" s="1121">
        <f t="shared" si="1"/>
        <v>10</v>
      </c>
      <c r="H99" s="1120">
        <f t="shared" si="2"/>
        <v>15</v>
      </c>
    </row>
    <row r="100" spans="1:8" x14ac:dyDescent="0.2">
      <c r="A100" s="56" t="s">
        <v>123</v>
      </c>
      <c r="B100" s="1120">
        <v>0</v>
      </c>
      <c r="C100" s="1121">
        <v>2</v>
      </c>
      <c r="D100" s="1122">
        <f t="shared" si="0"/>
        <v>2</v>
      </c>
      <c r="E100" s="1123">
        <v>1</v>
      </c>
      <c r="F100" s="1121">
        <v>3</v>
      </c>
      <c r="G100" s="1121">
        <f t="shared" si="1"/>
        <v>4</v>
      </c>
      <c r="H100" s="1120">
        <f t="shared" si="2"/>
        <v>6</v>
      </c>
    </row>
    <row r="101" spans="1:8" x14ac:dyDescent="0.2">
      <c r="A101" s="56" t="s">
        <v>124</v>
      </c>
      <c r="B101" s="1120">
        <v>1</v>
      </c>
      <c r="C101" s="1121">
        <v>3</v>
      </c>
      <c r="D101" s="1122">
        <f t="shared" si="0"/>
        <v>4</v>
      </c>
      <c r="E101" s="1123">
        <v>0</v>
      </c>
      <c r="F101" s="1121">
        <v>3</v>
      </c>
      <c r="G101" s="1121">
        <f t="shared" si="1"/>
        <v>3</v>
      </c>
      <c r="H101" s="1120">
        <f t="shared" si="2"/>
        <v>7</v>
      </c>
    </row>
    <row r="102" spans="1:8" x14ac:dyDescent="0.2">
      <c r="A102" s="56" t="s">
        <v>125</v>
      </c>
      <c r="B102" s="1120">
        <v>0</v>
      </c>
      <c r="C102" s="1121">
        <v>0</v>
      </c>
      <c r="D102" s="1122">
        <f t="shared" si="0"/>
        <v>0</v>
      </c>
      <c r="E102" s="1123">
        <v>0</v>
      </c>
      <c r="F102" s="1121">
        <v>3</v>
      </c>
      <c r="G102" s="1121">
        <f t="shared" si="1"/>
        <v>3</v>
      </c>
      <c r="H102" s="1120">
        <f t="shared" si="2"/>
        <v>3</v>
      </c>
    </row>
    <row r="103" spans="1:8" x14ac:dyDescent="0.2">
      <c r="A103" s="56" t="s">
        <v>126</v>
      </c>
      <c r="B103" s="1120">
        <v>0</v>
      </c>
      <c r="C103" s="1121">
        <v>0</v>
      </c>
      <c r="D103" s="1122">
        <f t="shared" si="0"/>
        <v>0</v>
      </c>
      <c r="E103" s="1123">
        <v>0</v>
      </c>
      <c r="F103" s="1121">
        <v>1</v>
      </c>
      <c r="G103" s="1121">
        <f t="shared" si="1"/>
        <v>1</v>
      </c>
      <c r="H103" s="1120">
        <f t="shared" si="2"/>
        <v>1</v>
      </c>
    </row>
    <row r="104" spans="1:8" x14ac:dyDescent="0.2">
      <c r="A104" s="56" t="s">
        <v>127</v>
      </c>
      <c r="B104" s="1120">
        <v>0</v>
      </c>
      <c r="C104" s="1121">
        <v>1</v>
      </c>
      <c r="D104" s="1122">
        <f t="shared" si="0"/>
        <v>1</v>
      </c>
      <c r="E104" s="1123">
        <v>0</v>
      </c>
      <c r="F104" s="1121">
        <v>0</v>
      </c>
      <c r="G104" s="1121">
        <f t="shared" si="1"/>
        <v>0</v>
      </c>
      <c r="H104" s="1120">
        <f t="shared" si="2"/>
        <v>1</v>
      </c>
    </row>
    <row r="105" spans="1:8" x14ac:dyDescent="0.2">
      <c r="A105" s="56" t="s">
        <v>128</v>
      </c>
      <c r="B105" s="1120">
        <v>0</v>
      </c>
      <c r="C105" s="1121">
        <v>12</v>
      </c>
      <c r="D105" s="1122">
        <f t="shared" si="0"/>
        <v>12</v>
      </c>
      <c r="E105" s="1123">
        <v>0</v>
      </c>
      <c r="F105" s="1121">
        <v>15</v>
      </c>
      <c r="G105" s="1121">
        <f t="shared" si="1"/>
        <v>15</v>
      </c>
      <c r="H105" s="1120">
        <f t="shared" si="2"/>
        <v>27</v>
      </c>
    </row>
    <row r="106" spans="1:8" x14ac:dyDescent="0.2">
      <c r="A106" s="56" t="s">
        <v>129</v>
      </c>
      <c r="B106" s="1120">
        <v>0</v>
      </c>
      <c r="C106" s="1121">
        <v>50</v>
      </c>
      <c r="D106" s="1122">
        <f t="shared" si="0"/>
        <v>50</v>
      </c>
      <c r="E106" s="1123">
        <v>0</v>
      </c>
      <c r="F106" s="1121">
        <v>14</v>
      </c>
      <c r="G106" s="1121">
        <f t="shared" si="1"/>
        <v>14</v>
      </c>
      <c r="H106" s="1120">
        <f t="shared" si="2"/>
        <v>64</v>
      </c>
    </row>
    <row r="107" spans="1:8" x14ac:dyDescent="0.2">
      <c r="A107" s="56" t="s">
        <v>139</v>
      </c>
      <c r="B107" s="1120">
        <v>0</v>
      </c>
      <c r="C107" s="1121">
        <v>0</v>
      </c>
      <c r="D107" s="1122">
        <f t="shared" si="0"/>
        <v>0</v>
      </c>
      <c r="E107" s="1123">
        <v>0</v>
      </c>
      <c r="F107" s="1121">
        <v>0</v>
      </c>
      <c r="G107" s="1121">
        <f t="shared" si="1"/>
        <v>0</v>
      </c>
      <c r="H107" s="1120">
        <f t="shared" si="2"/>
        <v>0</v>
      </c>
    </row>
    <row r="108" spans="1:8" x14ac:dyDescent="0.2">
      <c r="A108" s="715" t="s">
        <v>130</v>
      </c>
      <c r="B108" s="1120">
        <v>0</v>
      </c>
      <c r="C108" s="1121">
        <v>4</v>
      </c>
      <c r="D108" s="1122">
        <f t="shared" si="0"/>
        <v>4</v>
      </c>
      <c r="E108" s="1123">
        <v>0</v>
      </c>
      <c r="F108" s="1121">
        <v>1</v>
      </c>
      <c r="G108" s="1121">
        <f t="shared" si="1"/>
        <v>1</v>
      </c>
      <c r="H108" s="1120">
        <f t="shared" si="2"/>
        <v>5</v>
      </c>
    </row>
    <row r="109" spans="1:8" x14ac:dyDescent="0.2">
      <c r="A109" s="715" t="s">
        <v>131</v>
      </c>
      <c r="B109" s="1120">
        <v>0</v>
      </c>
      <c r="C109" s="1121">
        <v>18</v>
      </c>
      <c r="D109" s="1122">
        <f t="shared" si="0"/>
        <v>18</v>
      </c>
      <c r="E109" s="1123">
        <v>0</v>
      </c>
      <c r="F109" s="1121">
        <v>19</v>
      </c>
      <c r="G109" s="1121">
        <f t="shared" si="1"/>
        <v>19</v>
      </c>
      <c r="H109" s="1120">
        <f t="shared" si="2"/>
        <v>37</v>
      </c>
    </row>
    <row r="110" spans="1:8" x14ac:dyDescent="0.2">
      <c r="A110" s="715" t="s">
        <v>132</v>
      </c>
      <c r="B110" s="1120">
        <v>7</v>
      </c>
      <c r="C110" s="1121">
        <v>16</v>
      </c>
      <c r="D110" s="1122">
        <f t="shared" si="0"/>
        <v>23</v>
      </c>
      <c r="E110" s="1123">
        <v>9</v>
      </c>
      <c r="F110" s="1121">
        <v>16</v>
      </c>
      <c r="G110" s="1121">
        <f t="shared" si="1"/>
        <v>25</v>
      </c>
      <c r="H110" s="1120">
        <f t="shared" si="2"/>
        <v>48</v>
      </c>
    </row>
    <row r="111" spans="1:8" x14ac:dyDescent="0.2">
      <c r="A111" s="715" t="s">
        <v>134</v>
      </c>
      <c r="B111" s="1120">
        <v>1</v>
      </c>
      <c r="C111" s="1121">
        <v>1</v>
      </c>
      <c r="D111" s="1122">
        <f t="shared" si="0"/>
        <v>2</v>
      </c>
      <c r="E111" s="1123">
        <v>0</v>
      </c>
      <c r="F111" s="1121">
        <v>1</v>
      </c>
      <c r="G111" s="1121">
        <f t="shared" si="1"/>
        <v>1</v>
      </c>
      <c r="H111" s="1120">
        <f t="shared" si="2"/>
        <v>3</v>
      </c>
    </row>
    <row r="112" spans="1:8" x14ac:dyDescent="0.2">
      <c r="A112" s="715" t="s">
        <v>141</v>
      </c>
      <c r="B112" s="1120">
        <v>0</v>
      </c>
      <c r="C112" s="1121">
        <v>1</v>
      </c>
      <c r="D112" s="1122">
        <f t="shared" si="0"/>
        <v>1</v>
      </c>
      <c r="E112" s="1123">
        <v>1</v>
      </c>
      <c r="F112" s="1121">
        <v>1</v>
      </c>
      <c r="G112" s="1121">
        <f t="shared" si="1"/>
        <v>2</v>
      </c>
      <c r="H112" s="1120">
        <f t="shared" si="2"/>
        <v>3</v>
      </c>
    </row>
    <row r="113" spans="1:8" x14ac:dyDescent="0.2">
      <c r="A113" s="715" t="s">
        <v>140</v>
      </c>
      <c r="B113" s="1120">
        <v>9</v>
      </c>
      <c r="C113" s="1121">
        <v>10</v>
      </c>
      <c r="D113" s="1122">
        <f t="shared" si="0"/>
        <v>19</v>
      </c>
      <c r="E113" s="1123">
        <v>0</v>
      </c>
      <c r="F113" s="1121">
        <v>10</v>
      </c>
      <c r="G113" s="1121">
        <f t="shared" si="1"/>
        <v>10</v>
      </c>
      <c r="H113" s="1120">
        <f t="shared" si="2"/>
        <v>29</v>
      </c>
    </row>
    <row r="114" spans="1:8" x14ac:dyDescent="0.2">
      <c r="A114" s="188" t="s">
        <v>114</v>
      </c>
      <c r="B114" s="625">
        <f>SUM(B96:B113)</f>
        <v>30</v>
      </c>
      <c r="C114" s="625">
        <f t="shared" ref="C114:H114" si="3">SUM(C96:C113)</f>
        <v>126</v>
      </c>
      <c r="D114" s="625">
        <f t="shared" si="3"/>
        <v>156</v>
      </c>
      <c r="E114" s="625">
        <f t="shared" si="3"/>
        <v>17</v>
      </c>
      <c r="F114" s="625">
        <f t="shared" si="3"/>
        <v>97</v>
      </c>
      <c r="G114" s="625">
        <f t="shared" si="3"/>
        <v>114</v>
      </c>
      <c r="H114" s="625">
        <f t="shared" si="3"/>
        <v>270</v>
      </c>
    </row>
    <row r="116" spans="1:8" x14ac:dyDescent="0.2">
      <c r="A116" s="173">
        <v>2019</v>
      </c>
    </row>
    <row r="117" spans="1:8" x14ac:dyDescent="0.2">
      <c r="A117" s="174"/>
      <c r="B117" s="1482" t="s">
        <v>136</v>
      </c>
      <c r="C117" s="1480"/>
      <c r="D117" s="1475" t="s">
        <v>137</v>
      </c>
      <c r="E117" s="1482" t="s">
        <v>138</v>
      </c>
      <c r="F117" s="1480"/>
      <c r="G117" s="1484" t="s">
        <v>113</v>
      </c>
      <c r="H117" s="1478" t="s">
        <v>114</v>
      </c>
    </row>
    <row r="118" spans="1:8" x14ac:dyDescent="0.2">
      <c r="A118" s="166" t="s">
        <v>115</v>
      </c>
      <c r="B118" s="205" t="s">
        <v>116</v>
      </c>
      <c r="C118" s="55" t="s">
        <v>117</v>
      </c>
      <c r="D118" s="1483"/>
      <c r="E118" s="206" t="s">
        <v>116</v>
      </c>
      <c r="F118" s="207" t="s">
        <v>117</v>
      </c>
      <c r="G118" s="1470"/>
      <c r="H118" s="1485"/>
    </row>
    <row r="119" spans="1:8" x14ac:dyDescent="0.2">
      <c r="A119" s="56" t="s">
        <v>118</v>
      </c>
      <c r="B119" s="1120">
        <v>7</v>
      </c>
      <c r="C119" s="1121">
        <v>5</v>
      </c>
      <c r="D119" s="1122">
        <f>SUM(B119:C119)</f>
        <v>12</v>
      </c>
      <c r="E119" s="1123">
        <v>2</v>
      </c>
      <c r="F119" s="1121">
        <v>2</v>
      </c>
      <c r="G119" s="1121">
        <f>SUM(E119:F119)</f>
        <v>4</v>
      </c>
      <c r="H119" s="1120">
        <f>SUM(E119:G119)</f>
        <v>8</v>
      </c>
    </row>
    <row r="120" spans="1:8" x14ac:dyDescent="0.2">
      <c r="A120" s="56" t="s">
        <v>119</v>
      </c>
      <c r="B120" s="1120">
        <v>4</v>
      </c>
      <c r="C120" s="1121"/>
      <c r="D120" s="1122">
        <f t="shared" ref="D120:D136" si="4">SUM(B120:C120)</f>
        <v>4</v>
      </c>
      <c r="E120" s="1123">
        <v>1</v>
      </c>
      <c r="F120" s="1121"/>
      <c r="G120" s="1121">
        <f t="shared" ref="G120:G136" si="5">SUM(E120:F120)</f>
        <v>1</v>
      </c>
      <c r="H120" s="1120">
        <f t="shared" ref="H120:H136" si="6">SUM(E120:G120)</f>
        <v>2</v>
      </c>
    </row>
    <row r="121" spans="1:8" x14ac:dyDescent="0.2">
      <c r="A121" s="56" t="s">
        <v>121</v>
      </c>
      <c r="B121" s="1120">
        <v>12</v>
      </c>
      <c r="C121" s="1121">
        <v>13</v>
      </c>
      <c r="D121" s="1122">
        <f t="shared" si="4"/>
        <v>25</v>
      </c>
      <c r="E121" s="1123">
        <v>2</v>
      </c>
      <c r="F121" s="1121">
        <v>5</v>
      </c>
      <c r="G121" s="1121">
        <f t="shared" si="5"/>
        <v>7</v>
      </c>
      <c r="H121" s="1120">
        <f t="shared" si="6"/>
        <v>14</v>
      </c>
    </row>
    <row r="122" spans="1:8" x14ac:dyDescent="0.2">
      <c r="A122" s="56" t="s">
        <v>122</v>
      </c>
      <c r="B122" s="1120">
        <v>11</v>
      </c>
      <c r="C122" s="1121">
        <v>15</v>
      </c>
      <c r="D122" s="1122">
        <f t="shared" si="4"/>
        <v>26</v>
      </c>
      <c r="E122" s="1123">
        <v>5</v>
      </c>
      <c r="F122" s="1121">
        <v>33</v>
      </c>
      <c r="G122" s="1121">
        <f t="shared" si="5"/>
        <v>38</v>
      </c>
      <c r="H122" s="1120">
        <f t="shared" si="6"/>
        <v>76</v>
      </c>
    </row>
    <row r="123" spans="1:8" x14ac:dyDescent="0.2">
      <c r="A123" s="56" t="s">
        <v>123</v>
      </c>
      <c r="B123" s="1120">
        <v>12</v>
      </c>
      <c r="C123" s="1121">
        <v>3</v>
      </c>
      <c r="D123" s="1122">
        <f t="shared" si="4"/>
        <v>15</v>
      </c>
      <c r="E123" s="1123">
        <v>3</v>
      </c>
      <c r="F123" s="1121">
        <v>13</v>
      </c>
      <c r="G123" s="1121">
        <f t="shared" si="5"/>
        <v>16</v>
      </c>
      <c r="H123" s="1120">
        <f t="shared" si="6"/>
        <v>32</v>
      </c>
    </row>
    <row r="124" spans="1:8" x14ac:dyDescent="0.2">
      <c r="A124" s="56" t="s">
        <v>124</v>
      </c>
      <c r="B124" s="1120">
        <v>3</v>
      </c>
      <c r="C124" s="1121">
        <v>3</v>
      </c>
      <c r="D124" s="1122">
        <f t="shared" si="4"/>
        <v>6</v>
      </c>
      <c r="E124" s="1123">
        <v>1</v>
      </c>
      <c r="F124" s="1121">
        <v>7</v>
      </c>
      <c r="G124" s="1121">
        <f t="shared" si="5"/>
        <v>8</v>
      </c>
      <c r="H124" s="1120">
        <f t="shared" si="6"/>
        <v>16</v>
      </c>
    </row>
    <row r="125" spans="1:8" x14ac:dyDescent="0.2">
      <c r="A125" s="56" t="s">
        <v>125</v>
      </c>
      <c r="B125" s="1120"/>
      <c r="C125" s="1121">
        <v>1</v>
      </c>
      <c r="D125" s="1122">
        <f t="shared" si="4"/>
        <v>1</v>
      </c>
      <c r="E125" s="1123">
        <v>1</v>
      </c>
      <c r="F125" s="1121">
        <v>1</v>
      </c>
      <c r="G125" s="1121">
        <f t="shared" si="5"/>
        <v>2</v>
      </c>
      <c r="H125" s="1120">
        <f t="shared" si="6"/>
        <v>4</v>
      </c>
    </row>
    <row r="126" spans="1:8" x14ac:dyDescent="0.2">
      <c r="A126" s="56" t="s">
        <v>126</v>
      </c>
      <c r="B126" s="1120"/>
      <c r="C126" s="1121">
        <v>3</v>
      </c>
      <c r="D126" s="1122">
        <f t="shared" si="4"/>
        <v>3</v>
      </c>
      <c r="E126" s="1123"/>
      <c r="F126" s="1121">
        <v>2</v>
      </c>
      <c r="G126" s="1121">
        <f t="shared" si="5"/>
        <v>2</v>
      </c>
      <c r="H126" s="1120">
        <f t="shared" si="6"/>
        <v>4</v>
      </c>
    </row>
    <row r="127" spans="1:8" x14ac:dyDescent="0.2">
      <c r="A127" s="56" t="s">
        <v>127</v>
      </c>
      <c r="B127" s="1120"/>
      <c r="C127" s="1121">
        <v>3</v>
      </c>
      <c r="D127" s="1122">
        <f t="shared" si="4"/>
        <v>3</v>
      </c>
      <c r="E127" s="1123"/>
      <c r="F127" s="1121"/>
      <c r="G127" s="1121">
        <f t="shared" si="5"/>
        <v>0</v>
      </c>
      <c r="H127" s="1120">
        <f t="shared" si="6"/>
        <v>0</v>
      </c>
    </row>
    <row r="128" spans="1:8" x14ac:dyDescent="0.2">
      <c r="A128" s="56" t="s">
        <v>128</v>
      </c>
      <c r="B128" s="1120">
        <v>2</v>
      </c>
      <c r="C128" s="1121">
        <v>13</v>
      </c>
      <c r="D128" s="1122">
        <f t="shared" si="4"/>
        <v>15</v>
      </c>
      <c r="E128" s="1123">
        <v>1</v>
      </c>
      <c r="F128" s="1121">
        <v>24</v>
      </c>
      <c r="G128" s="1121">
        <f t="shared" si="5"/>
        <v>25</v>
      </c>
      <c r="H128" s="1120">
        <f t="shared" si="6"/>
        <v>50</v>
      </c>
    </row>
    <row r="129" spans="1:8" x14ac:dyDescent="0.2">
      <c r="A129" s="56" t="s">
        <v>129</v>
      </c>
      <c r="B129" s="1120">
        <v>1</v>
      </c>
      <c r="C129" s="1121">
        <v>52</v>
      </c>
      <c r="D129" s="1122">
        <f t="shared" si="4"/>
        <v>53</v>
      </c>
      <c r="E129" s="1123"/>
      <c r="F129" s="1121">
        <v>24</v>
      </c>
      <c r="G129" s="1121">
        <f t="shared" si="5"/>
        <v>24</v>
      </c>
      <c r="H129" s="1120">
        <f t="shared" si="6"/>
        <v>48</v>
      </c>
    </row>
    <row r="130" spans="1:8" x14ac:dyDescent="0.2">
      <c r="A130" s="56" t="s">
        <v>139</v>
      </c>
      <c r="B130" s="1120"/>
      <c r="C130" s="1121"/>
      <c r="D130" s="1122">
        <f t="shared" si="4"/>
        <v>0</v>
      </c>
      <c r="E130" s="1123"/>
      <c r="F130" s="1121"/>
      <c r="G130" s="1121">
        <f t="shared" si="5"/>
        <v>0</v>
      </c>
      <c r="H130" s="1120">
        <f t="shared" si="6"/>
        <v>0</v>
      </c>
    </row>
    <row r="131" spans="1:8" x14ac:dyDescent="0.2">
      <c r="A131" s="715" t="s">
        <v>130</v>
      </c>
      <c r="B131" s="1120"/>
      <c r="C131" s="1121">
        <v>3</v>
      </c>
      <c r="D131" s="1122">
        <f t="shared" si="4"/>
        <v>3</v>
      </c>
      <c r="E131" s="1123"/>
      <c r="F131" s="1121">
        <v>4</v>
      </c>
      <c r="G131" s="1121">
        <f t="shared" si="5"/>
        <v>4</v>
      </c>
      <c r="H131" s="1120">
        <f t="shared" si="6"/>
        <v>8</v>
      </c>
    </row>
    <row r="132" spans="1:8" x14ac:dyDescent="0.2">
      <c r="A132" s="715" t="s">
        <v>131</v>
      </c>
      <c r="B132" s="1120">
        <v>1</v>
      </c>
      <c r="C132" s="1121">
        <v>11</v>
      </c>
      <c r="D132" s="1122">
        <f t="shared" si="4"/>
        <v>12</v>
      </c>
      <c r="E132" s="1123"/>
      <c r="F132" s="1121">
        <v>31</v>
      </c>
      <c r="G132" s="1121">
        <f t="shared" si="5"/>
        <v>31</v>
      </c>
      <c r="H132" s="1120">
        <f t="shared" si="6"/>
        <v>62</v>
      </c>
    </row>
    <row r="133" spans="1:8" x14ac:dyDescent="0.2">
      <c r="A133" s="715" t="s">
        <v>132</v>
      </c>
      <c r="B133" s="1120">
        <v>14</v>
      </c>
      <c r="C133" s="1121">
        <v>28</v>
      </c>
      <c r="D133" s="1122">
        <f t="shared" si="4"/>
        <v>42</v>
      </c>
      <c r="E133" s="1123">
        <v>11</v>
      </c>
      <c r="F133" s="1121">
        <v>52</v>
      </c>
      <c r="G133" s="1121">
        <f t="shared" si="5"/>
        <v>63</v>
      </c>
      <c r="H133" s="1120">
        <f t="shared" si="6"/>
        <v>126</v>
      </c>
    </row>
    <row r="134" spans="1:8" x14ac:dyDescent="0.2">
      <c r="A134" s="715" t="s">
        <v>134</v>
      </c>
      <c r="B134" s="1120">
        <v>2</v>
      </c>
      <c r="C134" s="1121">
        <v>1</v>
      </c>
      <c r="D134" s="1122">
        <f t="shared" si="4"/>
        <v>3</v>
      </c>
      <c r="E134" s="1123"/>
      <c r="F134" s="1121"/>
      <c r="G134" s="1121">
        <f t="shared" si="5"/>
        <v>0</v>
      </c>
      <c r="H134" s="1120">
        <f t="shared" si="6"/>
        <v>0</v>
      </c>
    </row>
    <row r="135" spans="1:8" x14ac:dyDescent="0.2">
      <c r="A135" s="715" t="s">
        <v>141</v>
      </c>
      <c r="B135" s="1120"/>
      <c r="C135" s="1121"/>
      <c r="D135" s="1122">
        <f t="shared" si="4"/>
        <v>0</v>
      </c>
      <c r="E135" s="1123"/>
      <c r="F135" s="1121">
        <v>1</v>
      </c>
      <c r="G135" s="1121">
        <f t="shared" si="5"/>
        <v>1</v>
      </c>
      <c r="H135" s="1120">
        <f t="shared" si="6"/>
        <v>2</v>
      </c>
    </row>
    <row r="136" spans="1:8" x14ac:dyDescent="0.2">
      <c r="A136" s="715" t="s">
        <v>140</v>
      </c>
      <c r="B136" s="1120">
        <v>24</v>
      </c>
      <c r="C136" s="1121">
        <v>47</v>
      </c>
      <c r="D136" s="1122">
        <f t="shared" si="4"/>
        <v>71</v>
      </c>
      <c r="E136" s="1123">
        <v>4</v>
      </c>
      <c r="F136" s="1121">
        <v>26</v>
      </c>
      <c r="G136" s="1121">
        <f t="shared" si="5"/>
        <v>30</v>
      </c>
      <c r="H136" s="1120">
        <f t="shared" si="6"/>
        <v>60</v>
      </c>
    </row>
    <row r="137" spans="1:8" x14ac:dyDescent="0.2">
      <c r="A137" s="188" t="s">
        <v>114</v>
      </c>
      <c r="B137" s="625">
        <f t="shared" ref="B137:H137" si="7">SUM(B119:B136)</f>
        <v>93</v>
      </c>
      <c r="C137" s="626">
        <f t="shared" si="7"/>
        <v>201</v>
      </c>
      <c r="D137" s="627">
        <f t="shared" si="7"/>
        <v>294</v>
      </c>
      <c r="E137" s="626">
        <f t="shared" si="7"/>
        <v>31</v>
      </c>
      <c r="F137" s="626">
        <f t="shared" si="7"/>
        <v>225</v>
      </c>
      <c r="G137" s="627">
        <f t="shared" si="7"/>
        <v>256</v>
      </c>
      <c r="H137" s="625">
        <f t="shared" si="7"/>
        <v>512</v>
      </c>
    </row>
  </sheetData>
  <mergeCells count="30">
    <mergeCell ref="B94:C94"/>
    <mergeCell ref="D94:D95"/>
    <mergeCell ref="E94:F94"/>
    <mergeCell ref="G94:G95"/>
    <mergeCell ref="H94:H95"/>
    <mergeCell ref="B50:C50"/>
    <mergeCell ref="D50:D51"/>
    <mergeCell ref="E50:F50"/>
    <mergeCell ref="G50:G51"/>
    <mergeCell ref="H50:H51"/>
    <mergeCell ref="B71:C71"/>
    <mergeCell ref="D71:D72"/>
    <mergeCell ref="E71:F71"/>
    <mergeCell ref="G71:G72"/>
    <mergeCell ref="H71:H72"/>
    <mergeCell ref="B5:C5"/>
    <mergeCell ref="D5:D6"/>
    <mergeCell ref="E5:F5"/>
    <mergeCell ref="G5:G6"/>
    <mergeCell ref="H5:H6"/>
    <mergeCell ref="B26:C26"/>
    <mergeCell ref="D26:D27"/>
    <mergeCell ref="E26:F26"/>
    <mergeCell ref="G26:G27"/>
    <mergeCell ref="H26:H27"/>
    <mergeCell ref="B117:C117"/>
    <mergeCell ref="D117:D118"/>
    <mergeCell ref="E117:F117"/>
    <mergeCell ref="G117:G118"/>
    <mergeCell ref="H117:H118"/>
  </mergeCells>
  <hyperlinks>
    <hyperlink ref="H1" location="Index!A1" display="Index"/>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3"/>
  <sheetViews>
    <sheetView zoomScaleNormal="100" workbookViewId="0"/>
  </sheetViews>
  <sheetFormatPr defaultColWidth="9.140625" defaultRowHeight="15" x14ac:dyDescent="0.25"/>
  <cols>
    <col min="1" max="1" width="20.7109375" style="339" customWidth="1"/>
    <col min="2" max="2" width="20.42578125" style="339" customWidth="1"/>
    <col min="3" max="4" width="9.7109375" style="339" customWidth="1"/>
    <col min="5" max="5" width="13.28515625" style="339" customWidth="1"/>
    <col min="6" max="6" width="9.7109375" style="339" customWidth="1"/>
    <col min="7" max="7" width="11.42578125" style="339" customWidth="1"/>
    <col min="8" max="8" width="12.7109375" style="339" customWidth="1"/>
    <col min="9" max="9" width="20.5703125" style="339" customWidth="1"/>
    <col min="10" max="16384" width="9.140625" style="339"/>
  </cols>
  <sheetData>
    <row r="1" spans="1:19" x14ac:dyDescent="0.25">
      <c r="A1" s="402" t="s">
        <v>631</v>
      </c>
      <c r="B1" s="363"/>
      <c r="C1" s="363"/>
      <c r="D1" s="363"/>
      <c r="E1" s="363"/>
      <c r="F1" s="363"/>
      <c r="G1" s="363"/>
      <c r="H1" s="476" t="s">
        <v>1</v>
      </c>
    </row>
    <row r="2" spans="1:19" x14ac:dyDescent="0.25">
      <c r="A2" s="363" t="s">
        <v>845</v>
      </c>
      <c r="B2" s="363"/>
      <c r="C2" s="363"/>
      <c r="D2" s="363"/>
      <c r="E2" s="363"/>
      <c r="F2" s="363"/>
    </row>
    <row r="3" spans="1:19" x14ac:dyDescent="0.25">
      <c r="A3" s="363"/>
      <c r="B3" s="363"/>
      <c r="C3" s="363"/>
      <c r="D3" s="363"/>
      <c r="E3" s="363"/>
      <c r="F3" s="363"/>
    </row>
    <row r="4" spans="1:19" ht="26.25" x14ac:dyDescent="0.25">
      <c r="A4" s="628" t="s">
        <v>580</v>
      </c>
      <c r="B4" s="514" t="s">
        <v>581</v>
      </c>
      <c r="C4" s="514" t="s">
        <v>245</v>
      </c>
      <c r="D4" s="514" t="s">
        <v>246</v>
      </c>
      <c r="E4" s="514" t="s">
        <v>582</v>
      </c>
      <c r="F4" s="514" t="s">
        <v>247</v>
      </c>
      <c r="G4" s="514" t="s">
        <v>583</v>
      </c>
      <c r="H4" s="514" t="s">
        <v>584</v>
      </c>
    </row>
    <row r="5" spans="1:19" x14ac:dyDescent="0.25">
      <c r="A5" s="359"/>
      <c r="B5" s="359"/>
      <c r="C5" s="359"/>
      <c r="D5" s="359"/>
      <c r="E5" s="359"/>
      <c r="F5" s="359"/>
      <c r="G5" s="359"/>
      <c r="H5" s="359"/>
    </row>
    <row r="6" spans="1:19" x14ac:dyDescent="0.25">
      <c r="A6" s="629">
        <v>2003</v>
      </c>
      <c r="B6" s="358" t="s">
        <v>14</v>
      </c>
      <c r="C6" s="358" t="s">
        <v>14</v>
      </c>
      <c r="D6" s="630">
        <v>356</v>
      </c>
      <c r="E6" s="630">
        <v>75</v>
      </c>
      <c r="F6" s="358" t="s">
        <v>14</v>
      </c>
      <c r="G6" s="358" t="s">
        <v>14</v>
      </c>
      <c r="H6" s="358" t="s">
        <v>14</v>
      </c>
    </row>
    <row r="7" spans="1:19" x14ac:dyDescent="0.25">
      <c r="A7" s="629">
        <v>2004</v>
      </c>
      <c r="B7" s="358" t="s">
        <v>14</v>
      </c>
      <c r="C7" s="358" t="s">
        <v>14</v>
      </c>
      <c r="D7" s="630">
        <v>334</v>
      </c>
      <c r="E7" s="630">
        <v>42</v>
      </c>
      <c r="F7" s="358" t="s">
        <v>14</v>
      </c>
      <c r="G7" s="358" t="s">
        <v>14</v>
      </c>
      <c r="H7" s="358" t="s">
        <v>14</v>
      </c>
    </row>
    <row r="8" spans="1:19" x14ac:dyDescent="0.25">
      <c r="A8" s="629">
        <v>2005</v>
      </c>
      <c r="B8" s="358" t="s">
        <v>14</v>
      </c>
      <c r="C8" s="358" t="s">
        <v>14</v>
      </c>
      <c r="D8" s="630">
        <v>380</v>
      </c>
      <c r="E8" s="630">
        <v>46</v>
      </c>
      <c r="F8" s="358" t="s">
        <v>14</v>
      </c>
      <c r="G8" s="358" t="s">
        <v>14</v>
      </c>
      <c r="H8" s="358" t="s">
        <v>14</v>
      </c>
    </row>
    <row r="9" spans="1:19" x14ac:dyDescent="0.25">
      <c r="A9" s="629">
        <v>2006</v>
      </c>
      <c r="B9" s="358" t="s">
        <v>14</v>
      </c>
      <c r="C9" s="358" t="s">
        <v>14</v>
      </c>
      <c r="D9" s="630">
        <v>358</v>
      </c>
      <c r="E9" s="630">
        <v>152</v>
      </c>
      <c r="F9" s="358" t="s">
        <v>14</v>
      </c>
      <c r="G9" s="358" t="s">
        <v>14</v>
      </c>
      <c r="H9" s="358" t="s">
        <v>14</v>
      </c>
    </row>
    <row r="10" spans="1:19" x14ac:dyDescent="0.25">
      <c r="A10" s="629">
        <v>2007</v>
      </c>
      <c r="B10" s="358" t="s">
        <v>14</v>
      </c>
      <c r="C10" s="358" t="s">
        <v>14</v>
      </c>
      <c r="D10" s="630">
        <v>386</v>
      </c>
      <c r="E10" s="630">
        <v>179</v>
      </c>
      <c r="F10" s="358" t="s">
        <v>14</v>
      </c>
      <c r="G10" s="358" t="s">
        <v>14</v>
      </c>
      <c r="H10" s="358" t="s">
        <v>14</v>
      </c>
    </row>
    <row r="11" spans="1:19" x14ac:dyDescent="0.25">
      <c r="A11" s="629">
        <v>2008</v>
      </c>
      <c r="B11" s="485" t="s">
        <v>14</v>
      </c>
      <c r="C11" s="485" t="s">
        <v>14</v>
      </c>
      <c r="D11" s="485">
        <v>439</v>
      </c>
      <c r="E11" s="485">
        <v>319</v>
      </c>
      <c r="F11" s="485" t="s">
        <v>14</v>
      </c>
      <c r="G11" s="485" t="s">
        <v>14</v>
      </c>
      <c r="H11" s="485" t="s">
        <v>14</v>
      </c>
      <c r="I11" s="342"/>
      <c r="J11" s="342"/>
      <c r="K11" s="342"/>
      <c r="L11" s="342"/>
      <c r="M11" s="342"/>
      <c r="N11" s="342"/>
      <c r="O11" s="342"/>
      <c r="P11" s="342"/>
      <c r="Q11" s="342"/>
      <c r="R11" s="342"/>
      <c r="S11" s="342"/>
    </row>
    <row r="12" spans="1:19" x14ac:dyDescent="0.25">
      <c r="A12" s="629">
        <v>2009</v>
      </c>
      <c r="B12" s="485" t="s">
        <v>14</v>
      </c>
      <c r="C12" s="485">
        <v>988</v>
      </c>
      <c r="D12" s="485">
        <v>463</v>
      </c>
      <c r="E12" s="485">
        <v>432</v>
      </c>
      <c r="F12" s="485" t="s">
        <v>14</v>
      </c>
      <c r="G12" s="485" t="s">
        <v>14</v>
      </c>
      <c r="H12" s="485">
        <v>364</v>
      </c>
      <c r="I12" s="342"/>
      <c r="J12" s="342"/>
      <c r="K12" s="342"/>
      <c r="L12" s="342"/>
      <c r="M12" s="342"/>
      <c r="N12" s="342"/>
      <c r="O12" s="342"/>
      <c r="P12" s="342"/>
      <c r="Q12" s="342"/>
      <c r="R12" s="342"/>
      <c r="S12" s="342"/>
    </row>
    <row r="13" spans="1:19" x14ac:dyDescent="0.25">
      <c r="A13" s="629">
        <v>2010</v>
      </c>
      <c r="B13" s="485">
        <v>364</v>
      </c>
      <c r="C13" s="485">
        <v>988</v>
      </c>
      <c r="D13" s="485">
        <v>463</v>
      </c>
      <c r="E13" s="485">
        <v>432</v>
      </c>
      <c r="F13" s="485" t="s">
        <v>14</v>
      </c>
      <c r="G13" s="485" t="s">
        <v>14</v>
      </c>
      <c r="H13" s="485">
        <v>457</v>
      </c>
      <c r="I13" s="383"/>
      <c r="J13" s="383"/>
      <c r="K13" s="383"/>
      <c r="L13" s="383"/>
      <c r="M13" s="383"/>
      <c r="N13" s="342"/>
      <c r="O13" s="342"/>
      <c r="P13" s="342"/>
      <c r="Q13" s="342"/>
      <c r="R13" s="342"/>
      <c r="S13" s="342"/>
    </row>
    <row r="14" spans="1:19" x14ac:dyDescent="0.25">
      <c r="A14" s="629">
        <v>2011</v>
      </c>
      <c r="B14" s="485">
        <v>457</v>
      </c>
      <c r="C14" s="485">
        <v>971</v>
      </c>
      <c r="D14" s="485">
        <v>464</v>
      </c>
      <c r="E14" s="485">
        <v>451</v>
      </c>
      <c r="F14" s="485" t="s">
        <v>14</v>
      </c>
      <c r="G14" s="485" t="s">
        <v>14</v>
      </c>
      <c r="H14" s="485">
        <v>513</v>
      </c>
      <c r="I14" s="383"/>
      <c r="J14" s="383"/>
      <c r="K14" s="383"/>
      <c r="L14" s="383"/>
      <c r="M14" s="383"/>
      <c r="N14" s="342"/>
      <c r="O14" s="342"/>
      <c r="P14" s="342"/>
      <c r="Q14" s="342"/>
      <c r="R14" s="342"/>
      <c r="S14" s="342"/>
    </row>
    <row r="15" spans="1:19" x14ac:dyDescent="0.25">
      <c r="A15" s="629">
        <v>2012</v>
      </c>
      <c r="B15" s="485">
        <v>513</v>
      </c>
      <c r="C15" s="485">
        <v>794</v>
      </c>
      <c r="D15" s="485">
        <v>364</v>
      </c>
      <c r="E15" s="485">
        <v>389</v>
      </c>
      <c r="F15" s="485" t="s">
        <v>40</v>
      </c>
      <c r="G15" s="485" t="s">
        <v>40</v>
      </c>
      <c r="H15" s="485">
        <v>590</v>
      </c>
      <c r="I15" s="383"/>
      <c r="J15" s="631"/>
      <c r="K15" s="631"/>
      <c r="L15" s="631"/>
      <c r="M15" s="631"/>
      <c r="N15" s="631"/>
      <c r="O15" s="631"/>
      <c r="P15" s="342"/>
      <c r="Q15" s="342"/>
      <c r="R15" s="342"/>
      <c r="S15" s="342"/>
    </row>
    <row r="16" spans="1:19" x14ac:dyDescent="0.25">
      <c r="A16" s="629">
        <v>2013</v>
      </c>
      <c r="B16" s="485">
        <v>590</v>
      </c>
      <c r="C16" s="485">
        <v>549</v>
      </c>
      <c r="D16" s="485">
        <v>396</v>
      </c>
      <c r="E16" s="485">
        <v>308</v>
      </c>
      <c r="F16" s="485">
        <v>8</v>
      </c>
      <c r="G16" s="485">
        <v>16</v>
      </c>
      <c r="H16" s="485">
        <v>382</v>
      </c>
      <c r="I16" s="383"/>
      <c r="J16" s="631"/>
      <c r="K16" s="631"/>
      <c r="L16" s="631"/>
      <c r="M16" s="631"/>
      <c r="N16" s="631"/>
      <c r="O16" s="631"/>
      <c r="P16" s="342"/>
      <c r="Q16" s="342"/>
      <c r="R16" s="342"/>
      <c r="S16" s="342"/>
    </row>
    <row r="17" spans="1:19" x14ac:dyDescent="0.25">
      <c r="A17" s="629">
        <v>2014</v>
      </c>
      <c r="B17" s="716">
        <v>382</v>
      </c>
      <c r="C17" s="716">
        <v>575</v>
      </c>
      <c r="D17" s="716">
        <v>420</v>
      </c>
      <c r="E17" s="716">
        <v>120</v>
      </c>
      <c r="F17" s="716">
        <v>30</v>
      </c>
      <c r="G17" s="716">
        <v>11</v>
      </c>
      <c r="H17" s="716">
        <v>365</v>
      </c>
      <c r="I17" s="342"/>
      <c r="J17" s="342"/>
      <c r="K17" s="342"/>
      <c r="L17" s="342"/>
      <c r="M17" s="342"/>
      <c r="N17" s="342"/>
      <c r="O17" s="342"/>
      <c r="P17" s="342"/>
      <c r="Q17" s="342"/>
      <c r="R17" s="342"/>
      <c r="S17" s="342"/>
    </row>
    <row r="18" spans="1:19" x14ac:dyDescent="0.25">
      <c r="A18" s="629" t="s">
        <v>565</v>
      </c>
      <c r="B18" s="485">
        <v>365</v>
      </c>
      <c r="C18" s="485">
        <v>540</v>
      </c>
      <c r="D18" s="664">
        <v>391</v>
      </c>
      <c r="E18" s="485">
        <v>57</v>
      </c>
      <c r="F18" s="485">
        <v>42</v>
      </c>
      <c r="G18" s="485">
        <v>13</v>
      </c>
      <c r="H18" s="485">
        <v>409</v>
      </c>
      <c r="I18" s="342"/>
      <c r="J18" s="342"/>
      <c r="K18" s="342"/>
      <c r="L18" s="342"/>
      <c r="M18" s="342"/>
      <c r="N18" s="342"/>
      <c r="O18" s="342"/>
      <c r="P18" s="342"/>
      <c r="Q18" s="342"/>
      <c r="R18" s="342"/>
      <c r="S18" s="342"/>
    </row>
    <row r="19" spans="1:19" x14ac:dyDescent="0.25">
      <c r="A19" s="663">
        <v>2016</v>
      </c>
      <c r="B19" s="485">
        <v>409</v>
      </c>
      <c r="C19" s="485">
        <v>491</v>
      </c>
      <c r="D19" s="664">
        <v>392</v>
      </c>
      <c r="E19" s="485">
        <v>64</v>
      </c>
      <c r="F19" s="485">
        <v>86</v>
      </c>
      <c r="G19" s="485">
        <v>5</v>
      </c>
      <c r="H19" s="485">
        <v>353</v>
      </c>
      <c r="I19" s="342"/>
      <c r="J19" s="342"/>
      <c r="K19" s="342"/>
      <c r="L19" s="342"/>
      <c r="M19" s="342"/>
      <c r="N19" s="342"/>
      <c r="O19" s="342"/>
      <c r="P19" s="342"/>
      <c r="Q19" s="342"/>
      <c r="R19" s="342"/>
      <c r="S19" s="342"/>
    </row>
    <row r="20" spans="1:19" x14ac:dyDescent="0.25">
      <c r="A20" s="663">
        <v>2017</v>
      </c>
      <c r="B20" s="485">
        <v>353</v>
      </c>
      <c r="C20" s="485">
        <v>448</v>
      </c>
      <c r="D20" s="664">
        <v>380</v>
      </c>
      <c r="E20" s="485">
        <v>64</v>
      </c>
      <c r="F20" s="485">
        <v>51</v>
      </c>
      <c r="G20" s="485">
        <v>29</v>
      </c>
      <c r="H20" s="485">
        <v>304</v>
      </c>
      <c r="I20" s="342"/>
      <c r="J20" s="342"/>
      <c r="K20" s="342"/>
      <c r="L20" s="342"/>
      <c r="M20" s="342"/>
      <c r="N20" s="342"/>
      <c r="O20" s="342"/>
      <c r="P20" s="342"/>
      <c r="Q20" s="342"/>
      <c r="R20" s="342"/>
      <c r="S20" s="342"/>
    </row>
    <row r="21" spans="1:19" x14ac:dyDescent="0.25">
      <c r="A21" s="663">
        <v>2018</v>
      </c>
      <c r="B21" s="485">
        <v>304</v>
      </c>
      <c r="C21" s="485">
        <v>397</v>
      </c>
      <c r="D21" s="664">
        <v>308</v>
      </c>
      <c r="E21" s="485">
        <v>51</v>
      </c>
      <c r="F21" s="485">
        <v>42</v>
      </c>
      <c r="G21" s="485">
        <v>15</v>
      </c>
      <c r="H21" s="485">
        <v>290</v>
      </c>
      <c r="I21" s="342"/>
      <c r="J21" s="342"/>
      <c r="K21" s="342"/>
      <c r="L21" s="342"/>
      <c r="M21" s="342"/>
      <c r="N21" s="342"/>
      <c r="O21" s="342"/>
      <c r="P21" s="342"/>
      <c r="Q21" s="342"/>
      <c r="R21" s="342"/>
      <c r="S21" s="342"/>
    </row>
    <row r="22" spans="1:19" x14ac:dyDescent="0.25">
      <c r="A22" s="632">
        <v>2019</v>
      </c>
      <c r="B22" s="633">
        <v>290</v>
      </c>
      <c r="C22" s="633">
        <v>328</v>
      </c>
      <c r="D22" s="633">
        <v>226</v>
      </c>
      <c r="E22" s="633">
        <v>42</v>
      </c>
      <c r="F22" s="633">
        <v>60</v>
      </c>
      <c r="G22" s="633">
        <v>22</v>
      </c>
      <c r="H22" s="633">
        <v>273</v>
      </c>
      <c r="I22" s="342"/>
      <c r="J22" s="342"/>
      <c r="K22" s="342"/>
      <c r="L22" s="342"/>
      <c r="M22" s="342"/>
      <c r="N22" s="342"/>
      <c r="O22" s="342"/>
      <c r="P22" s="342"/>
      <c r="Q22" s="342"/>
      <c r="R22" s="342"/>
      <c r="S22" s="342"/>
    </row>
    <row r="23" spans="1:19" x14ac:dyDescent="0.25">
      <c r="A23" s="663"/>
      <c r="B23" s="485"/>
      <c r="C23" s="485"/>
      <c r="D23" s="664"/>
      <c r="E23" s="485"/>
      <c r="F23" s="485"/>
      <c r="G23" s="485"/>
      <c r="H23" s="485"/>
      <c r="I23" s="342"/>
      <c r="J23" s="342"/>
      <c r="K23" s="342"/>
      <c r="L23" s="342"/>
      <c r="M23" s="342"/>
      <c r="N23" s="342"/>
      <c r="O23" s="342"/>
      <c r="P23" s="342"/>
      <c r="Q23" s="342"/>
      <c r="R23" s="342"/>
      <c r="S23" s="342"/>
    </row>
    <row r="24" spans="1:19" x14ac:dyDescent="0.25">
      <c r="A24" s="636" t="s">
        <v>840</v>
      </c>
      <c r="B24" s="634"/>
      <c r="C24" s="634"/>
      <c r="D24" s="635"/>
      <c r="E24" s="634"/>
      <c r="F24" s="634"/>
      <c r="G24" s="634"/>
      <c r="H24" s="634"/>
      <c r="I24" s="342"/>
      <c r="J24" s="342"/>
      <c r="K24" s="342"/>
      <c r="L24" s="342"/>
      <c r="M24" s="342"/>
      <c r="N24" s="342"/>
      <c r="O24" s="342"/>
      <c r="P24" s="342"/>
      <c r="Q24" s="342"/>
      <c r="R24" s="342"/>
      <c r="S24" s="342"/>
    </row>
    <row r="25" spans="1:19" x14ac:dyDescent="0.25">
      <c r="B25" s="1241">
        <v>2019</v>
      </c>
      <c r="C25" s="1241"/>
      <c r="D25" s="1241"/>
      <c r="E25" s="1241"/>
      <c r="F25" s="1241"/>
      <c r="G25" s="1486"/>
      <c r="H25" s="1486"/>
      <c r="I25" s="342"/>
      <c r="J25" s="342"/>
      <c r="K25" s="342"/>
      <c r="L25" s="342"/>
      <c r="M25" s="342"/>
      <c r="N25" s="342"/>
      <c r="O25" s="342"/>
      <c r="P25" s="342"/>
      <c r="Q25" s="342"/>
      <c r="R25" s="342"/>
      <c r="S25" s="342"/>
    </row>
    <row r="26" spans="1:19" ht="26.25" x14ac:dyDescent="0.25">
      <c r="A26" s="628" t="s">
        <v>580</v>
      </c>
      <c r="B26" s="1171" t="s">
        <v>841</v>
      </c>
      <c r="C26" s="1171" t="s">
        <v>245</v>
      </c>
      <c r="D26" s="1171" t="s">
        <v>246</v>
      </c>
      <c r="E26" s="1171" t="s">
        <v>582</v>
      </c>
      <c r="F26" s="1171" t="s">
        <v>247</v>
      </c>
      <c r="G26" s="1171" t="s">
        <v>583</v>
      </c>
      <c r="H26" s="1171" t="s">
        <v>842</v>
      </c>
      <c r="I26" s="342"/>
      <c r="J26" s="342"/>
      <c r="K26" s="342"/>
      <c r="L26" s="342"/>
      <c r="M26" s="342"/>
      <c r="N26" s="342"/>
      <c r="O26" s="342"/>
      <c r="P26" s="342"/>
      <c r="Q26" s="342"/>
      <c r="R26" s="342"/>
      <c r="S26" s="342"/>
    </row>
    <row r="27" spans="1:19" x14ac:dyDescent="0.25">
      <c r="A27" s="363"/>
      <c r="B27" s="359"/>
      <c r="C27" s="359"/>
      <c r="D27" s="359"/>
      <c r="E27" s="359"/>
      <c r="F27" s="359"/>
      <c r="G27" s="359"/>
      <c r="H27" s="359"/>
      <c r="I27" s="342"/>
      <c r="J27" s="342"/>
      <c r="K27" s="342"/>
      <c r="L27" s="342"/>
      <c r="M27" s="342"/>
      <c r="N27" s="342"/>
      <c r="O27" s="342"/>
      <c r="P27" s="342"/>
      <c r="Q27" s="342"/>
      <c r="R27" s="342"/>
      <c r="S27" s="342"/>
    </row>
    <row r="28" spans="1:19" x14ac:dyDescent="0.25">
      <c r="A28" s="637" t="s">
        <v>588</v>
      </c>
      <c r="B28" s="359"/>
      <c r="C28" s="359"/>
      <c r="D28" s="359"/>
      <c r="E28" s="359"/>
      <c r="F28" s="359"/>
      <c r="G28" s="359"/>
      <c r="H28" s="359"/>
      <c r="I28" s="342"/>
      <c r="J28" s="342"/>
      <c r="K28" s="342"/>
      <c r="L28" s="342"/>
      <c r="M28" s="342"/>
      <c r="N28" s="342"/>
      <c r="O28" s="342"/>
      <c r="P28" s="342"/>
      <c r="Q28" s="342"/>
      <c r="R28" s="342"/>
      <c r="S28" s="342"/>
    </row>
    <row r="29" spans="1:19" x14ac:dyDescent="0.25">
      <c r="A29" s="363" t="s">
        <v>589</v>
      </c>
      <c r="B29" s="639">
        <v>9</v>
      </c>
      <c r="C29" s="639">
        <v>12</v>
      </c>
      <c r="D29" s="639">
        <v>5</v>
      </c>
      <c r="E29" s="639">
        <v>3</v>
      </c>
      <c r="F29" s="639">
        <v>1</v>
      </c>
      <c r="G29" s="639">
        <v>5</v>
      </c>
      <c r="H29" s="639">
        <v>11</v>
      </c>
      <c r="I29" s="342"/>
      <c r="J29" s="342"/>
      <c r="K29" s="342"/>
      <c r="L29" s="342"/>
      <c r="M29" s="342"/>
      <c r="N29" s="342"/>
      <c r="O29" s="342"/>
      <c r="P29" s="342"/>
      <c r="Q29" s="342"/>
      <c r="R29" s="342"/>
    </row>
    <row r="30" spans="1:19" x14ac:dyDescent="0.25">
      <c r="A30" s="363" t="s">
        <v>590</v>
      </c>
      <c r="B30" s="639">
        <v>23</v>
      </c>
      <c r="C30" s="639">
        <v>24</v>
      </c>
      <c r="D30" s="639">
        <v>16</v>
      </c>
      <c r="E30" s="639">
        <v>2</v>
      </c>
      <c r="F30" s="639">
        <v>4</v>
      </c>
      <c r="G30" s="639">
        <v>14</v>
      </c>
      <c r="H30" s="639">
        <v>21</v>
      </c>
      <c r="I30" s="342"/>
      <c r="J30" s="342"/>
      <c r="K30" s="342"/>
      <c r="L30" s="342"/>
      <c r="M30" s="342"/>
      <c r="N30" s="342"/>
      <c r="O30" s="342"/>
      <c r="P30" s="342"/>
      <c r="Q30" s="342"/>
      <c r="R30" s="342"/>
    </row>
    <row r="31" spans="1:19" x14ac:dyDescent="0.25">
      <c r="A31" s="363" t="s">
        <v>591</v>
      </c>
      <c r="B31" s="641">
        <v>8</v>
      </c>
      <c r="C31" s="641">
        <v>5</v>
      </c>
      <c r="D31" s="641">
        <v>1</v>
      </c>
      <c r="E31" s="641">
        <v>0</v>
      </c>
      <c r="F31" s="641">
        <v>0</v>
      </c>
      <c r="G31" s="641">
        <v>0</v>
      </c>
      <c r="H31" s="641">
        <v>12</v>
      </c>
      <c r="I31" s="342"/>
      <c r="J31" s="342"/>
      <c r="K31" s="342"/>
      <c r="L31" s="342"/>
      <c r="M31" s="342"/>
      <c r="N31" s="342"/>
      <c r="O31" s="342"/>
      <c r="P31" s="342"/>
      <c r="Q31" s="342"/>
      <c r="R31" s="342"/>
    </row>
    <row r="32" spans="1:19" x14ac:dyDescent="0.25">
      <c r="A32" s="363" t="s">
        <v>592</v>
      </c>
      <c r="B32" s="639">
        <v>37</v>
      </c>
      <c r="C32" s="639">
        <v>42</v>
      </c>
      <c r="D32" s="639">
        <v>18</v>
      </c>
      <c r="E32" s="639">
        <v>5</v>
      </c>
      <c r="F32" s="639">
        <v>0</v>
      </c>
      <c r="G32" s="639">
        <v>0</v>
      </c>
      <c r="H32" s="639">
        <v>47</v>
      </c>
      <c r="I32" s="342"/>
      <c r="J32" s="342"/>
      <c r="K32" s="342"/>
      <c r="L32" s="342"/>
      <c r="M32" s="342"/>
      <c r="N32" s="342"/>
      <c r="O32" s="342"/>
      <c r="P32" s="342"/>
      <c r="Q32" s="342"/>
      <c r="R32" s="342"/>
    </row>
    <row r="33" spans="1:19" x14ac:dyDescent="0.25">
      <c r="A33" s="363" t="s">
        <v>593</v>
      </c>
      <c r="B33" s="639">
        <v>6</v>
      </c>
      <c r="C33" s="639">
        <v>13</v>
      </c>
      <c r="D33" s="639">
        <v>4</v>
      </c>
      <c r="E33" s="639">
        <v>4</v>
      </c>
      <c r="F33" s="639">
        <v>3</v>
      </c>
      <c r="G33" s="639">
        <v>3</v>
      </c>
      <c r="H33" s="639">
        <v>5</v>
      </c>
      <c r="I33" s="342"/>
      <c r="J33" s="342"/>
      <c r="K33" s="342"/>
      <c r="L33" s="342"/>
      <c r="M33" s="342"/>
      <c r="N33" s="342"/>
      <c r="O33" s="342"/>
      <c r="P33" s="342"/>
      <c r="Q33" s="342"/>
      <c r="R33" s="342"/>
    </row>
    <row r="34" spans="1:19" x14ac:dyDescent="0.25">
      <c r="A34" s="642" t="s">
        <v>8</v>
      </c>
      <c r="B34" s="643">
        <v>83</v>
      </c>
      <c r="C34" s="643">
        <f t="shared" ref="C34:H34" si="0">SUM(C29:C33)</f>
        <v>96</v>
      </c>
      <c r="D34" s="643">
        <f t="shared" si="0"/>
        <v>44</v>
      </c>
      <c r="E34" s="643">
        <f t="shared" si="0"/>
        <v>14</v>
      </c>
      <c r="F34" s="643">
        <f t="shared" si="0"/>
        <v>8</v>
      </c>
      <c r="G34" s="643">
        <f t="shared" si="0"/>
        <v>22</v>
      </c>
      <c r="H34" s="643">
        <f t="shared" si="0"/>
        <v>96</v>
      </c>
      <c r="I34" s="342"/>
      <c r="J34" s="342"/>
      <c r="K34" s="342"/>
      <c r="L34" s="342"/>
      <c r="M34" s="342"/>
      <c r="N34" s="342"/>
      <c r="O34" s="342"/>
      <c r="P34" s="342"/>
      <c r="Q34" s="342"/>
      <c r="R34" s="342"/>
    </row>
    <row r="35" spans="1:19" x14ac:dyDescent="0.25">
      <c r="A35" s="637"/>
      <c r="B35" s="637"/>
      <c r="C35" s="637"/>
      <c r="D35" s="637"/>
      <c r="E35" s="637"/>
      <c r="F35" s="637"/>
      <c r="G35" s="637"/>
      <c r="H35" s="637"/>
      <c r="I35" s="342"/>
      <c r="J35" s="342"/>
      <c r="K35" s="342"/>
      <c r="L35" s="342"/>
      <c r="M35" s="342"/>
      <c r="N35" s="342"/>
      <c r="O35" s="342"/>
      <c r="P35" s="342"/>
      <c r="Q35" s="342"/>
      <c r="R35" s="342"/>
    </row>
    <row r="36" spans="1:19" x14ac:dyDescent="0.25">
      <c r="A36" s="637" t="s">
        <v>594</v>
      </c>
      <c r="B36" s="638"/>
      <c r="C36" s="644"/>
      <c r="D36" s="645"/>
      <c r="E36" s="645"/>
      <c r="F36" s="645"/>
      <c r="G36" s="638"/>
      <c r="H36" s="638"/>
      <c r="I36" s="342"/>
      <c r="J36" s="342"/>
      <c r="K36" s="342"/>
      <c r="L36" s="342"/>
      <c r="M36" s="342"/>
      <c r="N36" s="342"/>
      <c r="O36" s="342"/>
      <c r="P36" s="342"/>
      <c r="Q36" s="342"/>
      <c r="R36" s="342"/>
    </row>
    <row r="37" spans="1:19" x14ac:dyDescent="0.25">
      <c r="A37" s="363" t="s">
        <v>595</v>
      </c>
      <c r="B37" s="639">
        <v>207</v>
      </c>
      <c r="C37" s="639">
        <v>232</v>
      </c>
      <c r="D37" s="639">
        <v>182</v>
      </c>
      <c r="E37" s="639">
        <v>28</v>
      </c>
      <c r="F37" s="639">
        <v>52</v>
      </c>
      <c r="G37" s="639">
        <v>0</v>
      </c>
      <c r="H37" s="639">
        <v>177</v>
      </c>
      <c r="I37" s="342"/>
      <c r="J37" s="342"/>
      <c r="K37" s="342"/>
      <c r="L37" s="342"/>
      <c r="M37" s="342"/>
      <c r="N37" s="342"/>
      <c r="O37" s="342"/>
      <c r="P37" s="342"/>
      <c r="Q37" s="342"/>
      <c r="R37" s="342"/>
    </row>
    <row r="38" spans="1:19" x14ac:dyDescent="0.25">
      <c r="A38" s="363" t="s">
        <v>596</v>
      </c>
      <c r="B38" s="485" t="s">
        <v>40</v>
      </c>
      <c r="C38" s="485" t="s">
        <v>40</v>
      </c>
      <c r="D38" s="485" t="s">
        <v>40</v>
      </c>
      <c r="E38" s="485" t="s">
        <v>40</v>
      </c>
      <c r="F38" s="485" t="s">
        <v>40</v>
      </c>
      <c r="G38" s="485" t="s">
        <v>40</v>
      </c>
      <c r="H38" s="485" t="s">
        <v>40</v>
      </c>
      <c r="I38" s="342"/>
      <c r="J38" s="342"/>
      <c r="K38" s="342"/>
      <c r="L38" s="342"/>
      <c r="M38" s="342"/>
      <c r="N38" s="342"/>
      <c r="O38" s="342"/>
      <c r="P38" s="342"/>
      <c r="Q38" s="342"/>
      <c r="R38" s="342"/>
    </row>
    <row r="39" spans="1:19" x14ac:dyDescent="0.25">
      <c r="A39" s="642" t="s">
        <v>8</v>
      </c>
      <c r="B39" s="643">
        <v>207</v>
      </c>
      <c r="C39" s="643">
        <f t="shared" ref="C39:H39" si="1">SUM(C37:C38)</f>
        <v>232</v>
      </c>
      <c r="D39" s="643">
        <f t="shared" si="1"/>
        <v>182</v>
      </c>
      <c r="E39" s="643">
        <f t="shared" si="1"/>
        <v>28</v>
      </c>
      <c r="F39" s="643">
        <f t="shared" si="1"/>
        <v>52</v>
      </c>
      <c r="G39" s="643">
        <f t="shared" si="1"/>
        <v>0</v>
      </c>
      <c r="H39" s="643">
        <f t="shared" si="1"/>
        <v>177</v>
      </c>
      <c r="I39" s="342"/>
      <c r="J39" s="342"/>
      <c r="K39" s="342"/>
      <c r="L39" s="342"/>
      <c r="M39" s="342"/>
      <c r="N39" s="342"/>
      <c r="O39" s="342"/>
      <c r="P39" s="342"/>
      <c r="Q39" s="342"/>
      <c r="R39" s="342"/>
    </row>
    <row r="40" spans="1:19" x14ac:dyDescent="0.25">
      <c r="A40" s="389"/>
      <c r="B40" s="342"/>
      <c r="C40" s="342"/>
      <c r="D40" s="342"/>
      <c r="E40" s="342"/>
      <c r="F40" s="342"/>
      <c r="G40" s="342"/>
      <c r="H40" s="342"/>
      <c r="I40" s="342"/>
      <c r="J40" s="342"/>
      <c r="K40" s="342"/>
      <c r="L40" s="342"/>
      <c r="M40" s="342"/>
      <c r="N40" s="342"/>
      <c r="O40" s="342"/>
      <c r="P40" s="342"/>
      <c r="Q40" s="342"/>
      <c r="R40" s="342"/>
    </row>
    <row r="41" spans="1:19" x14ac:dyDescent="0.25">
      <c r="A41" s="402"/>
      <c r="B41" s="585"/>
      <c r="C41" s="585"/>
      <c r="D41" s="585"/>
      <c r="E41" s="585"/>
      <c r="F41" s="585"/>
      <c r="G41" s="585"/>
      <c r="H41" s="585"/>
      <c r="I41" s="342"/>
      <c r="J41" s="342"/>
      <c r="K41" s="342"/>
      <c r="L41" s="342"/>
      <c r="M41" s="342"/>
      <c r="N41" s="342"/>
      <c r="O41" s="342"/>
      <c r="P41" s="342"/>
      <c r="Q41" s="342"/>
      <c r="R41" s="342"/>
    </row>
    <row r="42" spans="1:19" x14ac:dyDescent="0.25">
      <c r="A42" s="647" t="s">
        <v>8</v>
      </c>
      <c r="B42" s="648">
        <v>290</v>
      </c>
      <c r="C42" s="648">
        <f t="shared" ref="C42:H42" si="2">SUM(C34,C39)</f>
        <v>328</v>
      </c>
      <c r="D42" s="648">
        <f t="shared" si="2"/>
        <v>226</v>
      </c>
      <c r="E42" s="648">
        <f t="shared" si="2"/>
        <v>42</v>
      </c>
      <c r="F42" s="648">
        <f t="shared" si="2"/>
        <v>60</v>
      </c>
      <c r="G42" s="648">
        <f t="shared" si="2"/>
        <v>22</v>
      </c>
      <c r="H42" s="648">
        <f t="shared" si="2"/>
        <v>273</v>
      </c>
      <c r="I42" s="342"/>
      <c r="J42" s="342"/>
      <c r="K42" s="342"/>
      <c r="L42" s="342"/>
      <c r="M42" s="342"/>
      <c r="N42" s="342"/>
      <c r="O42" s="342"/>
      <c r="P42" s="342"/>
      <c r="Q42" s="342"/>
      <c r="R42" s="342"/>
    </row>
    <row r="43" spans="1:19" x14ac:dyDescent="0.25">
      <c r="A43" s="663"/>
      <c r="B43" s="485"/>
      <c r="C43" s="485"/>
      <c r="D43" s="664"/>
      <c r="E43" s="485"/>
      <c r="F43" s="485"/>
      <c r="G43" s="485"/>
      <c r="H43" s="485"/>
      <c r="I43" s="342"/>
      <c r="J43" s="342"/>
      <c r="K43" s="342"/>
      <c r="L43" s="342"/>
      <c r="M43" s="342"/>
      <c r="N43" s="342"/>
      <c r="O43" s="342"/>
      <c r="P43" s="342"/>
      <c r="Q43" s="342"/>
      <c r="R43" s="342"/>
    </row>
    <row r="44" spans="1:19" x14ac:dyDescent="0.25">
      <c r="A44" s="663"/>
      <c r="B44" s="485"/>
      <c r="C44" s="485"/>
      <c r="D44" s="664"/>
      <c r="E44" s="485"/>
      <c r="F44" s="485"/>
      <c r="G44" s="485"/>
      <c r="H44" s="485"/>
      <c r="I44" s="342"/>
      <c r="J44" s="342"/>
      <c r="K44" s="342"/>
      <c r="L44" s="342"/>
      <c r="M44" s="342"/>
      <c r="N44" s="342"/>
      <c r="O44" s="342"/>
      <c r="P44" s="342"/>
      <c r="Q44" s="342"/>
      <c r="R44" s="342"/>
      <c r="S44" s="342"/>
    </row>
    <row r="45" spans="1:19" x14ac:dyDescent="0.25">
      <c r="A45" s="663"/>
      <c r="B45" s="485"/>
      <c r="C45" s="485"/>
      <c r="D45" s="664"/>
      <c r="E45" s="485"/>
      <c r="F45" s="485"/>
      <c r="G45" s="485"/>
      <c r="H45" s="485"/>
      <c r="I45" s="342"/>
      <c r="J45" s="342"/>
      <c r="K45" s="342"/>
      <c r="L45" s="342"/>
      <c r="M45" s="342"/>
      <c r="N45" s="342"/>
      <c r="O45" s="342"/>
      <c r="P45" s="342"/>
      <c r="Q45" s="342"/>
      <c r="R45" s="342"/>
      <c r="S45" s="342"/>
    </row>
    <row r="46" spans="1:19" x14ac:dyDescent="0.25">
      <c r="A46" s="663"/>
      <c r="B46" s="485"/>
      <c r="C46" s="485"/>
      <c r="D46" s="664"/>
      <c r="E46" s="485"/>
      <c r="F46" s="485"/>
      <c r="G46" s="485"/>
      <c r="H46" s="485"/>
      <c r="I46" s="342"/>
      <c r="J46" s="342"/>
      <c r="K46" s="342"/>
      <c r="L46" s="342"/>
      <c r="M46" s="342"/>
      <c r="N46" s="342"/>
      <c r="O46" s="342"/>
      <c r="P46" s="342"/>
      <c r="Q46" s="342"/>
      <c r="R46" s="342"/>
      <c r="S46" s="342"/>
    </row>
    <row r="47" spans="1:19" s="342" customFormat="1" ht="18.75" customHeight="1" x14ac:dyDescent="0.25">
      <c r="A47" s="636" t="s">
        <v>747</v>
      </c>
      <c r="B47" s="634"/>
      <c r="C47" s="634"/>
      <c r="D47" s="635"/>
      <c r="E47" s="634"/>
      <c r="F47" s="634"/>
      <c r="G47" s="634"/>
      <c r="H47" s="634"/>
    </row>
    <row r="48" spans="1:19" s="342" customFormat="1" x14ac:dyDescent="0.25">
      <c r="A48" s="339"/>
      <c r="B48" s="1241">
        <v>2018</v>
      </c>
      <c r="C48" s="1241"/>
      <c r="D48" s="1241"/>
      <c r="E48" s="1241"/>
      <c r="F48" s="1241"/>
      <c r="G48" s="1486"/>
      <c r="H48" s="1486"/>
    </row>
    <row r="49" spans="1:10" s="342" customFormat="1" ht="26.25" x14ac:dyDescent="0.25">
      <c r="A49" s="628" t="s">
        <v>580</v>
      </c>
      <c r="B49" s="1013" t="s">
        <v>748</v>
      </c>
      <c r="C49" s="1013" t="s">
        <v>245</v>
      </c>
      <c r="D49" s="1013" t="s">
        <v>246</v>
      </c>
      <c r="E49" s="1013" t="s">
        <v>582</v>
      </c>
      <c r="F49" s="1013" t="s">
        <v>247</v>
      </c>
      <c r="G49" s="1013" t="s">
        <v>583</v>
      </c>
      <c r="H49" s="1013" t="s">
        <v>749</v>
      </c>
    </row>
    <row r="50" spans="1:10" s="342" customFormat="1" x14ac:dyDescent="0.25">
      <c r="A50" s="363"/>
      <c r="B50" s="359"/>
      <c r="C50" s="359"/>
      <c r="D50" s="359"/>
      <c r="E50" s="359"/>
      <c r="F50" s="359"/>
      <c r="G50" s="359"/>
      <c r="H50" s="359"/>
      <c r="J50" s="665"/>
    </row>
    <row r="51" spans="1:10" s="342" customFormat="1" x14ac:dyDescent="0.25">
      <c r="A51" s="637" t="s">
        <v>588</v>
      </c>
      <c r="B51" s="359"/>
      <c r="C51" s="359"/>
      <c r="D51" s="359"/>
      <c r="E51" s="359"/>
      <c r="F51" s="359"/>
      <c r="G51" s="359"/>
      <c r="H51" s="359"/>
    </row>
    <row r="52" spans="1:10" s="342" customFormat="1" x14ac:dyDescent="0.25">
      <c r="A52" s="363" t="s">
        <v>589</v>
      </c>
      <c r="B52" s="639">
        <v>7</v>
      </c>
      <c r="C52" s="639">
        <v>6</v>
      </c>
      <c r="D52" s="639">
        <v>4</v>
      </c>
      <c r="E52" s="639">
        <v>0</v>
      </c>
      <c r="F52" s="639">
        <v>0</v>
      </c>
      <c r="G52" s="639">
        <v>2</v>
      </c>
      <c r="H52" s="639">
        <v>9</v>
      </c>
    </row>
    <row r="53" spans="1:10" s="342" customFormat="1" x14ac:dyDescent="0.25">
      <c r="A53" s="363" t="s">
        <v>590</v>
      </c>
      <c r="B53" s="639">
        <v>19</v>
      </c>
      <c r="C53" s="639">
        <v>20</v>
      </c>
      <c r="D53" s="639">
        <v>9</v>
      </c>
      <c r="E53" s="639">
        <v>0</v>
      </c>
      <c r="F53" s="639">
        <v>4</v>
      </c>
      <c r="G53" s="639">
        <v>10</v>
      </c>
      <c r="H53" s="639">
        <v>23</v>
      </c>
    </row>
    <row r="54" spans="1:10" s="342" customFormat="1" x14ac:dyDescent="0.25">
      <c r="A54" s="363" t="s">
        <v>591</v>
      </c>
      <c r="B54" s="641">
        <v>9</v>
      </c>
      <c r="C54" s="641">
        <v>8</v>
      </c>
      <c r="D54" s="641">
        <v>5</v>
      </c>
      <c r="E54" s="641">
        <v>4</v>
      </c>
      <c r="F54" s="641">
        <v>0</v>
      </c>
      <c r="G54" s="641">
        <v>0</v>
      </c>
      <c r="H54" s="641">
        <v>8</v>
      </c>
    </row>
    <row r="55" spans="1:10" s="342" customFormat="1" x14ac:dyDescent="0.25">
      <c r="A55" s="363" t="s">
        <v>592</v>
      </c>
      <c r="B55" s="639">
        <v>34</v>
      </c>
      <c r="C55" s="639">
        <v>32</v>
      </c>
      <c r="D55" s="639">
        <v>20</v>
      </c>
      <c r="E55" s="639">
        <v>4</v>
      </c>
      <c r="F55" s="639">
        <v>0</v>
      </c>
      <c r="G55" s="639">
        <v>0</v>
      </c>
      <c r="H55" s="639">
        <v>37</v>
      </c>
    </row>
    <row r="56" spans="1:10" s="342" customFormat="1" x14ac:dyDescent="0.25">
      <c r="A56" s="363" t="s">
        <v>593</v>
      </c>
      <c r="B56" s="639">
        <v>6</v>
      </c>
      <c r="C56" s="639">
        <v>12</v>
      </c>
      <c r="D56" s="639">
        <v>8</v>
      </c>
      <c r="E56" s="639">
        <v>0</v>
      </c>
      <c r="F56" s="639">
        <v>2</v>
      </c>
      <c r="G56" s="639">
        <v>3</v>
      </c>
      <c r="H56" s="639">
        <v>6</v>
      </c>
    </row>
    <row r="57" spans="1:10" s="342" customFormat="1" x14ac:dyDescent="0.25">
      <c r="A57" s="642" t="s">
        <v>8</v>
      </c>
      <c r="B57" s="643">
        <v>75</v>
      </c>
      <c r="C57" s="643">
        <v>78</v>
      </c>
      <c r="D57" s="643">
        <v>46</v>
      </c>
      <c r="E57" s="643">
        <v>8</v>
      </c>
      <c r="F57" s="643">
        <v>6</v>
      </c>
      <c r="G57" s="643">
        <v>15</v>
      </c>
      <c r="H57" s="643">
        <v>83</v>
      </c>
    </row>
    <row r="58" spans="1:10" s="342" customFormat="1" x14ac:dyDescent="0.25">
      <c r="A58" s="637"/>
      <c r="B58" s="637"/>
      <c r="C58" s="637"/>
      <c r="D58" s="637"/>
      <c r="E58" s="637"/>
      <c r="F58" s="637"/>
      <c r="G58" s="637"/>
      <c r="H58" s="637"/>
      <c r="I58" s="637"/>
    </row>
    <row r="59" spans="1:10" s="342" customFormat="1" x14ac:dyDescent="0.25">
      <c r="A59" s="637" t="s">
        <v>594</v>
      </c>
      <c r="B59" s="638"/>
      <c r="C59" s="644"/>
      <c r="D59" s="645"/>
      <c r="E59" s="645"/>
      <c r="F59" s="645"/>
      <c r="G59" s="638"/>
      <c r="H59" s="638"/>
    </row>
    <row r="60" spans="1:10" s="342" customFormat="1" x14ac:dyDescent="0.25">
      <c r="A60" s="363" t="s">
        <v>595</v>
      </c>
      <c r="B60" s="639">
        <v>229</v>
      </c>
      <c r="C60" s="639">
        <v>319</v>
      </c>
      <c r="D60" s="639">
        <v>262</v>
      </c>
      <c r="E60" s="639">
        <v>43</v>
      </c>
      <c r="F60" s="639">
        <v>36</v>
      </c>
      <c r="G60" s="639">
        <v>0</v>
      </c>
      <c r="H60" s="639">
        <v>207</v>
      </c>
    </row>
    <row r="61" spans="1:10" s="342" customFormat="1" x14ac:dyDescent="0.25">
      <c r="A61" s="363" t="s">
        <v>596</v>
      </c>
      <c r="B61" s="485" t="s">
        <v>40</v>
      </c>
      <c r="C61" s="485" t="s">
        <v>40</v>
      </c>
      <c r="D61" s="485" t="s">
        <v>40</v>
      </c>
      <c r="E61" s="485" t="s">
        <v>40</v>
      </c>
      <c r="F61" s="485" t="s">
        <v>40</v>
      </c>
      <c r="G61" s="485" t="s">
        <v>40</v>
      </c>
      <c r="H61" s="485" t="s">
        <v>40</v>
      </c>
    </row>
    <row r="62" spans="1:10" s="342" customFormat="1" x14ac:dyDescent="0.25">
      <c r="A62" s="642" t="s">
        <v>8</v>
      </c>
      <c r="B62" s="643">
        <v>229</v>
      </c>
      <c r="C62" s="643">
        <v>319</v>
      </c>
      <c r="D62" s="643">
        <v>262</v>
      </c>
      <c r="E62" s="643">
        <v>43</v>
      </c>
      <c r="F62" s="643">
        <v>36</v>
      </c>
      <c r="G62" s="643">
        <v>0</v>
      </c>
      <c r="H62" s="643">
        <v>207</v>
      </c>
    </row>
    <row r="63" spans="1:10" s="342" customFormat="1" x14ac:dyDescent="0.25">
      <c r="A63" s="389"/>
    </row>
    <row r="64" spans="1:10" s="342" customFormat="1" x14ac:dyDescent="0.25">
      <c r="A64" s="402"/>
      <c r="B64" s="585"/>
      <c r="C64" s="585"/>
      <c r="D64" s="585"/>
      <c r="E64" s="585"/>
      <c r="F64" s="585"/>
      <c r="G64" s="585"/>
      <c r="H64" s="585"/>
    </row>
    <row r="65" spans="1:19" s="342" customFormat="1" x14ac:dyDescent="0.25">
      <c r="A65" s="647" t="s">
        <v>8</v>
      </c>
      <c r="B65" s="648">
        <v>304</v>
      </c>
      <c r="C65" s="648">
        <v>397</v>
      </c>
      <c r="D65" s="648">
        <v>308</v>
      </c>
      <c r="E65" s="648">
        <v>51</v>
      </c>
      <c r="F65" s="648">
        <v>42</v>
      </c>
      <c r="G65" s="648">
        <v>15</v>
      </c>
      <c r="H65" s="648">
        <v>290</v>
      </c>
    </row>
    <row r="66" spans="1:19" s="342" customFormat="1" x14ac:dyDescent="0.25">
      <c r="A66" s="663"/>
      <c r="B66" s="485"/>
      <c r="C66" s="485"/>
      <c r="D66" s="664"/>
      <c r="E66" s="485"/>
      <c r="F66" s="485"/>
      <c r="G66" s="485"/>
      <c r="H66" s="485"/>
    </row>
    <row r="67" spans="1:19" x14ac:dyDescent="0.25">
      <c r="A67" s="663"/>
      <c r="B67" s="485"/>
      <c r="C67" s="485"/>
      <c r="D67" s="664"/>
      <c r="E67" s="485"/>
      <c r="F67" s="485"/>
      <c r="G67" s="485"/>
      <c r="H67" s="485"/>
      <c r="I67" s="342"/>
      <c r="J67" s="342"/>
      <c r="K67" s="342"/>
      <c r="L67" s="342"/>
      <c r="M67" s="342"/>
      <c r="N67" s="342"/>
      <c r="O67" s="342"/>
      <c r="P67" s="342"/>
      <c r="Q67" s="342"/>
      <c r="R67" s="342"/>
      <c r="S67" s="342"/>
    </row>
    <row r="68" spans="1:19" x14ac:dyDescent="0.25">
      <c r="A68" s="663"/>
      <c r="B68" s="485"/>
      <c r="C68" s="485"/>
      <c r="D68" s="664"/>
      <c r="E68" s="485"/>
      <c r="F68" s="485"/>
      <c r="G68" s="485"/>
      <c r="H68" s="485"/>
      <c r="I68" s="342"/>
      <c r="J68" s="342"/>
      <c r="K68" s="342"/>
      <c r="L68" s="342"/>
      <c r="M68" s="342"/>
      <c r="N68" s="342"/>
      <c r="O68" s="342"/>
      <c r="P68" s="342"/>
      <c r="Q68" s="342"/>
      <c r="R68" s="342"/>
      <c r="S68" s="342"/>
    </row>
    <row r="69" spans="1:19" s="342" customFormat="1" x14ac:dyDescent="0.25">
      <c r="A69" s="663"/>
      <c r="B69" s="485"/>
      <c r="C69" s="485"/>
      <c r="D69" s="664"/>
      <c r="E69" s="485"/>
      <c r="F69" s="485"/>
      <c r="G69" s="485"/>
      <c r="H69" s="485"/>
    </row>
    <row r="70" spans="1:19" s="342" customFormat="1" ht="18.75" customHeight="1" x14ac:dyDescent="0.25">
      <c r="A70" s="636" t="s">
        <v>622</v>
      </c>
      <c r="B70" s="634"/>
      <c r="C70" s="634"/>
      <c r="D70" s="635"/>
      <c r="E70" s="634"/>
      <c r="F70" s="634"/>
      <c r="G70" s="634"/>
      <c r="H70" s="634"/>
    </row>
    <row r="71" spans="1:19" s="342" customFormat="1" x14ac:dyDescent="0.25">
      <c r="A71" s="339"/>
      <c r="B71" s="1241">
        <v>2017</v>
      </c>
      <c r="C71" s="1241"/>
      <c r="D71" s="1241"/>
      <c r="E71" s="1241"/>
      <c r="F71" s="1241"/>
      <c r="G71" s="1486"/>
      <c r="H71" s="1486"/>
    </row>
    <row r="72" spans="1:19" s="342" customFormat="1" ht="26.25" x14ac:dyDescent="0.25">
      <c r="A72" s="628" t="s">
        <v>580</v>
      </c>
      <c r="B72" s="514" t="s">
        <v>623</v>
      </c>
      <c r="C72" s="514" t="s">
        <v>245</v>
      </c>
      <c r="D72" s="514" t="s">
        <v>246</v>
      </c>
      <c r="E72" s="514" t="s">
        <v>582</v>
      </c>
      <c r="F72" s="514" t="s">
        <v>247</v>
      </c>
      <c r="G72" s="514" t="s">
        <v>583</v>
      </c>
      <c r="H72" s="514" t="s">
        <v>624</v>
      </c>
    </row>
    <row r="73" spans="1:19" s="342" customFormat="1" x14ac:dyDescent="0.25">
      <c r="A73" s="363"/>
      <c r="B73" s="359"/>
      <c r="C73" s="359"/>
      <c r="D73" s="359"/>
      <c r="E73" s="359"/>
      <c r="F73" s="359"/>
      <c r="G73" s="359"/>
      <c r="H73" s="359"/>
    </row>
    <row r="74" spans="1:19" s="342" customFormat="1" x14ac:dyDescent="0.25">
      <c r="A74" s="637" t="s">
        <v>588</v>
      </c>
      <c r="B74" s="359"/>
      <c r="C74" s="359"/>
      <c r="D74" s="359"/>
      <c r="E74" s="359"/>
      <c r="F74" s="359"/>
      <c r="G74" s="359"/>
      <c r="H74" s="359"/>
    </row>
    <row r="75" spans="1:19" s="342" customFormat="1" x14ac:dyDescent="0.25">
      <c r="A75" s="363" t="s">
        <v>589</v>
      </c>
      <c r="B75" s="639">
        <v>10</v>
      </c>
      <c r="C75" s="639">
        <v>12</v>
      </c>
      <c r="D75" s="639">
        <v>9</v>
      </c>
      <c r="E75" s="639">
        <v>2</v>
      </c>
      <c r="F75" s="639">
        <v>2</v>
      </c>
      <c r="G75" s="639">
        <v>5</v>
      </c>
      <c r="H75" s="639">
        <v>7</v>
      </c>
    </row>
    <row r="76" spans="1:19" s="342" customFormat="1" x14ac:dyDescent="0.25">
      <c r="A76" s="363" t="s">
        <v>590</v>
      </c>
      <c r="B76" s="639">
        <v>25</v>
      </c>
      <c r="C76" s="639">
        <v>29</v>
      </c>
      <c r="D76" s="639">
        <v>21</v>
      </c>
      <c r="E76" s="639">
        <v>4</v>
      </c>
      <c r="F76" s="639">
        <v>10</v>
      </c>
      <c r="G76" s="639">
        <v>19</v>
      </c>
      <c r="H76" s="639">
        <v>19</v>
      </c>
    </row>
    <row r="77" spans="1:19" s="342" customFormat="1" x14ac:dyDescent="0.25">
      <c r="A77" s="363" t="s">
        <v>591</v>
      </c>
      <c r="B77" s="639">
        <v>11</v>
      </c>
      <c r="C77" s="641">
        <v>7</v>
      </c>
      <c r="D77" s="641">
        <v>6</v>
      </c>
      <c r="E77" s="641">
        <v>2</v>
      </c>
      <c r="F77" s="641">
        <v>1</v>
      </c>
      <c r="G77" s="641">
        <v>0</v>
      </c>
      <c r="H77" s="641">
        <v>9</v>
      </c>
    </row>
    <row r="78" spans="1:19" s="342" customFormat="1" x14ac:dyDescent="0.25">
      <c r="A78" s="363" t="s">
        <v>592</v>
      </c>
      <c r="B78" s="639">
        <v>34</v>
      </c>
      <c r="C78" s="639">
        <v>33</v>
      </c>
      <c r="D78" s="639">
        <v>24</v>
      </c>
      <c r="E78" s="639">
        <v>9</v>
      </c>
      <c r="F78" s="639">
        <v>0</v>
      </c>
      <c r="G78" s="639">
        <v>0</v>
      </c>
      <c r="H78" s="639">
        <v>34</v>
      </c>
    </row>
    <row r="79" spans="1:19" s="342" customFormat="1" x14ac:dyDescent="0.25">
      <c r="A79" s="363" t="s">
        <v>593</v>
      </c>
      <c r="B79" s="639">
        <v>8</v>
      </c>
      <c r="C79" s="639">
        <v>20</v>
      </c>
      <c r="D79" s="639">
        <v>15</v>
      </c>
      <c r="E79" s="639">
        <v>1</v>
      </c>
      <c r="F79" s="639">
        <v>6</v>
      </c>
      <c r="G79" s="639">
        <v>4</v>
      </c>
      <c r="H79" s="639">
        <v>6</v>
      </c>
    </row>
    <row r="80" spans="1:19" s="342" customFormat="1" x14ac:dyDescent="0.25">
      <c r="A80" s="642" t="s">
        <v>8</v>
      </c>
      <c r="B80" s="643">
        <v>88</v>
      </c>
      <c r="C80" s="643">
        <v>101</v>
      </c>
      <c r="D80" s="643">
        <v>75</v>
      </c>
      <c r="E80" s="643">
        <v>18</v>
      </c>
      <c r="F80" s="643">
        <v>19</v>
      </c>
      <c r="G80" s="643">
        <v>28</v>
      </c>
      <c r="H80" s="643">
        <v>75</v>
      </c>
    </row>
    <row r="81" spans="1:8" s="342" customFormat="1" x14ac:dyDescent="0.25">
      <c r="A81" s="637"/>
      <c r="B81" s="637"/>
      <c r="C81" s="637"/>
      <c r="D81" s="637"/>
      <c r="E81" s="637"/>
      <c r="F81" s="637"/>
      <c r="G81" s="637"/>
      <c r="H81" s="637"/>
    </row>
    <row r="82" spans="1:8" s="342" customFormat="1" x14ac:dyDescent="0.25">
      <c r="A82" s="637" t="s">
        <v>594</v>
      </c>
      <c r="B82" s="358"/>
      <c r="C82" s="644"/>
      <c r="D82" s="645"/>
      <c r="E82" s="645"/>
      <c r="F82" s="645"/>
      <c r="G82" s="638"/>
      <c r="H82" s="638"/>
    </row>
    <row r="83" spans="1:8" s="342" customFormat="1" x14ac:dyDescent="0.25">
      <c r="A83" s="363" t="s">
        <v>595</v>
      </c>
      <c r="B83" s="638">
        <v>265</v>
      </c>
      <c r="C83" s="639">
        <v>347</v>
      </c>
      <c r="D83" s="639">
        <v>305</v>
      </c>
      <c r="E83" s="639">
        <v>46</v>
      </c>
      <c r="F83" s="639">
        <v>32</v>
      </c>
      <c r="G83" s="639">
        <v>1</v>
      </c>
      <c r="H83" s="639">
        <v>229</v>
      </c>
    </row>
    <row r="84" spans="1:8" s="342" customFormat="1" x14ac:dyDescent="0.25">
      <c r="A84" s="363" t="s">
        <v>596</v>
      </c>
      <c r="B84" s="485" t="s">
        <v>40</v>
      </c>
      <c r="C84" s="485" t="s">
        <v>40</v>
      </c>
      <c r="D84" s="485" t="s">
        <v>40</v>
      </c>
      <c r="E84" s="485" t="s">
        <v>40</v>
      </c>
      <c r="F84" s="485" t="s">
        <v>40</v>
      </c>
      <c r="G84" s="485" t="s">
        <v>40</v>
      </c>
      <c r="H84" s="485" t="s">
        <v>40</v>
      </c>
    </row>
    <row r="85" spans="1:8" s="342" customFormat="1" x14ac:dyDescent="0.25">
      <c r="A85" s="642" t="s">
        <v>8</v>
      </c>
      <c r="B85" s="643">
        <v>265</v>
      </c>
      <c r="C85" s="643">
        <v>347</v>
      </c>
      <c r="D85" s="643">
        <v>305</v>
      </c>
      <c r="E85" s="643">
        <v>46</v>
      </c>
      <c r="F85" s="643">
        <v>32</v>
      </c>
      <c r="G85" s="643">
        <v>1</v>
      </c>
      <c r="H85" s="643">
        <v>229</v>
      </c>
    </row>
    <row r="86" spans="1:8" s="342" customFormat="1" x14ac:dyDescent="0.25">
      <c r="A86" s="389"/>
    </row>
    <row r="87" spans="1:8" s="342" customFormat="1" x14ac:dyDescent="0.25">
      <c r="A87" s="402"/>
      <c r="B87" s="585"/>
      <c r="C87" s="585"/>
      <c r="D87" s="585"/>
      <c r="E87" s="585"/>
      <c r="F87" s="585"/>
      <c r="G87" s="585"/>
      <c r="H87" s="585"/>
    </row>
    <row r="88" spans="1:8" s="342" customFormat="1" x14ac:dyDescent="0.25">
      <c r="A88" s="647" t="s">
        <v>8</v>
      </c>
      <c r="B88" s="648">
        <v>353</v>
      </c>
      <c r="C88" s="648">
        <v>448</v>
      </c>
      <c r="D88" s="648">
        <v>380</v>
      </c>
      <c r="E88" s="648">
        <v>64</v>
      </c>
      <c r="F88" s="648">
        <v>51</v>
      </c>
      <c r="G88" s="648">
        <v>29</v>
      </c>
      <c r="H88" s="648">
        <v>304</v>
      </c>
    </row>
    <row r="89" spans="1:8" s="342" customFormat="1" x14ac:dyDescent="0.25">
      <c r="A89" s="389"/>
    </row>
    <row r="90" spans="1:8" s="342" customFormat="1" x14ac:dyDescent="0.25">
      <c r="A90" s="663"/>
      <c r="B90" s="485"/>
      <c r="C90" s="485"/>
      <c r="D90" s="664"/>
      <c r="E90" s="485"/>
      <c r="F90" s="485"/>
      <c r="G90" s="485"/>
      <c r="H90" s="485"/>
    </row>
    <row r="91" spans="1:8" s="342" customFormat="1" ht="18" customHeight="1" x14ac:dyDescent="0.25">
      <c r="A91" s="663"/>
      <c r="B91" s="485"/>
      <c r="C91" s="485"/>
      <c r="D91" s="664"/>
      <c r="E91" s="485"/>
      <c r="F91" s="485"/>
      <c r="G91" s="485"/>
      <c r="H91" s="485"/>
    </row>
    <row r="92" spans="1:8" x14ac:dyDescent="0.25">
      <c r="A92" s="359"/>
      <c r="B92" s="634"/>
      <c r="C92" s="634"/>
      <c r="D92" s="635"/>
      <c r="E92" s="634"/>
      <c r="F92" s="634"/>
      <c r="G92" s="634"/>
      <c r="H92" s="634"/>
    </row>
    <row r="93" spans="1:8" x14ac:dyDescent="0.25">
      <c r="A93" s="636" t="s">
        <v>585</v>
      </c>
      <c r="B93" s="634"/>
      <c r="C93" s="634"/>
      <c r="D93" s="635"/>
      <c r="E93" s="634"/>
      <c r="F93" s="634"/>
      <c r="G93" s="634"/>
      <c r="H93" s="634"/>
    </row>
    <row r="94" spans="1:8" x14ac:dyDescent="0.25">
      <c r="B94" s="1241">
        <v>2016</v>
      </c>
      <c r="C94" s="1241"/>
      <c r="D94" s="1241"/>
      <c r="E94" s="1241"/>
      <c r="F94" s="1241"/>
      <c r="G94" s="1486"/>
      <c r="H94" s="1486"/>
    </row>
    <row r="95" spans="1:8" ht="26.25" x14ac:dyDescent="0.25">
      <c r="A95" s="628" t="s">
        <v>580</v>
      </c>
      <c r="B95" s="514" t="s">
        <v>586</v>
      </c>
      <c r="C95" s="514" t="s">
        <v>245</v>
      </c>
      <c r="D95" s="514" t="s">
        <v>246</v>
      </c>
      <c r="E95" s="514" t="s">
        <v>582</v>
      </c>
      <c r="F95" s="514" t="s">
        <v>247</v>
      </c>
      <c r="G95" s="514" t="s">
        <v>583</v>
      </c>
      <c r="H95" s="514" t="s">
        <v>587</v>
      </c>
    </row>
    <row r="96" spans="1:8" x14ac:dyDescent="0.25">
      <c r="A96" s="363"/>
      <c r="B96" s="359"/>
      <c r="C96" s="359"/>
      <c r="D96" s="359"/>
      <c r="E96" s="359"/>
      <c r="F96" s="359"/>
      <c r="G96" s="359"/>
      <c r="H96" s="359"/>
    </row>
    <row r="97" spans="1:8" x14ac:dyDescent="0.25">
      <c r="A97" s="637" t="s">
        <v>588</v>
      </c>
      <c r="B97" s="359"/>
      <c r="C97" s="359"/>
      <c r="D97" s="359"/>
      <c r="E97" s="359"/>
      <c r="F97" s="359"/>
      <c r="G97" s="359"/>
      <c r="H97" s="359"/>
    </row>
    <row r="98" spans="1:8" x14ac:dyDescent="0.25">
      <c r="A98" s="363" t="s">
        <v>589</v>
      </c>
      <c r="B98" s="638">
        <v>9</v>
      </c>
      <c r="C98" s="639">
        <v>11</v>
      </c>
      <c r="D98" s="639">
        <v>8</v>
      </c>
      <c r="E98" s="639">
        <v>1</v>
      </c>
      <c r="F98" s="640" t="s">
        <v>40</v>
      </c>
      <c r="G98" s="640" t="s">
        <v>40</v>
      </c>
      <c r="H98" s="639">
        <v>10</v>
      </c>
    </row>
    <row r="99" spans="1:8" x14ac:dyDescent="0.25">
      <c r="A99" s="363" t="s">
        <v>590</v>
      </c>
      <c r="B99" s="638">
        <v>20</v>
      </c>
      <c r="C99" s="639">
        <v>17</v>
      </c>
      <c r="D99" s="639">
        <v>6</v>
      </c>
      <c r="E99" s="639">
        <v>3</v>
      </c>
      <c r="F99" s="639">
        <v>3</v>
      </c>
      <c r="G99" s="639">
        <v>4</v>
      </c>
      <c r="H99" s="639">
        <v>25</v>
      </c>
    </row>
    <row r="100" spans="1:8" x14ac:dyDescent="0.25">
      <c r="A100" s="363" t="s">
        <v>591</v>
      </c>
      <c r="B100" s="641">
        <v>11</v>
      </c>
      <c r="C100" s="639">
        <v>2</v>
      </c>
      <c r="D100" s="639">
        <v>1</v>
      </c>
      <c r="E100" s="639">
        <v>1</v>
      </c>
      <c r="F100" s="640" t="s">
        <v>40</v>
      </c>
      <c r="G100" s="640" t="s">
        <v>40</v>
      </c>
      <c r="H100" s="639">
        <v>11</v>
      </c>
    </row>
    <row r="101" spans="1:8" x14ac:dyDescent="0.25">
      <c r="A101" s="363" t="s">
        <v>592</v>
      </c>
      <c r="B101" s="638">
        <v>30</v>
      </c>
      <c r="C101" s="639">
        <v>20</v>
      </c>
      <c r="D101" s="639">
        <v>7</v>
      </c>
      <c r="E101" s="639">
        <v>7</v>
      </c>
      <c r="F101" s="640" t="s">
        <v>40</v>
      </c>
      <c r="G101" s="640" t="s">
        <v>40</v>
      </c>
      <c r="H101" s="639">
        <v>34</v>
      </c>
    </row>
    <row r="102" spans="1:8" x14ac:dyDescent="0.25">
      <c r="A102" s="363" t="s">
        <v>593</v>
      </c>
      <c r="B102" s="638">
        <v>8</v>
      </c>
      <c r="C102" s="639">
        <v>18</v>
      </c>
      <c r="D102" s="639">
        <v>9</v>
      </c>
      <c r="E102" s="639">
        <v>2</v>
      </c>
      <c r="F102" s="639">
        <v>6</v>
      </c>
      <c r="G102" s="639">
        <v>1</v>
      </c>
      <c r="H102" s="639">
        <v>8</v>
      </c>
    </row>
    <row r="103" spans="1:8" x14ac:dyDescent="0.25">
      <c r="A103" s="642" t="s">
        <v>8</v>
      </c>
      <c r="B103" s="643">
        <v>78</v>
      </c>
      <c r="C103" s="643">
        <f>SUM(C98:C102)</f>
        <v>68</v>
      </c>
      <c r="D103" s="643">
        <f t="shared" ref="D103:F103" si="3">SUM(D98:D102)</f>
        <v>31</v>
      </c>
      <c r="E103" s="643">
        <f t="shared" si="3"/>
        <v>14</v>
      </c>
      <c r="F103" s="643">
        <f t="shared" si="3"/>
        <v>9</v>
      </c>
      <c r="G103" s="643">
        <f>SUM(G98:G102)</f>
        <v>5</v>
      </c>
      <c r="H103" s="643">
        <f>SUM(H98:H102)</f>
        <v>88</v>
      </c>
    </row>
    <row r="104" spans="1:8" x14ac:dyDescent="0.25">
      <c r="A104" s="637"/>
      <c r="B104" s="342"/>
      <c r="C104" s="342"/>
      <c r="D104" s="342"/>
      <c r="E104" s="342"/>
      <c r="F104" s="342"/>
      <c r="G104" s="342"/>
      <c r="H104" s="342"/>
    </row>
    <row r="105" spans="1:8" x14ac:dyDescent="0.25">
      <c r="A105" s="637" t="s">
        <v>594</v>
      </c>
      <c r="B105" s="358"/>
      <c r="C105" s="644"/>
      <c r="D105" s="645"/>
      <c r="E105" s="645"/>
      <c r="F105" s="645"/>
      <c r="G105" s="638"/>
      <c r="H105" s="638"/>
    </row>
    <row r="106" spans="1:8" x14ac:dyDescent="0.25">
      <c r="A106" s="363" t="s">
        <v>595</v>
      </c>
      <c r="B106" s="638">
        <v>331</v>
      </c>
      <c r="C106" s="639">
        <v>423</v>
      </c>
      <c r="D106" s="639">
        <v>361</v>
      </c>
      <c r="E106" s="639">
        <v>50</v>
      </c>
      <c r="F106" s="639">
        <v>77</v>
      </c>
      <c r="G106" s="640" t="s">
        <v>40</v>
      </c>
      <c r="H106" s="639">
        <v>265</v>
      </c>
    </row>
    <row r="107" spans="1:8" x14ac:dyDescent="0.25">
      <c r="A107" s="363" t="s">
        <v>596</v>
      </c>
      <c r="B107" s="485" t="s">
        <v>40</v>
      </c>
      <c r="C107" s="485" t="s">
        <v>40</v>
      </c>
      <c r="D107" s="485" t="s">
        <v>40</v>
      </c>
      <c r="E107" s="485" t="s">
        <v>40</v>
      </c>
      <c r="F107" s="485" t="s">
        <v>40</v>
      </c>
      <c r="G107" s="485" t="s">
        <v>40</v>
      </c>
      <c r="H107" s="485" t="s">
        <v>40</v>
      </c>
    </row>
    <row r="108" spans="1:8" x14ac:dyDescent="0.25">
      <c r="A108" s="642" t="s">
        <v>8</v>
      </c>
      <c r="B108" s="643">
        <v>331</v>
      </c>
      <c r="C108" s="643">
        <f>SUM(C106:C107)</f>
        <v>423</v>
      </c>
      <c r="D108" s="643">
        <f t="shared" ref="D108:H108" si="4">SUM(D106:D107)</f>
        <v>361</v>
      </c>
      <c r="E108" s="643">
        <f t="shared" si="4"/>
        <v>50</v>
      </c>
      <c r="F108" s="643">
        <f t="shared" si="4"/>
        <v>77</v>
      </c>
      <c r="G108" s="646" t="s">
        <v>40</v>
      </c>
      <c r="H108" s="643">
        <f t="shared" si="4"/>
        <v>265</v>
      </c>
    </row>
    <row r="109" spans="1:8" x14ac:dyDescent="0.25">
      <c r="A109" s="342"/>
      <c r="B109" s="342"/>
      <c r="C109" s="342"/>
      <c r="D109" s="342"/>
      <c r="E109" s="342"/>
      <c r="F109" s="342"/>
      <c r="G109" s="342"/>
      <c r="H109" s="342"/>
    </row>
    <row r="110" spans="1:8" x14ac:dyDescent="0.25">
      <c r="A110" s="402"/>
      <c r="B110" s="585"/>
      <c r="C110" s="585"/>
      <c r="D110" s="585"/>
      <c r="E110" s="585"/>
      <c r="F110" s="585"/>
      <c r="G110" s="585"/>
      <c r="H110" s="585"/>
    </row>
    <row r="111" spans="1:8" x14ac:dyDescent="0.25">
      <c r="A111" s="647" t="s">
        <v>8</v>
      </c>
      <c r="B111" s="648">
        <f>SUM(B103,B108)</f>
        <v>409</v>
      </c>
      <c r="C111" s="648">
        <f t="shared" ref="C111:F111" si="5">SUM(C103,C108)</f>
        <v>491</v>
      </c>
      <c r="D111" s="648">
        <f t="shared" si="5"/>
        <v>392</v>
      </c>
      <c r="E111" s="648">
        <f t="shared" si="5"/>
        <v>64</v>
      </c>
      <c r="F111" s="648">
        <f t="shared" si="5"/>
        <v>86</v>
      </c>
      <c r="G111" s="648">
        <f>SUM(G103,G108)</f>
        <v>5</v>
      </c>
      <c r="H111" s="648">
        <f>SUM(H103,H108)</f>
        <v>353</v>
      </c>
    </row>
    <row r="112" spans="1:8" x14ac:dyDescent="0.25">
      <c r="A112" s="389"/>
      <c r="B112" s="342"/>
      <c r="C112" s="342"/>
      <c r="D112" s="342"/>
      <c r="E112" s="342"/>
      <c r="F112" s="342"/>
      <c r="G112" s="342"/>
      <c r="H112" s="342"/>
    </row>
    <row r="113" spans="1:8" ht="18.75" customHeight="1" x14ac:dyDescent="0.25">
      <c r="A113" s="359"/>
      <c r="B113" s="358"/>
      <c r="C113" s="358"/>
      <c r="D113" s="358"/>
      <c r="E113" s="358"/>
      <c r="F113" s="358"/>
      <c r="G113" s="358"/>
      <c r="H113" s="358"/>
    </row>
    <row r="114" spans="1:8" x14ac:dyDescent="0.25">
      <c r="A114" s="636" t="s">
        <v>597</v>
      </c>
      <c r="B114" s="634"/>
      <c r="C114" s="634"/>
      <c r="D114" s="635"/>
      <c r="E114" s="634"/>
      <c r="F114" s="634"/>
      <c r="G114" s="634"/>
      <c r="H114" s="634"/>
    </row>
    <row r="115" spans="1:8" x14ac:dyDescent="0.25">
      <c r="B115" s="1241">
        <v>2015</v>
      </c>
      <c r="C115" s="1241"/>
      <c r="D115" s="1241"/>
      <c r="E115" s="1241"/>
      <c r="F115" s="1241"/>
      <c r="G115" s="1486"/>
      <c r="H115" s="1486"/>
    </row>
    <row r="116" spans="1:8" ht="26.25" x14ac:dyDescent="0.25">
      <c r="A116" s="628" t="s">
        <v>580</v>
      </c>
      <c r="B116" s="514" t="s">
        <v>598</v>
      </c>
      <c r="C116" s="514" t="s">
        <v>245</v>
      </c>
      <c r="D116" s="514" t="s">
        <v>246</v>
      </c>
      <c r="E116" s="514" t="s">
        <v>582</v>
      </c>
      <c r="F116" s="514" t="s">
        <v>247</v>
      </c>
      <c r="G116" s="514" t="s">
        <v>583</v>
      </c>
      <c r="H116" s="514" t="s">
        <v>599</v>
      </c>
    </row>
    <row r="117" spans="1:8" x14ac:dyDescent="0.25">
      <c r="A117" s="363"/>
      <c r="B117" s="359"/>
      <c r="C117" s="359"/>
      <c r="D117" s="359"/>
      <c r="E117" s="359"/>
      <c r="F117" s="359"/>
      <c r="G117" s="359"/>
      <c r="H117" s="359"/>
    </row>
    <row r="118" spans="1:8" x14ac:dyDescent="0.25">
      <c r="A118" s="637" t="s">
        <v>588</v>
      </c>
      <c r="B118" s="359"/>
      <c r="C118" s="359"/>
      <c r="D118" s="359"/>
      <c r="E118" s="359"/>
      <c r="F118" s="359"/>
      <c r="G118" s="359"/>
      <c r="H118" s="359"/>
    </row>
    <row r="119" spans="1:8" x14ac:dyDescent="0.25">
      <c r="A119" s="363" t="s">
        <v>589</v>
      </c>
      <c r="B119" s="645">
        <v>9</v>
      </c>
      <c r="C119" s="675">
        <v>12</v>
      </c>
      <c r="D119" s="675">
        <v>7</v>
      </c>
      <c r="E119" s="675">
        <v>2</v>
      </c>
      <c r="F119" s="423">
        <v>2</v>
      </c>
      <c r="G119" s="645">
        <v>3</v>
      </c>
      <c r="H119" s="645">
        <v>9</v>
      </c>
    </row>
    <row r="120" spans="1:8" x14ac:dyDescent="0.25">
      <c r="A120" s="363" t="s">
        <v>590</v>
      </c>
      <c r="B120" s="645">
        <v>18</v>
      </c>
      <c r="C120" s="675">
        <v>16</v>
      </c>
      <c r="D120" s="675">
        <v>10</v>
      </c>
      <c r="E120" s="675">
        <v>2</v>
      </c>
      <c r="F120" s="423">
        <v>2</v>
      </c>
      <c r="G120" s="645">
        <v>6</v>
      </c>
      <c r="H120" s="645">
        <v>20</v>
      </c>
    </row>
    <row r="121" spans="1:8" x14ac:dyDescent="0.25">
      <c r="A121" s="363" t="s">
        <v>591</v>
      </c>
      <c r="B121" s="675">
        <v>9</v>
      </c>
      <c r="C121" s="675">
        <v>10</v>
      </c>
      <c r="D121" s="675">
        <v>5</v>
      </c>
      <c r="E121" s="423" t="s">
        <v>40</v>
      </c>
      <c r="F121" s="423" t="s">
        <v>40</v>
      </c>
      <c r="G121" s="675">
        <v>1</v>
      </c>
      <c r="H121" s="675">
        <v>11</v>
      </c>
    </row>
    <row r="122" spans="1:8" x14ac:dyDescent="0.25">
      <c r="A122" s="363" t="s">
        <v>592</v>
      </c>
      <c r="B122" s="645">
        <v>19</v>
      </c>
      <c r="C122" s="675">
        <v>23</v>
      </c>
      <c r="D122" s="675">
        <v>9</v>
      </c>
      <c r="E122" s="675">
        <v>2</v>
      </c>
      <c r="F122" s="423" t="s">
        <v>40</v>
      </c>
      <c r="G122" s="645" t="s">
        <v>40</v>
      </c>
      <c r="H122" s="645">
        <v>30</v>
      </c>
    </row>
    <row r="123" spans="1:8" x14ac:dyDescent="0.25">
      <c r="A123" s="363" t="s">
        <v>593</v>
      </c>
      <c r="B123" s="645">
        <v>6</v>
      </c>
      <c r="C123" s="675">
        <v>10</v>
      </c>
      <c r="D123" s="675">
        <v>4</v>
      </c>
      <c r="E123" s="675">
        <v>2</v>
      </c>
      <c r="F123" s="423">
        <v>2</v>
      </c>
      <c r="G123" s="645">
        <v>1</v>
      </c>
      <c r="H123" s="645">
        <v>8</v>
      </c>
    </row>
    <row r="124" spans="1:8" x14ac:dyDescent="0.25">
      <c r="A124" s="642" t="s">
        <v>8</v>
      </c>
      <c r="B124" s="649">
        <v>61</v>
      </c>
      <c r="C124" s="649">
        <v>71</v>
      </c>
      <c r="D124" s="649">
        <v>35</v>
      </c>
      <c r="E124" s="649">
        <v>8</v>
      </c>
      <c r="F124" s="649">
        <v>6</v>
      </c>
      <c r="G124" s="649">
        <v>11</v>
      </c>
      <c r="H124" s="649">
        <v>78</v>
      </c>
    </row>
    <row r="125" spans="1:8" x14ac:dyDescent="0.25">
      <c r="A125" s="389"/>
      <c r="B125" s="675"/>
      <c r="C125" s="675"/>
      <c r="D125" s="675"/>
      <c r="E125" s="675"/>
      <c r="F125" s="675"/>
      <c r="G125" s="675"/>
      <c r="H125" s="675"/>
    </row>
    <row r="126" spans="1:8" x14ac:dyDescent="0.25">
      <c r="A126" s="637"/>
      <c r="B126" s="144"/>
      <c r="C126" s="144"/>
      <c r="D126" s="144"/>
      <c r="E126" s="144"/>
      <c r="F126" s="144"/>
      <c r="G126" s="144"/>
      <c r="H126" s="144"/>
    </row>
    <row r="127" spans="1:8" x14ac:dyDescent="0.25">
      <c r="A127" s="637" t="s">
        <v>594</v>
      </c>
      <c r="B127" s="358"/>
      <c r="C127" s="644"/>
      <c r="D127" s="645"/>
      <c r="E127" s="645"/>
      <c r="F127" s="645"/>
      <c r="G127" s="645"/>
      <c r="H127" s="645"/>
    </row>
    <row r="128" spans="1:8" x14ac:dyDescent="0.25">
      <c r="A128" s="363" t="s">
        <v>595</v>
      </c>
      <c r="B128" s="358">
        <v>304</v>
      </c>
      <c r="C128" s="690">
        <v>469</v>
      </c>
      <c r="D128" s="690">
        <v>356</v>
      </c>
      <c r="E128" s="690">
        <v>49</v>
      </c>
      <c r="F128" s="423">
        <v>36</v>
      </c>
      <c r="G128" s="645">
        <v>2</v>
      </c>
      <c r="H128" s="645">
        <v>331</v>
      </c>
    </row>
    <row r="129" spans="1:8" x14ac:dyDescent="0.25">
      <c r="A129" s="363" t="s">
        <v>596</v>
      </c>
      <c r="B129" s="358" t="s">
        <v>40</v>
      </c>
      <c r="C129" s="358" t="s">
        <v>40</v>
      </c>
      <c r="D129" s="358" t="s">
        <v>40</v>
      </c>
      <c r="E129" s="358" t="s">
        <v>40</v>
      </c>
      <c r="F129" s="358" t="s">
        <v>40</v>
      </c>
      <c r="G129" s="358" t="s">
        <v>40</v>
      </c>
      <c r="H129" s="358" t="s">
        <v>40</v>
      </c>
    </row>
    <row r="130" spans="1:8" x14ac:dyDescent="0.25">
      <c r="A130" s="642" t="s">
        <v>8</v>
      </c>
      <c r="B130" s="649">
        <v>304</v>
      </c>
      <c r="C130" s="649">
        <v>469</v>
      </c>
      <c r="D130" s="649">
        <v>356</v>
      </c>
      <c r="E130" s="649">
        <v>49</v>
      </c>
      <c r="F130" s="649">
        <v>36</v>
      </c>
      <c r="G130" s="649">
        <v>2</v>
      </c>
      <c r="H130" s="649">
        <v>331</v>
      </c>
    </row>
    <row r="131" spans="1:8" x14ac:dyDescent="0.25">
      <c r="A131" s="389"/>
      <c r="B131" s="675"/>
      <c r="C131" s="675"/>
      <c r="D131" s="675"/>
      <c r="E131" s="675"/>
      <c r="F131" s="675"/>
      <c r="G131" s="675"/>
      <c r="H131" s="675"/>
    </row>
    <row r="132" spans="1:8" x14ac:dyDescent="0.25">
      <c r="A132" s="402"/>
      <c r="B132" s="144"/>
      <c r="C132" s="144"/>
      <c r="D132" s="144"/>
      <c r="E132" s="144"/>
      <c r="F132" s="144"/>
      <c r="G132" s="144"/>
      <c r="H132" s="144"/>
    </row>
    <row r="133" spans="1:8" x14ac:dyDescent="0.25">
      <c r="A133" s="647" t="s">
        <v>8</v>
      </c>
      <c r="B133" s="648">
        <f>SUM(B124,B130)</f>
        <v>365</v>
      </c>
      <c r="C133" s="650">
        <v>540</v>
      </c>
      <c r="D133" s="717">
        <f>D124+D130</f>
        <v>391</v>
      </c>
      <c r="E133" s="650">
        <v>57</v>
      </c>
      <c r="F133" s="650">
        <v>42</v>
      </c>
      <c r="G133" s="650">
        <v>13</v>
      </c>
      <c r="H133" s="650">
        <v>409</v>
      </c>
    </row>
    <row r="134" spans="1:8" ht="21" customHeight="1" x14ac:dyDescent="0.25"/>
    <row r="135" spans="1:8" x14ac:dyDescent="0.25">
      <c r="A135" s="637"/>
      <c r="B135" s="144"/>
      <c r="C135" s="144"/>
      <c r="D135" s="144"/>
      <c r="E135" s="144"/>
      <c r="F135" s="144"/>
      <c r="G135" s="144"/>
      <c r="H135" s="144"/>
    </row>
    <row r="136" spans="1:8" x14ac:dyDescent="0.25">
      <c r="A136" s="636" t="s">
        <v>600</v>
      </c>
      <c r="B136" s="144"/>
      <c r="C136" s="144"/>
      <c r="D136" s="144"/>
      <c r="E136" s="144"/>
      <c r="F136" s="144"/>
      <c r="G136" s="144"/>
      <c r="H136" s="144"/>
    </row>
    <row r="137" spans="1:8" x14ac:dyDescent="0.25">
      <c r="B137" s="1241">
        <v>2014</v>
      </c>
      <c r="C137" s="1241"/>
      <c r="D137" s="1241"/>
      <c r="E137" s="1241"/>
      <c r="F137" s="1241"/>
      <c r="G137" s="1241"/>
      <c r="H137" s="1241"/>
    </row>
    <row r="138" spans="1:8" ht="26.25" x14ac:dyDescent="0.25">
      <c r="A138" s="628" t="s">
        <v>580</v>
      </c>
      <c r="B138" s="514" t="s">
        <v>601</v>
      </c>
      <c r="C138" s="514" t="s">
        <v>245</v>
      </c>
      <c r="D138" s="514" t="s">
        <v>246</v>
      </c>
      <c r="E138" s="514" t="s">
        <v>582</v>
      </c>
      <c r="F138" s="514" t="s">
        <v>247</v>
      </c>
      <c r="G138" s="514" t="s">
        <v>583</v>
      </c>
      <c r="H138" s="514" t="s">
        <v>602</v>
      </c>
    </row>
    <row r="139" spans="1:8" x14ac:dyDescent="0.25">
      <c r="A139" s="363"/>
      <c r="B139" s="359"/>
      <c r="C139" s="359"/>
      <c r="D139" s="359"/>
      <c r="E139" s="359"/>
      <c r="F139" s="359"/>
      <c r="G139" s="359"/>
      <c r="H139" s="359"/>
    </row>
    <row r="140" spans="1:8" x14ac:dyDescent="0.25">
      <c r="A140" s="637" t="s">
        <v>588</v>
      </c>
      <c r="B140" s="359"/>
      <c r="C140" s="359"/>
      <c r="D140" s="359"/>
      <c r="E140" s="359"/>
      <c r="F140" s="359"/>
      <c r="G140" s="359"/>
      <c r="H140" s="359"/>
    </row>
    <row r="141" spans="1:8" x14ac:dyDescent="0.25">
      <c r="A141" s="363" t="s">
        <v>589</v>
      </c>
      <c r="B141" s="358">
        <v>8</v>
      </c>
      <c r="C141" s="690">
        <v>12</v>
      </c>
      <c r="D141" s="690">
        <v>7</v>
      </c>
      <c r="E141" s="690">
        <v>4</v>
      </c>
      <c r="F141" s="423" t="s">
        <v>14</v>
      </c>
      <c r="G141" s="645">
        <v>3</v>
      </c>
      <c r="H141" s="645">
        <v>9</v>
      </c>
    </row>
    <row r="142" spans="1:8" x14ac:dyDescent="0.25">
      <c r="A142" s="363" t="s">
        <v>590</v>
      </c>
      <c r="B142" s="358">
        <v>19</v>
      </c>
      <c r="C142" s="690">
        <v>16</v>
      </c>
      <c r="D142" s="690">
        <v>10</v>
      </c>
      <c r="E142" s="690">
        <v>4</v>
      </c>
      <c r="F142" s="423" t="s">
        <v>14</v>
      </c>
      <c r="G142" s="645">
        <v>6</v>
      </c>
      <c r="H142" s="645">
        <v>18</v>
      </c>
    </row>
    <row r="143" spans="1:8" x14ac:dyDescent="0.25">
      <c r="A143" s="363" t="s">
        <v>591</v>
      </c>
      <c r="B143" s="358">
        <v>10</v>
      </c>
      <c r="C143" s="690">
        <v>10</v>
      </c>
      <c r="D143" s="690">
        <v>5</v>
      </c>
      <c r="E143" s="423" t="s">
        <v>40</v>
      </c>
      <c r="F143" s="423" t="s">
        <v>14</v>
      </c>
      <c r="G143" s="690">
        <v>1</v>
      </c>
      <c r="H143" s="690">
        <v>9</v>
      </c>
    </row>
    <row r="144" spans="1:8" x14ac:dyDescent="0.25">
      <c r="A144" s="363" t="s">
        <v>592</v>
      </c>
      <c r="B144" s="358">
        <v>18</v>
      </c>
      <c r="C144" s="690">
        <v>23</v>
      </c>
      <c r="D144" s="690">
        <v>9</v>
      </c>
      <c r="E144" s="690">
        <v>2</v>
      </c>
      <c r="F144" s="423" t="s">
        <v>14</v>
      </c>
      <c r="G144" s="645" t="s">
        <v>40</v>
      </c>
      <c r="H144" s="645">
        <v>19</v>
      </c>
    </row>
    <row r="145" spans="1:9" x14ac:dyDescent="0.25">
      <c r="A145" s="363" t="s">
        <v>593</v>
      </c>
      <c r="B145" s="358">
        <v>6</v>
      </c>
      <c r="C145" s="690">
        <v>10</v>
      </c>
      <c r="D145" s="690">
        <v>4</v>
      </c>
      <c r="E145" s="690">
        <v>4</v>
      </c>
      <c r="F145" s="423" t="s">
        <v>14</v>
      </c>
      <c r="G145" s="645">
        <v>1</v>
      </c>
      <c r="H145" s="645">
        <v>6</v>
      </c>
    </row>
    <row r="146" spans="1:9" x14ac:dyDescent="0.25">
      <c r="A146" s="642" t="s">
        <v>8</v>
      </c>
      <c r="B146" s="649">
        <f>SUM(B141:B145)</f>
        <v>61</v>
      </c>
      <c r="C146" s="649">
        <f t="shared" ref="C146:H146" si="6">SUM(C141:C145)</f>
        <v>71</v>
      </c>
      <c r="D146" s="649">
        <f t="shared" si="6"/>
        <v>35</v>
      </c>
      <c r="E146" s="649">
        <f t="shared" si="6"/>
        <v>14</v>
      </c>
      <c r="F146" s="649">
        <f t="shared" si="6"/>
        <v>0</v>
      </c>
      <c r="G146" s="649">
        <f t="shared" si="6"/>
        <v>11</v>
      </c>
      <c r="H146" s="649">
        <f t="shared" si="6"/>
        <v>61</v>
      </c>
    </row>
    <row r="147" spans="1:9" x14ac:dyDescent="0.25">
      <c r="A147" s="637"/>
      <c r="B147" s="690"/>
      <c r="C147" s="690"/>
      <c r="D147" s="690"/>
      <c r="E147" s="690"/>
      <c r="F147" s="690"/>
      <c r="G147" s="690"/>
      <c r="H147" s="690"/>
    </row>
    <row r="148" spans="1:9" x14ac:dyDescent="0.25">
      <c r="A148" s="637" t="s">
        <v>594</v>
      </c>
      <c r="B148" s="358"/>
      <c r="C148" s="644"/>
      <c r="D148" s="645"/>
      <c r="E148" s="645"/>
      <c r="F148" s="645"/>
      <c r="G148" s="645"/>
      <c r="H148" s="645"/>
    </row>
    <row r="149" spans="1:9" x14ac:dyDescent="0.25">
      <c r="A149" s="363" t="s">
        <v>595</v>
      </c>
      <c r="B149" s="358">
        <v>321</v>
      </c>
      <c r="C149" s="690">
        <v>504</v>
      </c>
      <c r="D149" s="690">
        <v>385</v>
      </c>
      <c r="E149" s="690">
        <v>106</v>
      </c>
      <c r="F149" s="690">
        <v>30</v>
      </c>
      <c r="G149" s="640" t="s">
        <v>40</v>
      </c>
      <c r="H149" s="645">
        <v>304</v>
      </c>
      <c r="I149" s="148"/>
    </row>
    <row r="150" spans="1:9" x14ac:dyDescent="0.25">
      <c r="A150" s="363" t="s">
        <v>596</v>
      </c>
      <c r="B150" s="358" t="s">
        <v>40</v>
      </c>
      <c r="C150" s="358" t="s">
        <v>40</v>
      </c>
      <c r="D150" s="358" t="s">
        <v>40</v>
      </c>
      <c r="E150" s="358" t="s">
        <v>40</v>
      </c>
      <c r="F150" s="358" t="s">
        <v>40</v>
      </c>
      <c r="G150" s="358" t="s">
        <v>40</v>
      </c>
      <c r="H150" s="358" t="s">
        <v>40</v>
      </c>
      <c r="I150" s="148"/>
    </row>
    <row r="151" spans="1:9" x14ac:dyDescent="0.25">
      <c r="A151" s="642" t="s">
        <v>8</v>
      </c>
      <c r="B151" s="649">
        <v>321</v>
      </c>
      <c r="C151" s="649">
        <v>504</v>
      </c>
      <c r="D151" s="649">
        <v>385</v>
      </c>
      <c r="E151" s="649">
        <v>106</v>
      </c>
      <c r="F151" s="649">
        <v>30</v>
      </c>
      <c r="G151" s="649" t="s">
        <v>40</v>
      </c>
      <c r="H151" s="649">
        <v>304</v>
      </c>
    </row>
    <row r="152" spans="1:9" x14ac:dyDescent="0.25">
      <c r="A152" s="389"/>
      <c r="B152" s="690"/>
      <c r="C152" s="690"/>
      <c r="D152" s="690"/>
      <c r="E152" s="690"/>
      <c r="F152" s="690"/>
      <c r="G152" s="690"/>
      <c r="H152" s="690"/>
    </row>
    <row r="153" spans="1:9" s="342" customFormat="1" x14ac:dyDescent="0.25">
      <c r="A153" s="402"/>
      <c r="B153" s="144"/>
      <c r="C153" s="144"/>
      <c r="D153" s="144"/>
      <c r="E153" s="144"/>
      <c r="F153" s="144"/>
      <c r="G153" s="144"/>
      <c r="H153" s="144"/>
    </row>
    <row r="154" spans="1:9" s="342" customFormat="1" x14ac:dyDescent="0.25">
      <c r="A154" s="647" t="s">
        <v>8</v>
      </c>
      <c r="B154" s="651">
        <v>382</v>
      </c>
      <c r="C154" s="650">
        <f t="shared" ref="C154:H154" si="7">C151+C146</f>
        <v>575</v>
      </c>
      <c r="D154" s="650">
        <f t="shared" si="7"/>
        <v>420</v>
      </c>
      <c r="E154" s="650">
        <f t="shared" si="7"/>
        <v>120</v>
      </c>
      <c r="F154" s="650">
        <f t="shared" si="7"/>
        <v>30</v>
      </c>
      <c r="G154" s="650">
        <v>11</v>
      </c>
      <c r="H154" s="650">
        <f t="shared" si="7"/>
        <v>365</v>
      </c>
    </row>
    <row r="155" spans="1:9" s="342" customFormat="1" ht="20.25" customHeight="1" x14ac:dyDescent="0.25">
      <c r="A155" s="339"/>
      <c r="B155" s="339"/>
      <c r="C155" s="339"/>
      <c r="D155" s="339"/>
      <c r="E155" s="339"/>
      <c r="F155" s="339"/>
      <c r="G155" s="339"/>
      <c r="H155" s="339"/>
    </row>
    <row r="156" spans="1:9" x14ac:dyDescent="0.25">
      <c r="A156" s="342"/>
      <c r="B156" s="652"/>
      <c r="C156" s="652"/>
      <c r="D156" s="652"/>
      <c r="E156" s="652"/>
      <c r="F156" s="652"/>
      <c r="G156" s="652"/>
      <c r="H156" s="652"/>
    </row>
    <row r="157" spans="1:9" ht="39" customHeight="1" x14ac:dyDescent="0.25">
      <c r="A157" s="636" t="s">
        <v>603</v>
      </c>
      <c r="B157" s="653"/>
      <c r="C157" s="653"/>
      <c r="D157" s="653"/>
      <c r="E157" s="653"/>
      <c r="F157" s="653"/>
      <c r="G157" s="653"/>
      <c r="H157" s="653"/>
    </row>
    <row r="158" spans="1:9" x14ac:dyDescent="0.25">
      <c r="B158" s="1241">
        <v>2013</v>
      </c>
      <c r="C158" s="1241"/>
      <c r="D158" s="1241"/>
      <c r="E158" s="1241"/>
      <c r="F158" s="1241"/>
      <c r="G158" s="1486"/>
      <c r="H158" s="1486"/>
    </row>
    <row r="159" spans="1:9" ht="26.25" x14ac:dyDescent="0.25">
      <c r="A159" s="628" t="s">
        <v>580</v>
      </c>
      <c r="B159" s="514" t="s">
        <v>604</v>
      </c>
      <c r="C159" s="514" t="s">
        <v>245</v>
      </c>
      <c r="D159" s="514" t="s">
        <v>246</v>
      </c>
      <c r="E159" s="514" t="s">
        <v>582</v>
      </c>
      <c r="F159" s="514" t="s">
        <v>247</v>
      </c>
      <c r="G159" s="514" t="s">
        <v>583</v>
      </c>
      <c r="H159" s="514" t="s">
        <v>605</v>
      </c>
    </row>
    <row r="160" spans="1:9" x14ac:dyDescent="0.25">
      <c r="A160" s="363"/>
      <c r="B160" s="359"/>
      <c r="C160" s="359"/>
      <c r="D160" s="359"/>
      <c r="E160" s="359"/>
      <c r="F160" s="359"/>
      <c r="G160" s="359"/>
      <c r="H160" s="359"/>
    </row>
    <row r="161" spans="1:9" x14ac:dyDescent="0.25">
      <c r="A161" s="637" t="s">
        <v>588</v>
      </c>
      <c r="B161" s="359"/>
      <c r="C161" s="359"/>
      <c r="D161" s="359"/>
      <c r="E161" s="359"/>
      <c r="F161" s="359"/>
      <c r="G161" s="359"/>
      <c r="H161" s="359"/>
    </row>
    <row r="162" spans="1:9" x14ac:dyDescent="0.25">
      <c r="A162" s="363" t="s">
        <v>589</v>
      </c>
      <c r="B162" s="358">
        <v>11</v>
      </c>
      <c r="C162" s="358">
        <v>6</v>
      </c>
      <c r="D162" s="358">
        <v>4</v>
      </c>
      <c r="E162" s="358">
        <v>2</v>
      </c>
      <c r="F162" s="358">
        <v>2</v>
      </c>
      <c r="G162" s="358">
        <v>2</v>
      </c>
      <c r="H162" s="358">
        <v>8</v>
      </c>
    </row>
    <row r="163" spans="1:9" x14ac:dyDescent="0.25">
      <c r="A163" s="363" t="s">
        <v>590</v>
      </c>
      <c r="B163" s="358">
        <v>16</v>
      </c>
      <c r="C163" s="358">
        <v>20</v>
      </c>
      <c r="D163" s="358">
        <v>10</v>
      </c>
      <c r="E163" s="358">
        <v>4</v>
      </c>
      <c r="F163" s="358">
        <v>2</v>
      </c>
      <c r="G163" s="358">
        <v>7</v>
      </c>
      <c r="H163" s="358">
        <v>19</v>
      </c>
    </row>
    <row r="164" spans="1:9" x14ac:dyDescent="0.25">
      <c r="A164" s="363" t="s">
        <v>591</v>
      </c>
      <c r="B164" s="358">
        <v>9</v>
      </c>
      <c r="C164" s="358">
        <v>15</v>
      </c>
      <c r="D164" s="358">
        <v>9</v>
      </c>
      <c r="E164" s="358">
        <v>4</v>
      </c>
      <c r="F164" s="358" t="s">
        <v>40</v>
      </c>
      <c r="G164" s="358" t="s">
        <v>40</v>
      </c>
      <c r="H164" s="358">
        <v>10</v>
      </c>
    </row>
    <row r="165" spans="1:9" x14ac:dyDescent="0.25">
      <c r="A165" s="363" t="s">
        <v>592</v>
      </c>
      <c r="B165" s="358">
        <v>24</v>
      </c>
      <c r="C165" s="358">
        <v>20</v>
      </c>
      <c r="D165" s="358">
        <v>13</v>
      </c>
      <c r="E165" s="358">
        <v>13</v>
      </c>
      <c r="F165" s="358" t="s">
        <v>40</v>
      </c>
      <c r="G165" s="358" t="s">
        <v>40</v>
      </c>
      <c r="H165" s="358">
        <v>18</v>
      </c>
    </row>
    <row r="166" spans="1:9" x14ac:dyDescent="0.25">
      <c r="A166" s="363" t="s">
        <v>593</v>
      </c>
      <c r="B166" s="358">
        <v>69</v>
      </c>
      <c r="C166" s="358">
        <v>19</v>
      </c>
      <c r="D166" s="358">
        <v>13</v>
      </c>
      <c r="E166" s="358">
        <v>2</v>
      </c>
      <c r="F166" s="358">
        <v>4</v>
      </c>
      <c r="G166" s="358">
        <v>7</v>
      </c>
      <c r="H166" s="358">
        <v>6</v>
      </c>
    </row>
    <row r="167" spans="1:9" x14ac:dyDescent="0.25">
      <c r="A167" s="642" t="s">
        <v>8</v>
      </c>
      <c r="B167" s="649">
        <v>129</v>
      </c>
      <c r="C167" s="649">
        <v>80</v>
      </c>
      <c r="D167" s="649">
        <v>49</v>
      </c>
      <c r="E167" s="649">
        <v>25</v>
      </c>
      <c r="F167" s="649">
        <v>8</v>
      </c>
      <c r="G167" s="649">
        <v>16</v>
      </c>
      <c r="H167" s="649">
        <v>61</v>
      </c>
    </row>
    <row r="168" spans="1:9" x14ac:dyDescent="0.25">
      <c r="A168" s="637"/>
    </row>
    <row r="169" spans="1:9" x14ac:dyDescent="0.25">
      <c r="A169" s="637" t="s">
        <v>594</v>
      </c>
      <c r="B169" s="358"/>
      <c r="C169" s="644"/>
      <c r="D169" s="645"/>
      <c r="E169" s="645"/>
      <c r="F169" s="645"/>
      <c r="G169" s="645"/>
      <c r="H169" s="645"/>
    </row>
    <row r="170" spans="1:9" x14ac:dyDescent="0.25">
      <c r="A170" s="363" t="s">
        <v>595</v>
      </c>
      <c r="B170" s="358">
        <v>221</v>
      </c>
      <c r="C170" s="339">
        <v>469</v>
      </c>
      <c r="D170" s="339">
        <v>347</v>
      </c>
      <c r="E170" s="339">
        <v>283</v>
      </c>
      <c r="F170" s="339" t="s">
        <v>40</v>
      </c>
      <c r="G170" s="645" t="s">
        <v>40</v>
      </c>
      <c r="H170" s="645">
        <v>321</v>
      </c>
    </row>
    <row r="171" spans="1:9" x14ac:dyDescent="0.25">
      <c r="A171" s="363" t="s">
        <v>596</v>
      </c>
      <c r="B171" s="358">
        <v>240</v>
      </c>
      <c r="C171" s="358" t="s">
        <v>40</v>
      </c>
      <c r="D171" s="358" t="s">
        <v>40</v>
      </c>
      <c r="E171" s="358" t="s">
        <v>40</v>
      </c>
      <c r="F171" s="358" t="s">
        <v>40</v>
      </c>
      <c r="G171" s="358" t="s">
        <v>40</v>
      </c>
      <c r="H171" s="358" t="s">
        <v>40</v>
      </c>
      <c r="I171" s="148"/>
    </row>
    <row r="172" spans="1:9" x14ac:dyDescent="0.25">
      <c r="A172" s="642" t="s">
        <v>8</v>
      </c>
      <c r="B172" s="649">
        <v>461</v>
      </c>
      <c r="C172" s="649">
        <v>469</v>
      </c>
      <c r="D172" s="649">
        <v>347</v>
      </c>
      <c r="E172" s="649">
        <v>283</v>
      </c>
      <c r="F172" s="649" t="s">
        <v>40</v>
      </c>
      <c r="G172" s="649" t="s">
        <v>40</v>
      </c>
      <c r="H172" s="649">
        <v>321</v>
      </c>
      <c r="I172" s="148"/>
    </row>
    <row r="173" spans="1:9" x14ac:dyDescent="0.25">
      <c r="A173" s="389"/>
      <c r="B173" s="148"/>
      <c r="C173" s="148"/>
      <c r="D173" s="148"/>
      <c r="E173" s="148"/>
      <c r="F173" s="148"/>
      <c r="G173" s="148"/>
      <c r="H173" s="148"/>
    </row>
    <row r="174" spans="1:9" x14ac:dyDescent="0.25">
      <c r="A174" s="402"/>
      <c r="B174" s="144"/>
      <c r="C174" s="144"/>
      <c r="D174" s="144"/>
      <c r="E174" s="144"/>
      <c r="F174" s="144"/>
      <c r="G174" s="144"/>
      <c r="H174" s="144"/>
    </row>
    <row r="175" spans="1:9" s="342" customFormat="1" x14ac:dyDescent="0.25">
      <c r="A175" s="647" t="s">
        <v>8</v>
      </c>
      <c r="B175" s="651">
        <v>590</v>
      </c>
      <c r="C175" s="650">
        <v>549</v>
      </c>
      <c r="D175" s="650">
        <v>396</v>
      </c>
      <c r="E175" s="650">
        <v>308</v>
      </c>
      <c r="F175" s="650">
        <v>8</v>
      </c>
      <c r="G175" s="650">
        <v>16</v>
      </c>
      <c r="H175" s="650">
        <v>382</v>
      </c>
    </row>
    <row r="176" spans="1:9" s="342" customFormat="1" x14ac:dyDescent="0.25"/>
    <row r="177" spans="1:8" ht="18" customHeight="1" x14ac:dyDescent="0.25">
      <c r="A177" s="342"/>
      <c r="B177" s="652"/>
      <c r="C177" s="652"/>
      <c r="D177" s="652"/>
      <c r="E177" s="652"/>
      <c r="F177" s="652"/>
      <c r="G177" s="652"/>
      <c r="H177" s="652"/>
    </row>
    <row r="178" spans="1:8" x14ac:dyDescent="0.25">
      <c r="A178" s="636" t="s">
        <v>606</v>
      </c>
      <c r="B178" s="652"/>
      <c r="C178" s="652"/>
      <c r="D178" s="652"/>
      <c r="E178" s="652"/>
      <c r="F178" s="652"/>
      <c r="G178" s="652"/>
      <c r="H178" s="652"/>
    </row>
    <row r="179" spans="1:8" x14ac:dyDescent="0.25">
      <c r="B179" s="1487">
        <v>2012</v>
      </c>
      <c r="C179" s="1487"/>
      <c r="D179" s="1487"/>
      <c r="E179" s="1487"/>
      <c r="F179" s="1487"/>
      <c r="G179" s="1487"/>
      <c r="H179" s="1487"/>
    </row>
    <row r="180" spans="1:8" ht="26.25" x14ac:dyDescent="0.25">
      <c r="A180" s="628" t="s">
        <v>580</v>
      </c>
      <c r="B180" s="654" t="s">
        <v>607</v>
      </c>
      <c r="C180" s="654" t="s">
        <v>245</v>
      </c>
      <c r="D180" s="654" t="s">
        <v>246</v>
      </c>
      <c r="E180" s="654" t="s">
        <v>582</v>
      </c>
      <c r="F180" s="654" t="s">
        <v>247</v>
      </c>
      <c r="G180" s="654" t="s">
        <v>583</v>
      </c>
      <c r="H180" s="654" t="s">
        <v>608</v>
      </c>
    </row>
    <row r="181" spans="1:8" x14ac:dyDescent="0.25">
      <c r="A181" s="363"/>
      <c r="B181" s="630"/>
      <c r="C181" s="630"/>
      <c r="D181" s="630"/>
      <c r="E181" s="630"/>
      <c r="F181" s="630"/>
      <c r="G181" s="630"/>
      <c r="H181" s="630"/>
    </row>
    <row r="182" spans="1:8" x14ac:dyDescent="0.25">
      <c r="A182" s="637" t="s">
        <v>588</v>
      </c>
      <c r="B182" s="630"/>
      <c r="C182" s="630"/>
      <c r="D182" s="630"/>
      <c r="E182" s="630"/>
      <c r="F182" s="630"/>
      <c r="G182" s="630"/>
      <c r="H182" s="630"/>
    </row>
    <row r="183" spans="1:8" x14ac:dyDescent="0.25">
      <c r="A183" s="363" t="s">
        <v>589</v>
      </c>
      <c r="B183" s="358">
        <v>12</v>
      </c>
      <c r="C183" s="358">
        <v>18</v>
      </c>
      <c r="D183" s="358">
        <v>6</v>
      </c>
      <c r="E183" s="358">
        <v>4</v>
      </c>
      <c r="F183" s="358" t="s">
        <v>40</v>
      </c>
      <c r="G183" s="358" t="s">
        <v>40</v>
      </c>
      <c r="H183" s="358">
        <v>11</v>
      </c>
    </row>
    <row r="184" spans="1:8" x14ac:dyDescent="0.25">
      <c r="A184" s="363" t="s">
        <v>590</v>
      </c>
      <c r="B184" s="358">
        <v>24</v>
      </c>
      <c r="C184" s="358">
        <v>10</v>
      </c>
      <c r="D184" s="358">
        <v>7</v>
      </c>
      <c r="E184" s="358">
        <v>11</v>
      </c>
      <c r="F184" s="358" t="s">
        <v>40</v>
      </c>
      <c r="G184" s="358" t="s">
        <v>40</v>
      </c>
      <c r="H184" s="358">
        <v>16</v>
      </c>
    </row>
    <row r="185" spans="1:8" x14ac:dyDescent="0.25">
      <c r="A185" s="363" t="s">
        <v>591</v>
      </c>
      <c r="B185" s="358">
        <v>7</v>
      </c>
      <c r="C185" s="358">
        <v>9</v>
      </c>
      <c r="D185" s="358">
        <v>5</v>
      </c>
      <c r="E185" s="358">
        <v>2</v>
      </c>
      <c r="F185" s="358" t="s">
        <v>40</v>
      </c>
      <c r="G185" s="358" t="s">
        <v>40</v>
      </c>
      <c r="H185" s="358">
        <v>9</v>
      </c>
    </row>
    <row r="186" spans="1:8" x14ac:dyDescent="0.25">
      <c r="A186" s="363" t="s">
        <v>592</v>
      </c>
      <c r="B186" s="358">
        <v>16</v>
      </c>
      <c r="C186" s="358">
        <v>16</v>
      </c>
      <c r="D186" s="358">
        <v>5</v>
      </c>
      <c r="E186" s="358">
        <v>2</v>
      </c>
      <c r="F186" s="358" t="s">
        <v>40</v>
      </c>
      <c r="G186" s="358" t="s">
        <v>40</v>
      </c>
      <c r="H186" s="358">
        <v>24</v>
      </c>
    </row>
    <row r="187" spans="1:8" x14ac:dyDescent="0.25">
      <c r="A187" s="363" t="s">
        <v>593</v>
      </c>
      <c r="B187" s="358">
        <v>13</v>
      </c>
      <c r="C187" s="358">
        <v>15</v>
      </c>
      <c r="D187" s="358">
        <v>15</v>
      </c>
      <c r="E187" s="358">
        <v>5</v>
      </c>
      <c r="F187" s="358" t="s">
        <v>40</v>
      </c>
      <c r="G187" s="358" t="s">
        <v>40</v>
      </c>
      <c r="H187" s="358">
        <v>69</v>
      </c>
    </row>
    <row r="188" spans="1:8" x14ac:dyDescent="0.25">
      <c r="A188" s="642" t="s">
        <v>8</v>
      </c>
      <c r="B188" s="649">
        <v>72</v>
      </c>
      <c r="C188" s="649">
        <v>68</v>
      </c>
      <c r="D188" s="649">
        <v>38</v>
      </c>
      <c r="E188" s="649">
        <v>24</v>
      </c>
      <c r="F188" s="649" t="s">
        <v>40</v>
      </c>
      <c r="G188" s="649" t="s">
        <v>40</v>
      </c>
      <c r="H188" s="649">
        <v>129</v>
      </c>
    </row>
    <row r="189" spans="1:8" x14ac:dyDescent="0.25">
      <c r="A189" s="389"/>
    </row>
    <row r="190" spans="1:8" x14ac:dyDescent="0.25">
      <c r="A190" s="637"/>
      <c r="B190" s="144"/>
      <c r="C190" s="144"/>
      <c r="D190" s="144"/>
      <c r="E190" s="144"/>
      <c r="F190" s="144"/>
      <c r="G190" s="144"/>
      <c r="H190" s="144"/>
    </row>
    <row r="191" spans="1:8" x14ac:dyDescent="0.25">
      <c r="A191" s="637" t="s">
        <v>594</v>
      </c>
      <c r="B191" s="358"/>
      <c r="C191" s="644"/>
      <c r="D191" s="645"/>
      <c r="E191" s="645"/>
      <c r="F191" s="645"/>
      <c r="G191" s="645"/>
      <c r="H191" s="645"/>
    </row>
    <row r="192" spans="1:8" x14ac:dyDescent="0.25">
      <c r="A192" s="363" t="s">
        <v>595</v>
      </c>
      <c r="B192" s="358">
        <v>217</v>
      </c>
      <c r="C192" s="690">
        <v>426</v>
      </c>
      <c r="D192" s="690">
        <v>326</v>
      </c>
      <c r="E192" s="690">
        <v>78</v>
      </c>
      <c r="F192" s="690" t="s">
        <v>40</v>
      </c>
      <c r="G192" s="645" t="s">
        <v>40</v>
      </c>
      <c r="H192" s="645">
        <v>221</v>
      </c>
    </row>
    <row r="193" spans="1:8" x14ac:dyDescent="0.25">
      <c r="A193" s="363" t="s">
        <v>596</v>
      </c>
      <c r="B193" s="358">
        <v>224</v>
      </c>
      <c r="C193" s="358">
        <v>300</v>
      </c>
      <c r="D193" s="358" t="s">
        <v>40</v>
      </c>
      <c r="E193" s="358">
        <v>287</v>
      </c>
      <c r="F193" s="358" t="s">
        <v>40</v>
      </c>
      <c r="G193" s="358" t="s">
        <v>40</v>
      </c>
      <c r="H193" s="358">
        <v>240</v>
      </c>
    </row>
    <row r="194" spans="1:8" x14ac:dyDescent="0.25">
      <c r="A194" s="642" t="s">
        <v>8</v>
      </c>
      <c r="B194" s="649">
        <v>441</v>
      </c>
      <c r="C194" s="649">
        <v>726</v>
      </c>
      <c r="D194" s="649">
        <v>326</v>
      </c>
      <c r="E194" s="649">
        <v>365</v>
      </c>
      <c r="F194" s="649" t="s">
        <v>40</v>
      </c>
      <c r="G194" s="649" t="s">
        <v>40</v>
      </c>
      <c r="H194" s="649">
        <v>461</v>
      </c>
    </row>
    <row r="195" spans="1:8" x14ac:dyDescent="0.25">
      <c r="A195" s="389"/>
      <c r="B195" s="718"/>
      <c r="C195" s="718"/>
      <c r="D195" s="718"/>
      <c r="E195" s="718"/>
      <c r="F195" s="718"/>
      <c r="G195" s="718"/>
      <c r="H195" s="718"/>
    </row>
    <row r="196" spans="1:8" s="342" customFormat="1" x14ac:dyDescent="0.25">
      <c r="A196" s="402"/>
      <c r="B196" s="144"/>
      <c r="C196" s="144"/>
      <c r="D196" s="144"/>
      <c r="E196" s="144"/>
      <c r="F196" s="144"/>
      <c r="G196" s="144"/>
      <c r="H196" s="144"/>
    </row>
    <row r="197" spans="1:8" s="342" customFormat="1" x14ac:dyDescent="0.25">
      <c r="A197" s="647" t="s">
        <v>8</v>
      </c>
      <c r="B197" s="651">
        <v>513</v>
      </c>
      <c r="C197" s="650">
        <v>794</v>
      </c>
      <c r="D197" s="650">
        <v>364</v>
      </c>
      <c r="E197" s="650">
        <v>389</v>
      </c>
      <c r="F197" s="650" t="s">
        <v>40</v>
      </c>
      <c r="G197" s="650" t="s">
        <v>40</v>
      </c>
      <c r="H197" s="650">
        <v>590</v>
      </c>
    </row>
    <row r="198" spans="1:8" ht="19.5" customHeight="1" x14ac:dyDescent="0.25">
      <c r="A198" s="342"/>
      <c r="B198" s="342"/>
      <c r="C198" s="342"/>
      <c r="D198" s="342"/>
      <c r="E198" s="342"/>
      <c r="F198" s="342"/>
      <c r="G198" s="342"/>
      <c r="H198" s="342"/>
    </row>
    <row r="199" spans="1:8" x14ac:dyDescent="0.25">
      <c r="A199" s="342"/>
      <c r="B199" s="652"/>
      <c r="C199" s="652"/>
      <c r="D199" s="652"/>
      <c r="E199" s="652"/>
      <c r="F199" s="652"/>
      <c r="G199" s="652"/>
      <c r="H199" s="652"/>
    </row>
    <row r="200" spans="1:8" x14ac:dyDescent="0.25">
      <c r="A200" s="636" t="s">
        <v>609</v>
      </c>
      <c r="B200" s="655"/>
      <c r="C200" s="655"/>
      <c r="D200" s="655"/>
      <c r="E200" s="655"/>
      <c r="F200" s="655"/>
      <c r="G200" s="653"/>
      <c r="H200" s="653"/>
    </row>
    <row r="201" spans="1:8" x14ac:dyDescent="0.25">
      <c r="A201" s="656"/>
      <c r="B201" s="1487">
        <v>2011</v>
      </c>
      <c r="C201" s="1487"/>
      <c r="D201" s="1487"/>
      <c r="E201" s="1487"/>
      <c r="F201" s="1487"/>
      <c r="G201" s="374"/>
      <c r="H201" s="374"/>
    </row>
    <row r="202" spans="1:8" ht="39" x14ac:dyDescent="0.25">
      <c r="A202" s="628" t="s">
        <v>580</v>
      </c>
      <c r="B202" s="515" t="s">
        <v>610</v>
      </c>
      <c r="C202" s="515" t="s">
        <v>245</v>
      </c>
      <c r="D202" s="515" t="s">
        <v>246</v>
      </c>
      <c r="E202" s="515" t="s">
        <v>582</v>
      </c>
      <c r="F202" s="515" t="s">
        <v>611</v>
      </c>
      <c r="G202" s="374"/>
      <c r="H202" s="374"/>
    </row>
    <row r="203" spans="1:8" x14ac:dyDescent="0.25">
      <c r="A203" s="363"/>
      <c r="B203" s="630"/>
      <c r="C203" s="630"/>
      <c r="D203" s="630"/>
      <c r="E203" s="630"/>
      <c r="F203" s="630"/>
      <c r="G203" s="374"/>
      <c r="H203" s="374"/>
    </row>
    <row r="204" spans="1:8" x14ac:dyDescent="0.25">
      <c r="A204" s="637" t="s">
        <v>588</v>
      </c>
      <c r="B204" s="630"/>
      <c r="C204" s="630"/>
      <c r="D204" s="630"/>
      <c r="E204" s="630"/>
      <c r="F204" s="630"/>
      <c r="G204" s="374"/>
      <c r="H204" s="374"/>
    </row>
    <row r="205" spans="1:8" x14ac:dyDescent="0.25">
      <c r="A205" s="363" t="s">
        <v>589</v>
      </c>
      <c r="B205" s="358">
        <v>11</v>
      </c>
      <c r="C205" s="358">
        <v>9</v>
      </c>
      <c r="D205" s="358">
        <v>4</v>
      </c>
      <c r="E205" s="358">
        <v>4</v>
      </c>
      <c r="F205" s="358">
        <v>12</v>
      </c>
      <c r="G205" s="374"/>
      <c r="H205" s="374"/>
    </row>
    <row r="206" spans="1:8" x14ac:dyDescent="0.25">
      <c r="A206" s="363" t="s">
        <v>590</v>
      </c>
      <c r="B206" s="358">
        <v>21</v>
      </c>
      <c r="C206" s="358">
        <v>20</v>
      </c>
      <c r="D206" s="358">
        <v>14</v>
      </c>
      <c r="E206" s="358">
        <v>3</v>
      </c>
      <c r="F206" s="358">
        <v>24</v>
      </c>
      <c r="G206" s="374"/>
      <c r="H206" s="374"/>
    </row>
    <row r="207" spans="1:8" x14ac:dyDescent="0.25">
      <c r="A207" s="363" t="s">
        <v>591</v>
      </c>
      <c r="B207" s="358">
        <v>18</v>
      </c>
      <c r="C207" s="358">
        <v>11</v>
      </c>
      <c r="D207" s="358">
        <v>10</v>
      </c>
      <c r="E207" s="358">
        <v>12</v>
      </c>
      <c r="F207" s="358">
        <v>7</v>
      </c>
      <c r="G207" s="374"/>
      <c r="H207" s="374"/>
    </row>
    <row r="208" spans="1:8" x14ac:dyDescent="0.25">
      <c r="A208" s="363" t="s">
        <v>592</v>
      </c>
      <c r="B208" s="358">
        <v>14</v>
      </c>
      <c r="C208" s="358">
        <v>23</v>
      </c>
      <c r="D208" s="358">
        <v>13</v>
      </c>
      <c r="E208" s="358">
        <v>8</v>
      </c>
      <c r="F208" s="358">
        <v>16</v>
      </c>
      <c r="G208" s="374"/>
      <c r="H208" s="374"/>
    </row>
    <row r="209" spans="1:8" x14ac:dyDescent="0.25">
      <c r="A209" s="363" t="s">
        <v>593</v>
      </c>
      <c r="B209" s="358">
        <v>15</v>
      </c>
      <c r="C209" s="358">
        <v>22</v>
      </c>
      <c r="D209" s="358">
        <v>17</v>
      </c>
      <c r="E209" s="358">
        <v>7</v>
      </c>
      <c r="F209" s="358">
        <v>13</v>
      </c>
      <c r="G209" s="374"/>
      <c r="H209" s="374"/>
    </row>
    <row r="210" spans="1:8" x14ac:dyDescent="0.25">
      <c r="A210" s="642" t="s">
        <v>8</v>
      </c>
      <c r="B210" s="649">
        <v>79</v>
      </c>
      <c r="C210" s="649">
        <v>85</v>
      </c>
      <c r="D210" s="649">
        <v>58</v>
      </c>
      <c r="E210" s="649">
        <v>34</v>
      </c>
      <c r="F210" s="649">
        <v>72</v>
      </c>
      <c r="G210" s="374"/>
      <c r="H210" s="374"/>
    </row>
    <row r="211" spans="1:8" x14ac:dyDescent="0.25">
      <c r="A211" s="637"/>
    </row>
    <row r="212" spans="1:8" x14ac:dyDescent="0.25">
      <c r="A212" s="637" t="s">
        <v>594</v>
      </c>
      <c r="B212" s="358"/>
      <c r="C212" s="358"/>
      <c r="D212" s="358"/>
      <c r="E212" s="358"/>
      <c r="F212" s="358"/>
    </row>
    <row r="213" spans="1:8" x14ac:dyDescent="0.25">
      <c r="A213" s="363" t="s">
        <v>595</v>
      </c>
      <c r="B213" s="358">
        <v>208</v>
      </c>
      <c r="C213" s="358">
        <v>520</v>
      </c>
      <c r="D213" s="358">
        <v>406</v>
      </c>
      <c r="E213" s="358">
        <v>105</v>
      </c>
      <c r="F213" s="358">
        <v>217</v>
      </c>
    </row>
    <row r="214" spans="1:8" x14ac:dyDescent="0.25">
      <c r="A214" s="363" t="s">
        <v>596</v>
      </c>
      <c r="B214" s="358">
        <v>170</v>
      </c>
      <c r="C214" s="358">
        <v>366</v>
      </c>
      <c r="D214" s="358" t="s">
        <v>40</v>
      </c>
      <c r="E214" s="358">
        <v>312</v>
      </c>
      <c r="F214" s="358">
        <v>224</v>
      </c>
    </row>
    <row r="215" spans="1:8" x14ac:dyDescent="0.25">
      <c r="A215" s="642" t="s">
        <v>8</v>
      </c>
      <c r="B215" s="649">
        <v>378</v>
      </c>
      <c r="C215" s="649">
        <v>886</v>
      </c>
      <c r="D215" s="649">
        <v>406</v>
      </c>
      <c r="E215" s="649">
        <v>417</v>
      </c>
      <c r="F215" s="649">
        <v>441</v>
      </c>
    </row>
    <row r="216" spans="1:8" x14ac:dyDescent="0.25">
      <c r="A216" s="389"/>
    </row>
    <row r="217" spans="1:8" s="342" customFormat="1" x14ac:dyDescent="0.25">
      <c r="A217" s="402"/>
      <c r="B217" s="144"/>
      <c r="C217" s="144"/>
      <c r="D217" s="144"/>
      <c r="E217" s="144"/>
      <c r="F217" s="144"/>
      <c r="G217" s="339"/>
      <c r="H217" s="339"/>
    </row>
    <row r="218" spans="1:8" s="342" customFormat="1" x14ac:dyDescent="0.25">
      <c r="A218" s="647" t="s">
        <v>8</v>
      </c>
      <c r="B218" s="651">
        <v>457</v>
      </c>
      <c r="C218" s="651">
        <v>971</v>
      </c>
      <c r="D218" s="651">
        <v>464</v>
      </c>
      <c r="E218" s="651">
        <v>451</v>
      </c>
      <c r="F218" s="651">
        <v>513</v>
      </c>
      <c r="G218" s="339"/>
      <c r="H218" s="339"/>
    </row>
    <row r="219" spans="1:8" ht="21" customHeight="1" x14ac:dyDescent="0.25">
      <c r="A219" s="342"/>
      <c r="B219" s="342"/>
      <c r="C219" s="342"/>
      <c r="D219" s="342"/>
      <c r="E219" s="342"/>
      <c r="F219" s="342"/>
      <c r="G219" s="342"/>
      <c r="H219" s="342"/>
    </row>
    <row r="220" spans="1:8" x14ac:dyDescent="0.25">
      <c r="A220" s="342"/>
      <c r="B220" s="652"/>
      <c r="C220" s="652"/>
      <c r="D220" s="652"/>
      <c r="E220" s="652"/>
      <c r="F220" s="652"/>
      <c r="G220" s="342"/>
      <c r="H220" s="342"/>
    </row>
    <row r="221" spans="1:8" x14ac:dyDescent="0.25">
      <c r="A221" s="636" t="s">
        <v>612</v>
      </c>
      <c r="B221" s="653"/>
      <c r="C221" s="653"/>
      <c r="D221" s="653"/>
      <c r="E221" s="653"/>
      <c r="F221" s="653"/>
    </row>
    <row r="222" spans="1:8" x14ac:dyDescent="0.25">
      <c r="A222" s="656"/>
      <c r="B222" s="1487">
        <v>2010</v>
      </c>
      <c r="C222" s="1487"/>
      <c r="D222" s="1487"/>
      <c r="E222" s="1487"/>
      <c r="F222" s="1487"/>
      <c r="G222" s="374"/>
      <c r="H222" s="374"/>
    </row>
    <row r="223" spans="1:8" ht="39" x14ac:dyDescent="0.25">
      <c r="A223" s="628" t="s">
        <v>580</v>
      </c>
      <c r="B223" s="515" t="s">
        <v>613</v>
      </c>
      <c r="C223" s="515" t="s">
        <v>245</v>
      </c>
      <c r="D223" s="515" t="s">
        <v>246</v>
      </c>
      <c r="E223" s="515" t="s">
        <v>582</v>
      </c>
      <c r="F223" s="515" t="s">
        <v>614</v>
      </c>
      <c r="G223" s="374"/>
      <c r="H223" s="374"/>
    </row>
    <row r="224" spans="1:8" x14ac:dyDescent="0.25">
      <c r="A224" s="363"/>
      <c r="B224" s="630"/>
      <c r="C224" s="630"/>
      <c r="D224" s="630"/>
      <c r="E224" s="630"/>
      <c r="F224" s="630"/>
    </row>
    <row r="225" spans="1:9" x14ac:dyDescent="0.25">
      <c r="A225" s="637" t="s">
        <v>588</v>
      </c>
      <c r="B225" s="630"/>
      <c r="C225" s="630"/>
      <c r="D225" s="630"/>
      <c r="E225" s="630"/>
      <c r="F225" s="630"/>
    </row>
    <row r="226" spans="1:9" x14ac:dyDescent="0.25">
      <c r="A226" s="363" t="s">
        <v>589</v>
      </c>
      <c r="B226" s="358">
        <v>11</v>
      </c>
      <c r="C226" s="358">
        <v>16</v>
      </c>
      <c r="D226" s="358">
        <v>11</v>
      </c>
      <c r="E226" s="358">
        <v>5</v>
      </c>
      <c r="F226" s="358">
        <v>11</v>
      </c>
    </row>
    <row r="227" spans="1:9" x14ac:dyDescent="0.25">
      <c r="A227" s="363" t="s">
        <v>590</v>
      </c>
      <c r="B227" s="358">
        <v>16</v>
      </c>
      <c r="C227" s="358">
        <v>19</v>
      </c>
      <c r="D227" s="358">
        <v>11</v>
      </c>
      <c r="E227" s="358">
        <v>3</v>
      </c>
      <c r="F227" s="358">
        <v>21</v>
      </c>
    </row>
    <row r="228" spans="1:9" x14ac:dyDescent="0.25">
      <c r="A228" s="363" t="s">
        <v>591</v>
      </c>
      <c r="B228" s="358">
        <v>10</v>
      </c>
      <c r="C228" s="358">
        <v>38</v>
      </c>
      <c r="D228" s="358">
        <v>23</v>
      </c>
      <c r="E228" s="358">
        <v>7</v>
      </c>
      <c r="F228" s="358">
        <v>18</v>
      </c>
    </row>
    <row r="229" spans="1:9" x14ac:dyDescent="0.25">
      <c r="A229" s="363" t="s">
        <v>592</v>
      </c>
      <c r="B229" s="358">
        <v>15</v>
      </c>
      <c r="C229" s="358">
        <v>26</v>
      </c>
      <c r="D229" s="358">
        <v>12</v>
      </c>
      <c r="E229" s="358">
        <v>15</v>
      </c>
      <c r="F229" s="358">
        <v>14</v>
      </c>
    </row>
    <row r="230" spans="1:9" x14ac:dyDescent="0.25">
      <c r="A230" s="363" t="s">
        <v>593</v>
      </c>
      <c r="B230" s="358">
        <v>6</v>
      </c>
      <c r="C230" s="358">
        <v>21</v>
      </c>
      <c r="D230" s="358">
        <v>9</v>
      </c>
      <c r="E230" s="358">
        <v>3</v>
      </c>
      <c r="F230" s="358">
        <v>15</v>
      </c>
    </row>
    <row r="231" spans="1:9" x14ac:dyDescent="0.25">
      <c r="A231" s="642" t="s">
        <v>8</v>
      </c>
      <c r="B231" s="649">
        <v>58</v>
      </c>
      <c r="C231" s="649">
        <v>120</v>
      </c>
      <c r="D231" s="649">
        <v>66</v>
      </c>
      <c r="E231" s="649">
        <v>33</v>
      </c>
      <c r="F231" s="649">
        <v>79</v>
      </c>
    </row>
    <row r="232" spans="1:9" x14ac:dyDescent="0.25">
      <c r="A232" s="637"/>
      <c r="B232" s="690"/>
      <c r="C232" s="690"/>
      <c r="D232" s="690"/>
      <c r="E232" s="690"/>
      <c r="F232" s="690"/>
    </row>
    <row r="233" spans="1:9" x14ac:dyDescent="0.25">
      <c r="A233" s="637" t="s">
        <v>594</v>
      </c>
      <c r="B233" s="358"/>
      <c r="C233" s="358"/>
      <c r="D233" s="358"/>
      <c r="E233" s="358"/>
      <c r="F233" s="358"/>
    </row>
    <row r="234" spans="1:9" x14ac:dyDescent="0.25">
      <c r="A234" s="363" t="s">
        <v>595</v>
      </c>
      <c r="B234" s="358">
        <v>191</v>
      </c>
      <c r="C234" s="358">
        <v>493</v>
      </c>
      <c r="D234" s="358">
        <v>397</v>
      </c>
      <c r="E234" s="358">
        <v>79</v>
      </c>
      <c r="F234" s="358">
        <v>208</v>
      </c>
    </row>
    <row r="235" spans="1:9" x14ac:dyDescent="0.25">
      <c r="A235" s="363" t="s">
        <v>596</v>
      </c>
      <c r="B235" s="358">
        <v>115</v>
      </c>
      <c r="C235" s="358">
        <v>375</v>
      </c>
      <c r="D235" s="358" t="s">
        <v>40</v>
      </c>
      <c r="E235" s="358">
        <v>320</v>
      </c>
      <c r="F235" s="358">
        <v>170</v>
      </c>
    </row>
    <row r="236" spans="1:9" x14ac:dyDescent="0.25">
      <c r="A236" s="642" t="s">
        <v>8</v>
      </c>
      <c r="B236" s="649">
        <v>306</v>
      </c>
      <c r="C236" s="649">
        <v>868</v>
      </c>
      <c r="D236" s="649">
        <v>397</v>
      </c>
      <c r="E236" s="649">
        <v>399</v>
      </c>
      <c r="F236" s="649">
        <v>378</v>
      </c>
    </row>
    <row r="237" spans="1:9" x14ac:dyDescent="0.25">
      <c r="A237" s="389"/>
    </row>
    <row r="238" spans="1:9" x14ac:dyDescent="0.25">
      <c r="A238" s="402"/>
      <c r="B238" s="144"/>
      <c r="C238" s="144"/>
      <c r="D238" s="144"/>
      <c r="E238" s="144"/>
      <c r="F238" s="144"/>
    </row>
    <row r="239" spans="1:9" ht="12.75" customHeight="1" x14ac:dyDescent="0.25">
      <c r="A239" s="647" t="s">
        <v>8</v>
      </c>
      <c r="B239" s="651">
        <v>364</v>
      </c>
      <c r="C239" s="651">
        <v>988</v>
      </c>
      <c r="D239" s="651">
        <v>463</v>
      </c>
      <c r="E239" s="651">
        <v>432</v>
      </c>
      <c r="F239" s="651">
        <v>457</v>
      </c>
      <c r="I239" s="460"/>
    </row>
    <row r="240" spans="1:9" ht="51" customHeight="1" x14ac:dyDescent="0.25">
      <c r="A240" s="657"/>
      <c r="B240" s="342"/>
      <c r="C240" s="342"/>
      <c r="D240" s="342"/>
      <c r="E240" s="342"/>
      <c r="F240" s="342"/>
      <c r="G240" s="342"/>
      <c r="H240" s="342"/>
      <c r="I240" s="509"/>
    </row>
    <row r="241" spans="1:9" x14ac:dyDescent="0.25">
      <c r="A241" s="389"/>
      <c r="B241" s="383"/>
      <c r="C241" s="383"/>
      <c r="D241" s="383"/>
      <c r="E241" s="383"/>
      <c r="F241" s="383"/>
      <c r="G241" s="342"/>
      <c r="H241" s="342"/>
      <c r="I241" s="460"/>
    </row>
    <row r="242" spans="1:9" x14ac:dyDescent="0.25">
      <c r="A242" s="636" t="s">
        <v>615</v>
      </c>
      <c r="B242" s="653"/>
      <c r="C242" s="653"/>
      <c r="D242" s="653"/>
      <c r="E242" s="653"/>
      <c r="F242" s="653"/>
      <c r="I242" s="460"/>
    </row>
    <row r="243" spans="1:9" x14ac:dyDescent="0.25">
      <c r="A243" s="656"/>
      <c r="B243" s="1487">
        <v>2009</v>
      </c>
      <c r="C243" s="1487"/>
      <c r="D243" s="1487"/>
      <c r="E243" s="1487"/>
      <c r="F243" s="1487"/>
      <c r="G243" s="374"/>
      <c r="H243" s="374"/>
      <c r="I243" s="460"/>
    </row>
    <row r="244" spans="1:9" ht="39" x14ac:dyDescent="0.25">
      <c r="A244" s="628" t="s">
        <v>580</v>
      </c>
      <c r="B244" s="515" t="s">
        <v>616</v>
      </c>
      <c r="C244" s="515" t="s">
        <v>245</v>
      </c>
      <c r="D244" s="515" t="s">
        <v>246</v>
      </c>
      <c r="E244" s="515" t="s">
        <v>582</v>
      </c>
      <c r="F244" s="515" t="s">
        <v>617</v>
      </c>
      <c r="G244" s="374"/>
      <c r="H244" s="374"/>
      <c r="I244" s="460"/>
    </row>
    <row r="245" spans="1:9" x14ac:dyDescent="0.25">
      <c r="A245" s="363"/>
      <c r="B245" s="630"/>
      <c r="C245" s="630"/>
      <c r="D245" s="630"/>
      <c r="E245" s="630"/>
      <c r="F245" s="630"/>
    </row>
    <row r="246" spans="1:9" x14ac:dyDescent="0.25">
      <c r="A246" s="637" t="s">
        <v>588</v>
      </c>
      <c r="B246" s="630"/>
      <c r="C246" s="630"/>
      <c r="D246" s="630"/>
      <c r="E246" s="630"/>
      <c r="F246" s="630"/>
    </row>
    <row r="247" spans="1:9" x14ac:dyDescent="0.25">
      <c r="A247" s="363" t="s">
        <v>589</v>
      </c>
      <c r="B247" s="358"/>
      <c r="C247" s="358">
        <v>16</v>
      </c>
      <c r="D247" s="358">
        <v>11</v>
      </c>
      <c r="E247" s="358">
        <v>5</v>
      </c>
      <c r="F247" s="358">
        <v>11</v>
      </c>
    </row>
    <row r="248" spans="1:9" x14ac:dyDescent="0.25">
      <c r="A248" s="363" t="s">
        <v>590</v>
      </c>
      <c r="B248" s="358"/>
      <c r="C248" s="358">
        <v>19</v>
      </c>
      <c r="D248" s="358">
        <v>11</v>
      </c>
      <c r="E248" s="358">
        <v>3</v>
      </c>
      <c r="F248" s="358">
        <v>16</v>
      </c>
    </row>
    <row r="249" spans="1:9" x14ac:dyDescent="0.25">
      <c r="A249" s="363" t="s">
        <v>591</v>
      </c>
      <c r="B249" s="358"/>
      <c r="C249" s="358">
        <v>38</v>
      </c>
      <c r="D249" s="358">
        <v>23</v>
      </c>
      <c r="E249" s="358">
        <v>7</v>
      </c>
      <c r="F249" s="358">
        <v>10</v>
      </c>
    </row>
    <row r="250" spans="1:9" x14ac:dyDescent="0.25">
      <c r="A250" s="363" t="s">
        <v>592</v>
      </c>
      <c r="B250" s="358"/>
      <c r="C250" s="358">
        <v>26</v>
      </c>
      <c r="D250" s="358">
        <v>12</v>
      </c>
      <c r="E250" s="358">
        <v>15</v>
      </c>
      <c r="F250" s="358">
        <v>15</v>
      </c>
    </row>
    <row r="251" spans="1:9" x14ac:dyDescent="0.25">
      <c r="A251" s="363" t="s">
        <v>593</v>
      </c>
      <c r="B251" s="358"/>
      <c r="C251" s="358">
        <v>21</v>
      </c>
      <c r="D251" s="358">
        <v>9</v>
      </c>
      <c r="E251" s="358">
        <v>3</v>
      </c>
      <c r="F251" s="358">
        <v>6</v>
      </c>
    </row>
    <row r="252" spans="1:9" x14ac:dyDescent="0.25">
      <c r="A252" s="642" t="s">
        <v>8</v>
      </c>
      <c r="B252" s="649"/>
      <c r="C252" s="649">
        <v>120</v>
      </c>
      <c r="D252" s="649">
        <v>66</v>
      </c>
      <c r="E252" s="649">
        <v>33</v>
      </c>
      <c r="F252" s="649">
        <v>58</v>
      </c>
    </row>
    <row r="253" spans="1:9" x14ac:dyDescent="0.25">
      <c r="A253" s="637"/>
      <c r="B253" s="144"/>
    </row>
    <row r="254" spans="1:9" x14ac:dyDescent="0.25">
      <c r="A254" s="637" t="s">
        <v>594</v>
      </c>
      <c r="B254" s="358"/>
      <c r="C254" s="358"/>
      <c r="D254" s="358"/>
      <c r="E254" s="358"/>
      <c r="F254" s="358"/>
    </row>
    <row r="255" spans="1:9" x14ac:dyDescent="0.25">
      <c r="A255" s="363" t="s">
        <v>595</v>
      </c>
      <c r="B255" s="358"/>
      <c r="C255" s="358">
        <v>493</v>
      </c>
      <c r="D255" s="358">
        <v>397</v>
      </c>
      <c r="E255" s="358">
        <v>79</v>
      </c>
      <c r="F255" s="358">
        <v>191</v>
      </c>
    </row>
    <row r="256" spans="1:9" x14ac:dyDescent="0.25">
      <c r="A256" s="363" t="s">
        <v>596</v>
      </c>
      <c r="B256" s="358"/>
      <c r="C256" s="358">
        <v>375</v>
      </c>
      <c r="D256" s="358" t="s">
        <v>40</v>
      </c>
      <c r="E256" s="358">
        <v>320</v>
      </c>
      <c r="F256" s="358">
        <v>115</v>
      </c>
    </row>
    <row r="257" spans="1:8" x14ac:dyDescent="0.25">
      <c r="A257" s="642" t="s">
        <v>8</v>
      </c>
      <c r="B257" s="649"/>
      <c r="C257" s="649">
        <v>868</v>
      </c>
      <c r="D257" s="649">
        <v>397</v>
      </c>
      <c r="E257" s="649">
        <v>399</v>
      </c>
      <c r="F257" s="649">
        <v>306</v>
      </c>
    </row>
    <row r="258" spans="1:8" x14ac:dyDescent="0.25">
      <c r="A258" s="389"/>
      <c r="B258" s="383"/>
    </row>
    <row r="259" spans="1:8" ht="12.75" customHeight="1" x14ac:dyDescent="0.25">
      <c r="A259" s="402"/>
      <c r="B259" s="144"/>
      <c r="C259" s="144"/>
      <c r="D259" s="144"/>
      <c r="E259" s="144"/>
      <c r="F259" s="144"/>
    </row>
    <row r="260" spans="1:8" x14ac:dyDescent="0.25">
      <c r="A260" s="647" t="s">
        <v>8</v>
      </c>
      <c r="B260" s="651"/>
      <c r="C260" s="651">
        <v>988</v>
      </c>
      <c r="D260" s="651">
        <v>463</v>
      </c>
      <c r="E260" s="651">
        <v>432</v>
      </c>
      <c r="F260" s="651">
        <v>364</v>
      </c>
    </row>
    <row r="261" spans="1:8" x14ac:dyDescent="0.25">
      <c r="A261" s="570"/>
    </row>
    <row r="262" spans="1:8" x14ac:dyDescent="0.25">
      <c r="A262" s="570" t="s">
        <v>16</v>
      </c>
      <c r="B262" s="460"/>
      <c r="C262" s="460"/>
      <c r="D262" s="460"/>
      <c r="E262" s="460"/>
      <c r="F262" s="460"/>
      <c r="G262" s="460"/>
      <c r="H262" s="460"/>
    </row>
    <row r="263" spans="1:8" x14ac:dyDescent="0.25">
      <c r="A263" s="1400" t="s">
        <v>618</v>
      </c>
      <c r="B263" s="1488"/>
      <c r="C263" s="1488"/>
      <c r="D263" s="1488"/>
      <c r="E263" s="1488"/>
      <c r="F263" s="1488"/>
      <c r="G263" s="1489"/>
      <c r="H263" s="1489"/>
    </row>
    <row r="264" spans="1:8" x14ac:dyDescent="0.25">
      <c r="A264" s="460" t="s">
        <v>619</v>
      </c>
      <c r="B264" s="658"/>
      <c r="C264" s="658"/>
      <c r="D264" s="658"/>
      <c r="E264" s="460"/>
      <c r="F264" s="460"/>
      <c r="G264" s="460"/>
      <c r="H264" s="460"/>
    </row>
    <row r="265" spans="1:8" x14ac:dyDescent="0.25">
      <c r="A265" s="460" t="s">
        <v>620</v>
      </c>
      <c r="B265" s="658"/>
      <c r="C265" s="658"/>
      <c r="D265" s="658"/>
      <c r="E265" s="658"/>
      <c r="F265" s="658"/>
      <c r="G265" s="460"/>
      <c r="H265" s="460"/>
    </row>
    <row r="266" spans="1:8" x14ac:dyDescent="0.25">
      <c r="A266" s="460" t="s">
        <v>621</v>
      </c>
      <c r="B266" s="659"/>
      <c r="C266" s="659"/>
      <c r="D266" s="660"/>
      <c r="E266" s="659"/>
      <c r="F266" s="659"/>
      <c r="G266" s="460"/>
      <c r="H266" s="460"/>
    </row>
    <row r="267" spans="1:8" x14ac:dyDescent="0.25">
      <c r="A267" s="460"/>
      <c r="B267" s="659"/>
      <c r="C267" s="659"/>
      <c r="D267" s="660"/>
      <c r="E267" s="659"/>
      <c r="F267" s="659"/>
      <c r="G267" s="460"/>
      <c r="H267" s="460"/>
    </row>
    <row r="268" spans="1:8" x14ac:dyDescent="0.25">
      <c r="A268" s="370" t="s">
        <v>19</v>
      </c>
      <c r="B268" s="661"/>
      <c r="C268" s="661"/>
      <c r="D268" s="661"/>
      <c r="E268" s="661"/>
      <c r="F268" s="661"/>
    </row>
    <row r="269" spans="1:8" x14ac:dyDescent="0.25">
      <c r="A269" s="372" t="s">
        <v>20</v>
      </c>
      <c r="B269" s="662"/>
      <c r="C269" s="662"/>
      <c r="D269" s="662"/>
      <c r="E269" s="662"/>
      <c r="F269" s="662"/>
    </row>
    <row r="270" spans="1:8" x14ac:dyDescent="0.25">
      <c r="B270" s="662"/>
      <c r="C270" s="662"/>
      <c r="D270" s="662"/>
      <c r="E270" s="662"/>
      <c r="F270" s="662"/>
    </row>
    <row r="271" spans="1:8" x14ac:dyDescent="0.25">
      <c r="B271" s="662"/>
      <c r="C271" s="662"/>
      <c r="D271" s="662"/>
      <c r="E271" s="662"/>
      <c r="F271" s="662"/>
    </row>
    <row r="272" spans="1:8" x14ac:dyDescent="0.25">
      <c r="B272" s="661"/>
      <c r="C272" s="661"/>
      <c r="D272" s="661"/>
      <c r="E272" s="661"/>
      <c r="F272" s="661"/>
    </row>
    <row r="273" spans="3:3" x14ac:dyDescent="0.25">
      <c r="C273" s="661"/>
    </row>
  </sheetData>
  <mergeCells count="12">
    <mergeCell ref="B25:H25"/>
    <mergeCell ref="B48:H48"/>
    <mergeCell ref="B222:F222"/>
    <mergeCell ref="B243:F243"/>
    <mergeCell ref="A263:H263"/>
    <mergeCell ref="B71:H71"/>
    <mergeCell ref="B94:H94"/>
    <mergeCell ref="B115:H115"/>
    <mergeCell ref="B137:H137"/>
    <mergeCell ref="B158:H158"/>
    <mergeCell ref="B179:H179"/>
    <mergeCell ref="B201:F201"/>
  </mergeCells>
  <hyperlinks>
    <hyperlink ref="H1" location="Index!A1" display="Index"/>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zoomScaleNormal="100" workbookViewId="0"/>
  </sheetViews>
  <sheetFormatPr defaultRowHeight="12.75" x14ac:dyDescent="0.2"/>
  <cols>
    <col min="1" max="1" width="11.42578125" style="735" customWidth="1"/>
    <col min="2" max="7" width="12.7109375" style="735" customWidth="1"/>
    <col min="8" max="8" width="12.28515625" style="735" customWidth="1"/>
    <col min="9" max="9" width="10.5703125" style="735" customWidth="1"/>
    <col min="10" max="10" width="9.28515625" style="735" customWidth="1"/>
    <col min="11" max="12" width="11.5703125" style="735" customWidth="1"/>
    <col min="13" max="256" width="9.140625" style="735"/>
    <col min="257" max="257" width="11.42578125" style="735" customWidth="1"/>
    <col min="258" max="263" width="12.7109375" style="735" customWidth="1"/>
    <col min="264" max="264" width="12.28515625" style="735" customWidth="1"/>
    <col min="265" max="265" width="10.5703125" style="735" customWidth="1"/>
    <col min="266" max="266" width="9.28515625" style="735" customWidth="1"/>
    <col min="267" max="267" width="11.5703125" style="735" customWidth="1"/>
    <col min="268" max="512" width="9.140625" style="735"/>
    <col min="513" max="513" width="11.42578125" style="735" customWidth="1"/>
    <col min="514" max="519" width="12.7109375" style="735" customWidth="1"/>
    <col min="520" max="520" width="12.28515625" style="735" customWidth="1"/>
    <col min="521" max="521" width="10.5703125" style="735" customWidth="1"/>
    <col min="522" max="522" width="9.28515625" style="735" customWidth="1"/>
    <col min="523" max="523" width="11.5703125" style="735" customWidth="1"/>
    <col min="524" max="768" width="9.140625" style="735"/>
    <col min="769" max="769" width="11.42578125" style="735" customWidth="1"/>
    <col min="770" max="775" width="12.7109375" style="735" customWidth="1"/>
    <col min="776" max="776" width="12.28515625" style="735" customWidth="1"/>
    <col min="777" max="777" width="10.5703125" style="735" customWidth="1"/>
    <col min="778" max="778" width="9.28515625" style="735" customWidth="1"/>
    <col min="779" max="779" width="11.5703125" style="735" customWidth="1"/>
    <col min="780" max="1024" width="9.140625" style="735"/>
    <col min="1025" max="1025" width="11.42578125" style="735" customWidth="1"/>
    <col min="1026" max="1031" width="12.7109375" style="735" customWidth="1"/>
    <col min="1032" max="1032" width="12.28515625" style="735" customWidth="1"/>
    <col min="1033" max="1033" width="10.5703125" style="735" customWidth="1"/>
    <col min="1034" max="1034" width="9.28515625" style="735" customWidth="1"/>
    <col min="1035" max="1035" width="11.5703125" style="735" customWidth="1"/>
    <col min="1036" max="1280" width="9.140625" style="735"/>
    <col min="1281" max="1281" width="11.42578125" style="735" customWidth="1"/>
    <col min="1282" max="1287" width="12.7109375" style="735" customWidth="1"/>
    <col min="1288" max="1288" width="12.28515625" style="735" customWidth="1"/>
    <col min="1289" max="1289" width="10.5703125" style="735" customWidth="1"/>
    <col min="1290" max="1290" width="9.28515625" style="735" customWidth="1"/>
    <col min="1291" max="1291" width="11.5703125" style="735" customWidth="1"/>
    <col min="1292" max="1536" width="9.140625" style="735"/>
    <col min="1537" max="1537" width="11.42578125" style="735" customWidth="1"/>
    <col min="1538" max="1543" width="12.7109375" style="735" customWidth="1"/>
    <col min="1544" max="1544" width="12.28515625" style="735" customWidth="1"/>
    <col min="1545" max="1545" width="10.5703125" style="735" customWidth="1"/>
    <col min="1546" max="1546" width="9.28515625" style="735" customWidth="1"/>
    <col min="1547" max="1547" width="11.5703125" style="735" customWidth="1"/>
    <col min="1548" max="1792" width="9.140625" style="735"/>
    <col min="1793" max="1793" width="11.42578125" style="735" customWidth="1"/>
    <col min="1794" max="1799" width="12.7109375" style="735" customWidth="1"/>
    <col min="1800" max="1800" width="12.28515625" style="735" customWidth="1"/>
    <col min="1801" max="1801" width="10.5703125" style="735" customWidth="1"/>
    <col min="1802" max="1802" width="9.28515625" style="735" customWidth="1"/>
    <col min="1803" max="1803" width="11.5703125" style="735" customWidth="1"/>
    <col min="1804" max="2048" width="9.140625" style="735"/>
    <col min="2049" max="2049" width="11.42578125" style="735" customWidth="1"/>
    <col min="2050" max="2055" width="12.7109375" style="735" customWidth="1"/>
    <col min="2056" max="2056" width="12.28515625" style="735" customWidth="1"/>
    <col min="2057" max="2057" width="10.5703125" style="735" customWidth="1"/>
    <col min="2058" max="2058" width="9.28515625" style="735" customWidth="1"/>
    <col min="2059" max="2059" width="11.5703125" style="735" customWidth="1"/>
    <col min="2060" max="2304" width="9.140625" style="735"/>
    <col min="2305" max="2305" width="11.42578125" style="735" customWidth="1"/>
    <col min="2306" max="2311" width="12.7109375" style="735" customWidth="1"/>
    <col min="2312" max="2312" width="12.28515625" style="735" customWidth="1"/>
    <col min="2313" max="2313" width="10.5703125" style="735" customWidth="1"/>
    <col min="2314" max="2314" width="9.28515625" style="735" customWidth="1"/>
    <col min="2315" max="2315" width="11.5703125" style="735" customWidth="1"/>
    <col min="2316" max="2560" width="9.140625" style="735"/>
    <col min="2561" max="2561" width="11.42578125" style="735" customWidth="1"/>
    <col min="2562" max="2567" width="12.7109375" style="735" customWidth="1"/>
    <col min="2568" max="2568" width="12.28515625" style="735" customWidth="1"/>
    <col min="2569" max="2569" width="10.5703125" style="735" customWidth="1"/>
    <col min="2570" max="2570" width="9.28515625" style="735" customWidth="1"/>
    <col min="2571" max="2571" width="11.5703125" style="735" customWidth="1"/>
    <col min="2572" max="2816" width="9.140625" style="735"/>
    <col min="2817" max="2817" width="11.42578125" style="735" customWidth="1"/>
    <col min="2818" max="2823" width="12.7109375" style="735" customWidth="1"/>
    <col min="2824" max="2824" width="12.28515625" style="735" customWidth="1"/>
    <col min="2825" max="2825" width="10.5703125" style="735" customWidth="1"/>
    <col min="2826" max="2826" width="9.28515625" style="735" customWidth="1"/>
    <col min="2827" max="2827" width="11.5703125" style="735" customWidth="1"/>
    <col min="2828" max="3072" width="9.140625" style="735"/>
    <col min="3073" max="3073" width="11.42578125" style="735" customWidth="1"/>
    <col min="3074" max="3079" width="12.7109375" style="735" customWidth="1"/>
    <col min="3080" max="3080" width="12.28515625" style="735" customWidth="1"/>
    <col min="3081" max="3081" width="10.5703125" style="735" customWidth="1"/>
    <col min="3082" max="3082" width="9.28515625" style="735" customWidth="1"/>
    <col min="3083" max="3083" width="11.5703125" style="735" customWidth="1"/>
    <col min="3084" max="3328" width="9.140625" style="735"/>
    <col min="3329" max="3329" width="11.42578125" style="735" customWidth="1"/>
    <col min="3330" max="3335" width="12.7109375" style="735" customWidth="1"/>
    <col min="3336" max="3336" width="12.28515625" style="735" customWidth="1"/>
    <col min="3337" max="3337" width="10.5703125" style="735" customWidth="1"/>
    <col min="3338" max="3338" width="9.28515625" style="735" customWidth="1"/>
    <col min="3339" max="3339" width="11.5703125" style="735" customWidth="1"/>
    <col min="3340" max="3584" width="9.140625" style="735"/>
    <col min="3585" max="3585" width="11.42578125" style="735" customWidth="1"/>
    <col min="3586" max="3591" width="12.7109375" style="735" customWidth="1"/>
    <col min="3592" max="3592" width="12.28515625" style="735" customWidth="1"/>
    <col min="3593" max="3593" width="10.5703125" style="735" customWidth="1"/>
    <col min="3594" max="3594" width="9.28515625" style="735" customWidth="1"/>
    <col min="3595" max="3595" width="11.5703125" style="735" customWidth="1"/>
    <col min="3596" max="3840" width="9.140625" style="735"/>
    <col min="3841" max="3841" width="11.42578125" style="735" customWidth="1"/>
    <col min="3842" max="3847" width="12.7109375" style="735" customWidth="1"/>
    <col min="3848" max="3848" width="12.28515625" style="735" customWidth="1"/>
    <col min="3849" max="3849" width="10.5703125" style="735" customWidth="1"/>
    <col min="3850" max="3850" width="9.28515625" style="735" customWidth="1"/>
    <col min="3851" max="3851" width="11.5703125" style="735" customWidth="1"/>
    <col min="3852" max="4096" width="9.140625" style="735"/>
    <col min="4097" max="4097" width="11.42578125" style="735" customWidth="1"/>
    <col min="4098" max="4103" width="12.7109375" style="735" customWidth="1"/>
    <col min="4104" max="4104" width="12.28515625" style="735" customWidth="1"/>
    <col min="4105" max="4105" width="10.5703125" style="735" customWidth="1"/>
    <col min="4106" max="4106" width="9.28515625" style="735" customWidth="1"/>
    <col min="4107" max="4107" width="11.5703125" style="735" customWidth="1"/>
    <col min="4108" max="4352" width="9.140625" style="735"/>
    <col min="4353" max="4353" width="11.42578125" style="735" customWidth="1"/>
    <col min="4354" max="4359" width="12.7109375" style="735" customWidth="1"/>
    <col min="4360" max="4360" width="12.28515625" style="735" customWidth="1"/>
    <col min="4361" max="4361" width="10.5703125" style="735" customWidth="1"/>
    <col min="4362" max="4362" width="9.28515625" style="735" customWidth="1"/>
    <col min="4363" max="4363" width="11.5703125" style="735" customWidth="1"/>
    <col min="4364" max="4608" width="9.140625" style="735"/>
    <col min="4609" max="4609" width="11.42578125" style="735" customWidth="1"/>
    <col min="4610" max="4615" width="12.7109375" style="735" customWidth="1"/>
    <col min="4616" max="4616" width="12.28515625" style="735" customWidth="1"/>
    <col min="4617" max="4617" width="10.5703125" style="735" customWidth="1"/>
    <col min="4618" max="4618" width="9.28515625" style="735" customWidth="1"/>
    <col min="4619" max="4619" width="11.5703125" style="735" customWidth="1"/>
    <col min="4620" max="4864" width="9.140625" style="735"/>
    <col min="4865" max="4865" width="11.42578125" style="735" customWidth="1"/>
    <col min="4866" max="4871" width="12.7109375" style="735" customWidth="1"/>
    <col min="4872" max="4872" width="12.28515625" style="735" customWidth="1"/>
    <col min="4873" max="4873" width="10.5703125" style="735" customWidth="1"/>
    <col min="4874" max="4874" width="9.28515625" style="735" customWidth="1"/>
    <col min="4875" max="4875" width="11.5703125" style="735" customWidth="1"/>
    <col min="4876" max="5120" width="9.140625" style="735"/>
    <col min="5121" max="5121" width="11.42578125" style="735" customWidth="1"/>
    <col min="5122" max="5127" width="12.7109375" style="735" customWidth="1"/>
    <col min="5128" max="5128" width="12.28515625" style="735" customWidth="1"/>
    <col min="5129" max="5129" width="10.5703125" style="735" customWidth="1"/>
    <col min="5130" max="5130" width="9.28515625" style="735" customWidth="1"/>
    <col min="5131" max="5131" width="11.5703125" style="735" customWidth="1"/>
    <col min="5132" max="5376" width="9.140625" style="735"/>
    <col min="5377" max="5377" width="11.42578125" style="735" customWidth="1"/>
    <col min="5378" max="5383" width="12.7109375" style="735" customWidth="1"/>
    <col min="5384" max="5384" width="12.28515625" style="735" customWidth="1"/>
    <col min="5385" max="5385" width="10.5703125" style="735" customWidth="1"/>
    <col min="5386" max="5386" width="9.28515625" style="735" customWidth="1"/>
    <col min="5387" max="5387" width="11.5703125" style="735" customWidth="1"/>
    <col min="5388" max="5632" width="9.140625" style="735"/>
    <col min="5633" max="5633" width="11.42578125" style="735" customWidth="1"/>
    <col min="5634" max="5639" width="12.7109375" style="735" customWidth="1"/>
    <col min="5640" max="5640" width="12.28515625" style="735" customWidth="1"/>
    <col min="5641" max="5641" width="10.5703125" style="735" customWidth="1"/>
    <col min="5642" max="5642" width="9.28515625" style="735" customWidth="1"/>
    <col min="5643" max="5643" width="11.5703125" style="735" customWidth="1"/>
    <col min="5644" max="5888" width="9.140625" style="735"/>
    <col min="5889" max="5889" width="11.42578125" style="735" customWidth="1"/>
    <col min="5890" max="5895" width="12.7109375" style="735" customWidth="1"/>
    <col min="5896" max="5896" width="12.28515625" style="735" customWidth="1"/>
    <col min="5897" max="5897" width="10.5703125" style="735" customWidth="1"/>
    <col min="5898" max="5898" width="9.28515625" style="735" customWidth="1"/>
    <col min="5899" max="5899" width="11.5703125" style="735" customWidth="1"/>
    <col min="5900" max="6144" width="9.140625" style="735"/>
    <col min="6145" max="6145" width="11.42578125" style="735" customWidth="1"/>
    <col min="6146" max="6151" width="12.7109375" style="735" customWidth="1"/>
    <col min="6152" max="6152" width="12.28515625" style="735" customWidth="1"/>
    <col min="6153" max="6153" width="10.5703125" style="735" customWidth="1"/>
    <col min="6154" max="6154" width="9.28515625" style="735" customWidth="1"/>
    <col min="6155" max="6155" width="11.5703125" style="735" customWidth="1"/>
    <col min="6156" max="6400" width="9.140625" style="735"/>
    <col min="6401" max="6401" width="11.42578125" style="735" customWidth="1"/>
    <col min="6402" max="6407" width="12.7109375" style="735" customWidth="1"/>
    <col min="6408" max="6408" width="12.28515625" style="735" customWidth="1"/>
    <col min="6409" max="6409" width="10.5703125" style="735" customWidth="1"/>
    <col min="6410" max="6410" width="9.28515625" style="735" customWidth="1"/>
    <col min="6411" max="6411" width="11.5703125" style="735" customWidth="1"/>
    <col min="6412" max="6656" width="9.140625" style="735"/>
    <col min="6657" max="6657" width="11.42578125" style="735" customWidth="1"/>
    <col min="6658" max="6663" width="12.7109375" style="735" customWidth="1"/>
    <col min="6664" max="6664" width="12.28515625" style="735" customWidth="1"/>
    <col min="6665" max="6665" width="10.5703125" style="735" customWidth="1"/>
    <col min="6666" max="6666" width="9.28515625" style="735" customWidth="1"/>
    <col min="6667" max="6667" width="11.5703125" style="735" customWidth="1"/>
    <col min="6668" max="6912" width="9.140625" style="735"/>
    <col min="6913" max="6913" width="11.42578125" style="735" customWidth="1"/>
    <col min="6914" max="6919" width="12.7109375" style="735" customWidth="1"/>
    <col min="6920" max="6920" width="12.28515625" style="735" customWidth="1"/>
    <col min="6921" max="6921" width="10.5703125" style="735" customWidth="1"/>
    <col min="6922" max="6922" width="9.28515625" style="735" customWidth="1"/>
    <col min="6923" max="6923" width="11.5703125" style="735" customWidth="1"/>
    <col min="6924" max="7168" width="9.140625" style="735"/>
    <col min="7169" max="7169" width="11.42578125" style="735" customWidth="1"/>
    <col min="7170" max="7175" width="12.7109375" style="735" customWidth="1"/>
    <col min="7176" max="7176" width="12.28515625" style="735" customWidth="1"/>
    <col min="7177" max="7177" width="10.5703125" style="735" customWidth="1"/>
    <col min="7178" max="7178" width="9.28515625" style="735" customWidth="1"/>
    <col min="7179" max="7179" width="11.5703125" style="735" customWidth="1"/>
    <col min="7180" max="7424" width="9.140625" style="735"/>
    <col min="7425" max="7425" width="11.42578125" style="735" customWidth="1"/>
    <col min="7426" max="7431" width="12.7109375" style="735" customWidth="1"/>
    <col min="7432" max="7432" width="12.28515625" style="735" customWidth="1"/>
    <col min="7433" max="7433" width="10.5703125" style="735" customWidth="1"/>
    <col min="7434" max="7434" width="9.28515625" style="735" customWidth="1"/>
    <col min="7435" max="7435" width="11.5703125" style="735" customWidth="1"/>
    <col min="7436" max="7680" width="9.140625" style="735"/>
    <col min="7681" max="7681" width="11.42578125" style="735" customWidth="1"/>
    <col min="7682" max="7687" width="12.7109375" style="735" customWidth="1"/>
    <col min="7688" max="7688" width="12.28515625" style="735" customWidth="1"/>
    <col min="7689" max="7689" width="10.5703125" style="735" customWidth="1"/>
    <col min="7690" max="7690" width="9.28515625" style="735" customWidth="1"/>
    <col min="7691" max="7691" width="11.5703125" style="735" customWidth="1"/>
    <col min="7692" max="7936" width="9.140625" style="735"/>
    <col min="7937" max="7937" width="11.42578125" style="735" customWidth="1"/>
    <col min="7938" max="7943" width="12.7109375" style="735" customWidth="1"/>
    <col min="7944" max="7944" width="12.28515625" style="735" customWidth="1"/>
    <col min="7945" max="7945" width="10.5703125" style="735" customWidth="1"/>
    <col min="7946" max="7946" width="9.28515625" style="735" customWidth="1"/>
    <col min="7947" max="7947" width="11.5703125" style="735" customWidth="1"/>
    <col min="7948" max="8192" width="9.140625" style="735"/>
    <col min="8193" max="8193" width="11.42578125" style="735" customWidth="1"/>
    <col min="8194" max="8199" width="12.7109375" style="735" customWidth="1"/>
    <col min="8200" max="8200" width="12.28515625" style="735" customWidth="1"/>
    <col min="8201" max="8201" width="10.5703125" style="735" customWidth="1"/>
    <col min="8202" max="8202" width="9.28515625" style="735" customWidth="1"/>
    <col min="8203" max="8203" width="11.5703125" style="735" customWidth="1"/>
    <col min="8204" max="8448" width="9.140625" style="735"/>
    <col min="8449" max="8449" width="11.42578125" style="735" customWidth="1"/>
    <col min="8450" max="8455" width="12.7109375" style="735" customWidth="1"/>
    <col min="8456" max="8456" width="12.28515625" style="735" customWidth="1"/>
    <col min="8457" max="8457" width="10.5703125" style="735" customWidth="1"/>
    <col min="8458" max="8458" width="9.28515625" style="735" customWidth="1"/>
    <col min="8459" max="8459" width="11.5703125" style="735" customWidth="1"/>
    <col min="8460" max="8704" width="9.140625" style="735"/>
    <col min="8705" max="8705" width="11.42578125" style="735" customWidth="1"/>
    <col min="8706" max="8711" width="12.7109375" style="735" customWidth="1"/>
    <col min="8712" max="8712" width="12.28515625" style="735" customWidth="1"/>
    <col min="8713" max="8713" width="10.5703125" style="735" customWidth="1"/>
    <col min="8714" max="8714" width="9.28515625" style="735" customWidth="1"/>
    <col min="8715" max="8715" width="11.5703125" style="735" customWidth="1"/>
    <col min="8716" max="8960" width="9.140625" style="735"/>
    <col min="8961" max="8961" width="11.42578125" style="735" customWidth="1"/>
    <col min="8962" max="8967" width="12.7109375" style="735" customWidth="1"/>
    <col min="8968" max="8968" width="12.28515625" style="735" customWidth="1"/>
    <col min="8969" max="8969" width="10.5703125" style="735" customWidth="1"/>
    <col min="8970" max="8970" width="9.28515625" style="735" customWidth="1"/>
    <col min="8971" max="8971" width="11.5703125" style="735" customWidth="1"/>
    <col min="8972" max="9216" width="9.140625" style="735"/>
    <col min="9217" max="9217" width="11.42578125" style="735" customWidth="1"/>
    <col min="9218" max="9223" width="12.7109375" style="735" customWidth="1"/>
    <col min="9224" max="9224" width="12.28515625" style="735" customWidth="1"/>
    <col min="9225" max="9225" width="10.5703125" style="735" customWidth="1"/>
    <col min="9226" max="9226" width="9.28515625" style="735" customWidth="1"/>
    <col min="9227" max="9227" width="11.5703125" style="735" customWidth="1"/>
    <col min="9228" max="9472" width="9.140625" style="735"/>
    <col min="9473" max="9473" width="11.42578125" style="735" customWidth="1"/>
    <col min="9474" max="9479" width="12.7109375" style="735" customWidth="1"/>
    <col min="9480" max="9480" width="12.28515625" style="735" customWidth="1"/>
    <col min="9481" max="9481" width="10.5703125" style="735" customWidth="1"/>
    <col min="9482" max="9482" width="9.28515625" style="735" customWidth="1"/>
    <col min="9483" max="9483" width="11.5703125" style="735" customWidth="1"/>
    <col min="9484" max="9728" width="9.140625" style="735"/>
    <col min="9729" max="9729" width="11.42578125" style="735" customWidth="1"/>
    <col min="9730" max="9735" width="12.7109375" style="735" customWidth="1"/>
    <col min="9736" max="9736" width="12.28515625" style="735" customWidth="1"/>
    <col min="9737" max="9737" width="10.5703125" style="735" customWidth="1"/>
    <col min="9738" max="9738" width="9.28515625" style="735" customWidth="1"/>
    <col min="9739" max="9739" width="11.5703125" style="735" customWidth="1"/>
    <col min="9740" max="9984" width="9.140625" style="735"/>
    <col min="9985" max="9985" width="11.42578125" style="735" customWidth="1"/>
    <col min="9986" max="9991" width="12.7109375" style="735" customWidth="1"/>
    <col min="9992" max="9992" width="12.28515625" style="735" customWidth="1"/>
    <col min="9993" max="9993" width="10.5703125" style="735" customWidth="1"/>
    <col min="9994" max="9994" width="9.28515625" style="735" customWidth="1"/>
    <col min="9995" max="9995" width="11.5703125" style="735" customWidth="1"/>
    <col min="9996" max="10240" width="9.140625" style="735"/>
    <col min="10241" max="10241" width="11.42578125" style="735" customWidth="1"/>
    <col min="10242" max="10247" width="12.7109375" style="735" customWidth="1"/>
    <col min="10248" max="10248" width="12.28515625" style="735" customWidth="1"/>
    <col min="10249" max="10249" width="10.5703125" style="735" customWidth="1"/>
    <col min="10250" max="10250" width="9.28515625" style="735" customWidth="1"/>
    <col min="10251" max="10251" width="11.5703125" style="735" customWidth="1"/>
    <col min="10252" max="10496" width="9.140625" style="735"/>
    <col min="10497" max="10497" width="11.42578125" style="735" customWidth="1"/>
    <col min="10498" max="10503" width="12.7109375" style="735" customWidth="1"/>
    <col min="10504" max="10504" width="12.28515625" style="735" customWidth="1"/>
    <col min="10505" max="10505" width="10.5703125" style="735" customWidth="1"/>
    <col min="10506" max="10506" width="9.28515625" style="735" customWidth="1"/>
    <col min="10507" max="10507" width="11.5703125" style="735" customWidth="1"/>
    <col min="10508" max="10752" width="9.140625" style="735"/>
    <col min="10753" max="10753" width="11.42578125" style="735" customWidth="1"/>
    <col min="10754" max="10759" width="12.7109375" style="735" customWidth="1"/>
    <col min="10760" max="10760" width="12.28515625" style="735" customWidth="1"/>
    <col min="10761" max="10761" width="10.5703125" style="735" customWidth="1"/>
    <col min="10762" max="10762" width="9.28515625" style="735" customWidth="1"/>
    <col min="10763" max="10763" width="11.5703125" style="735" customWidth="1"/>
    <col min="10764" max="11008" width="9.140625" style="735"/>
    <col min="11009" max="11009" width="11.42578125" style="735" customWidth="1"/>
    <col min="11010" max="11015" width="12.7109375" style="735" customWidth="1"/>
    <col min="11016" max="11016" width="12.28515625" style="735" customWidth="1"/>
    <col min="11017" max="11017" width="10.5703125" style="735" customWidth="1"/>
    <col min="11018" max="11018" width="9.28515625" style="735" customWidth="1"/>
    <col min="11019" max="11019" width="11.5703125" style="735" customWidth="1"/>
    <col min="11020" max="11264" width="9.140625" style="735"/>
    <col min="11265" max="11265" width="11.42578125" style="735" customWidth="1"/>
    <col min="11266" max="11271" width="12.7109375" style="735" customWidth="1"/>
    <col min="11272" max="11272" width="12.28515625" style="735" customWidth="1"/>
    <col min="11273" max="11273" width="10.5703125" style="735" customWidth="1"/>
    <col min="11274" max="11274" width="9.28515625" style="735" customWidth="1"/>
    <col min="11275" max="11275" width="11.5703125" style="735" customWidth="1"/>
    <col min="11276" max="11520" width="9.140625" style="735"/>
    <col min="11521" max="11521" width="11.42578125" style="735" customWidth="1"/>
    <col min="11522" max="11527" width="12.7109375" style="735" customWidth="1"/>
    <col min="11528" max="11528" width="12.28515625" style="735" customWidth="1"/>
    <col min="11529" max="11529" width="10.5703125" style="735" customWidth="1"/>
    <col min="11530" max="11530" width="9.28515625" style="735" customWidth="1"/>
    <col min="11531" max="11531" width="11.5703125" style="735" customWidth="1"/>
    <col min="11532" max="11776" width="9.140625" style="735"/>
    <col min="11777" max="11777" width="11.42578125" style="735" customWidth="1"/>
    <col min="11778" max="11783" width="12.7109375" style="735" customWidth="1"/>
    <col min="11784" max="11784" width="12.28515625" style="735" customWidth="1"/>
    <col min="11785" max="11785" width="10.5703125" style="735" customWidth="1"/>
    <col min="11786" max="11786" width="9.28515625" style="735" customWidth="1"/>
    <col min="11787" max="11787" width="11.5703125" style="735" customWidth="1"/>
    <col min="11788" max="12032" width="9.140625" style="735"/>
    <col min="12033" max="12033" width="11.42578125" style="735" customWidth="1"/>
    <col min="12034" max="12039" width="12.7109375" style="735" customWidth="1"/>
    <col min="12040" max="12040" width="12.28515625" style="735" customWidth="1"/>
    <col min="12041" max="12041" width="10.5703125" style="735" customWidth="1"/>
    <col min="12042" max="12042" width="9.28515625" style="735" customWidth="1"/>
    <col min="12043" max="12043" width="11.5703125" style="735" customWidth="1"/>
    <col min="12044" max="12288" width="9.140625" style="735"/>
    <col min="12289" max="12289" width="11.42578125" style="735" customWidth="1"/>
    <col min="12290" max="12295" width="12.7109375" style="735" customWidth="1"/>
    <col min="12296" max="12296" width="12.28515625" style="735" customWidth="1"/>
    <col min="12297" max="12297" width="10.5703125" style="735" customWidth="1"/>
    <col min="12298" max="12298" width="9.28515625" style="735" customWidth="1"/>
    <col min="12299" max="12299" width="11.5703125" style="735" customWidth="1"/>
    <col min="12300" max="12544" width="9.140625" style="735"/>
    <col min="12545" max="12545" width="11.42578125" style="735" customWidth="1"/>
    <col min="12546" max="12551" width="12.7109375" style="735" customWidth="1"/>
    <col min="12552" max="12552" width="12.28515625" style="735" customWidth="1"/>
    <col min="12553" max="12553" width="10.5703125" style="735" customWidth="1"/>
    <col min="12554" max="12554" width="9.28515625" style="735" customWidth="1"/>
    <col min="12555" max="12555" width="11.5703125" style="735" customWidth="1"/>
    <col min="12556" max="12800" width="9.140625" style="735"/>
    <col min="12801" max="12801" width="11.42578125" style="735" customWidth="1"/>
    <col min="12802" max="12807" width="12.7109375" style="735" customWidth="1"/>
    <col min="12808" max="12808" width="12.28515625" style="735" customWidth="1"/>
    <col min="12809" max="12809" width="10.5703125" style="735" customWidth="1"/>
    <col min="12810" max="12810" width="9.28515625" style="735" customWidth="1"/>
    <col min="12811" max="12811" width="11.5703125" style="735" customWidth="1"/>
    <col min="12812" max="13056" width="9.140625" style="735"/>
    <col min="13057" max="13057" width="11.42578125" style="735" customWidth="1"/>
    <col min="13058" max="13063" width="12.7109375" style="735" customWidth="1"/>
    <col min="13064" max="13064" width="12.28515625" style="735" customWidth="1"/>
    <col min="13065" max="13065" width="10.5703125" style="735" customWidth="1"/>
    <col min="13066" max="13066" width="9.28515625" style="735" customWidth="1"/>
    <col min="13067" max="13067" width="11.5703125" style="735" customWidth="1"/>
    <col min="13068" max="13312" width="9.140625" style="735"/>
    <col min="13313" max="13313" width="11.42578125" style="735" customWidth="1"/>
    <col min="13314" max="13319" width="12.7109375" style="735" customWidth="1"/>
    <col min="13320" max="13320" width="12.28515625" style="735" customWidth="1"/>
    <col min="13321" max="13321" width="10.5703125" style="735" customWidth="1"/>
    <col min="13322" max="13322" width="9.28515625" style="735" customWidth="1"/>
    <col min="13323" max="13323" width="11.5703125" style="735" customWidth="1"/>
    <col min="13324" max="13568" width="9.140625" style="735"/>
    <col min="13569" max="13569" width="11.42578125" style="735" customWidth="1"/>
    <col min="13570" max="13575" width="12.7109375" style="735" customWidth="1"/>
    <col min="13576" max="13576" width="12.28515625" style="735" customWidth="1"/>
    <col min="13577" max="13577" width="10.5703125" style="735" customWidth="1"/>
    <col min="13578" max="13578" width="9.28515625" style="735" customWidth="1"/>
    <col min="13579" max="13579" width="11.5703125" style="735" customWidth="1"/>
    <col min="13580" max="13824" width="9.140625" style="735"/>
    <col min="13825" max="13825" width="11.42578125" style="735" customWidth="1"/>
    <col min="13826" max="13831" width="12.7109375" style="735" customWidth="1"/>
    <col min="13832" max="13832" width="12.28515625" style="735" customWidth="1"/>
    <col min="13833" max="13833" width="10.5703125" style="735" customWidth="1"/>
    <col min="13834" max="13834" width="9.28515625" style="735" customWidth="1"/>
    <col min="13835" max="13835" width="11.5703125" style="735" customWidth="1"/>
    <col min="13836" max="14080" width="9.140625" style="735"/>
    <col min="14081" max="14081" width="11.42578125" style="735" customWidth="1"/>
    <col min="14082" max="14087" width="12.7109375" style="735" customWidth="1"/>
    <col min="14088" max="14088" width="12.28515625" style="735" customWidth="1"/>
    <col min="14089" max="14089" width="10.5703125" style="735" customWidth="1"/>
    <col min="14090" max="14090" width="9.28515625" style="735" customWidth="1"/>
    <col min="14091" max="14091" width="11.5703125" style="735" customWidth="1"/>
    <col min="14092" max="14336" width="9.140625" style="735"/>
    <col min="14337" max="14337" width="11.42578125" style="735" customWidth="1"/>
    <col min="14338" max="14343" width="12.7109375" style="735" customWidth="1"/>
    <col min="14344" max="14344" width="12.28515625" style="735" customWidth="1"/>
    <col min="14345" max="14345" width="10.5703125" style="735" customWidth="1"/>
    <col min="14346" max="14346" width="9.28515625" style="735" customWidth="1"/>
    <col min="14347" max="14347" width="11.5703125" style="735" customWidth="1"/>
    <col min="14348" max="14592" width="9.140625" style="735"/>
    <col min="14593" max="14593" width="11.42578125" style="735" customWidth="1"/>
    <col min="14594" max="14599" width="12.7109375" style="735" customWidth="1"/>
    <col min="14600" max="14600" width="12.28515625" style="735" customWidth="1"/>
    <col min="14601" max="14601" width="10.5703125" style="735" customWidth="1"/>
    <col min="14602" max="14602" width="9.28515625" style="735" customWidth="1"/>
    <col min="14603" max="14603" width="11.5703125" style="735" customWidth="1"/>
    <col min="14604" max="14848" width="9.140625" style="735"/>
    <col min="14849" max="14849" width="11.42578125" style="735" customWidth="1"/>
    <col min="14850" max="14855" width="12.7109375" style="735" customWidth="1"/>
    <col min="14856" max="14856" width="12.28515625" style="735" customWidth="1"/>
    <col min="14857" max="14857" width="10.5703125" style="735" customWidth="1"/>
    <col min="14858" max="14858" width="9.28515625" style="735" customWidth="1"/>
    <col min="14859" max="14859" width="11.5703125" style="735" customWidth="1"/>
    <col min="14860" max="15104" width="9.140625" style="735"/>
    <col min="15105" max="15105" width="11.42578125" style="735" customWidth="1"/>
    <col min="15106" max="15111" width="12.7109375" style="735" customWidth="1"/>
    <col min="15112" max="15112" width="12.28515625" style="735" customWidth="1"/>
    <col min="15113" max="15113" width="10.5703125" style="735" customWidth="1"/>
    <col min="15114" max="15114" width="9.28515625" style="735" customWidth="1"/>
    <col min="15115" max="15115" width="11.5703125" style="735" customWidth="1"/>
    <col min="15116" max="15360" width="9.140625" style="735"/>
    <col min="15361" max="15361" width="11.42578125" style="735" customWidth="1"/>
    <col min="15362" max="15367" width="12.7109375" style="735" customWidth="1"/>
    <col min="15368" max="15368" width="12.28515625" style="735" customWidth="1"/>
    <col min="15369" max="15369" width="10.5703125" style="735" customWidth="1"/>
    <col min="15370" max="15370" width="9.28515625" style="735" customWidth="1"/>
    <col min="15371" max="15371" width="11.5703125" style="735" customWidth="1"/>
    <col min="15372" max="15616" width="9.140625" style="735"/>
    <col min="15617" max="15617" width="11.42578125" style="735" customWidth="1"/>
    <col min="15618" max="15623" width="12.7109375" style="735" customWidth="1"/>
    <col min="15624" max="15624" width="12.28515625" style="735" customWidth="1"/>
    <col min="15625" max="15625" width="10.5703125" style="735" customWidth="1"/>
    <col min="15626" max="15626" width="9.28515625" style="735" customWidth="1"/>
    <col min="15627" max="15627" width="11.5703125" style="735" customWidth="1"/>
    <col min="15628" max="15872" width="9.140625" style="735"/>
    <col min="15873" max="15873" width="11.42578125" style="735" customWidth="1"/>
    <col min="15874" max="15879" width="12.7109375" style="735" customWidth="1"/>
    <col min="15880" max="15880" width="12.28515625" style="735" customWidth="1"/>
    <col min="15881" max="15881" width="10.5703125" style="735" customWidth="1"/>
    <col min="15882" max="15882" width="9.28515625" style="735" customWidth="1"/>
    <col min="15883" max="15883" width="11.5703125" style="735" customWidth="1"/>
    <col min="15884" max="16128" width="9.140625" style="735"/>
    <col min="16129" max="16129" width="11.42578125" style="735" customWidth="1"/>
    <col min="16130" max="16135" width="12.7109375" style="735" customWidth="1"/>
    <col min="16136" max="16136" width="12.28515625" style="735" customWidth="1"/>
    <col min="16137" max="16137" width="10.5703125" style="735" customWidth="1"/>
    <col min="16138" max="16138" width="9.28515625" style="735" customWidth="1"/>
    <col min="16139" max="16139" width="11.5703125" style="735" customWidth="1"/>
    <col min="16140" max="16384" width="9.140625" style="735"/>
  </cols>
  <sheetData>
    <row r="1" spans="1:19" ht="15" x14ac:dyDescent="0.25">
      <c r="A1" s="1206" t="s">
        <v>170</v>
      </c>
      <c r="B1" s="235"/>
      <c r="C1" s="235"/>
      <c r="D1" s="235"/>
      <c r="E1" s="235"/>
      <c r="F1" s="235"/>
      <c r="G1" s="235"/>
      <c r="H1" s="235"/>
      <c r="K1" s="236"/>
      <c r="L1" s="476" t="s">
        <v>1</v>
      </c>
    </row>
    <row r="2" spans="1:19" ht="28.9" customHeight="1" x14ac:dyDescent="0.2">
      <c r="A2" s="1490" t="s">
        <v>869</v>
      </c>
      <c r="B2" s="1490"/>
      <c r="C2" s="1490"/>
      <c r="D2" s="1490"/>
      <c r="E2" s="1490"/>
      <c r="F2" s="1490"/>
      <c r="G2" s="1490"/>
      <c r="H2" s="1490"/>
      <c r="I2" s="1490"/>
      <c r="J2" s="1490"/>
      <c r="K2" s="1490"/>
      <c r="L2" s="1490"/>
    </row>
    <row r="3" spans="1:19" x14ac:dyDescent="0.2">
      <c r="A3" s="1207"/>
      <c r="B3" s="1207"/>
      <c r="C3" s="1207"/>
      <c r="D3" s="1207"/>
      <c r="E3" s="1207"/>
      <c r="F3" s="1207"/>
      <c r="G3" s="1207"/>
      <c r="H3" s="1207"/>
      <c r="I3" s="1207"/>
      <c r="J3" s="1207"/>
      <c r="K3" s="1207"/>
      <c r="L3" s="1207"/>
    </row>
    <row r="4" spans="1:19" ht="14.25" x14ac:dyDescent="0.2">
      <c r="A4" s="735" t="s">
        <v>846</v>
      </c>
      <c r="B4" s="237"/>
      <c r="C4" s="238"/>
      <c r="D4" s="237"/>
      <c r="E4" s="237"/>
      <c r="G4" s="239"/>
    </row>
    <row r="5" spans="1:19" s="1201" customFormat="1" ht="39.75" customHeight="1" x14ac:dyDescent="0.2">
      <c r="A5" s="240"/>
      <c r="B5" s="241" t="s">
        <v>171</v>
      </c>
      <c r="C5" s="241" t="s">
        <v>172</v>
      </c>
      <c r="D5" s="241" t="s">
        <v>173</v>
      </c>
      <c r="E5" s="241" t="s">
        <v>174</v>
      </c>
      <c r="F5" s="242" t="s">
        <v>175</v>
      </c>
      <c r="G5" s="242" t="s">
        <v>176</v>
      </c>
      <c r="H5" s="242" t="s">
        <v>177</v>
      </c>
      <c r="I5" s="242" t="s">
        <v>178</v>
      </c>
      <c r="J5" s="242" t="s">
        <v>179</v>
      </c>
      <c r="K5" s="242" t="s">
        <v>181</v>
      </c>
      <c r="L5" s="242" t="s">
        <v>180</v>
      </c>
      <c r="N5" s="735"/>
      <c r="O5" s="735"/>
      <c r="P5" s="735"/>
      <c r="Q5" s="735"/>
      <c r="R5" s="735"/>
      <c r="S5" s="735"/>
    </row>
    <row r="6" spans="1:19" s="1201" customFormat="1" x14ac:dyDescent="0.2">
      <c r="A6" s="243">
        <v>2003</v>
      </c>
      <c r="B6" s="1212" t="s">
        <v>14</v>
      </c>
      <c r="C6" s="1212" t="s">
        <v>14</v>
      </c>
      <c r="D6" s="1212" t="s">
        <v>14</v>
      </c>
      <c r="E6" s="1212" t="s">
        <v>14</v>
      </c>
      <c r="F6" s="1212" t="s">
        <v>14</v>
      </c>
      <c r="G6" s="1212" t="s">
        <v>14</v>
      </c>
      <c r="H6" s="1212" t="s">
        <v>14</v>
      </c>
      <c r="I6" s="1212" t="s">
        <v>14</v>
      </c>
      <c r="J6" s="1212" t="s">
        <v>14</v>
      </c>
      <c r="K6" s="1212" t="s">
        <v>14</v>
      </c>
      <c r="L6" s="666">
        <v>247909</v>
      </c>
      <c r="N6" s="735"/>
      <c r="O6" s="735"/>
      <c r="P6" s="735"/>
      <c r="Q6" s="735"/>
      <c r="R6" s="735"/>
      <c r="S6" s="735"/>
    </row>
    <row r="7" spans="1:19" s="1201" customFormat="1" x14ac:dyDescent="0.2">
      <c r="A7" s="243">
        <v>2004</v>
      </c>
      <c r="B7" s="492" t="s">
        <v>14</v>
      </c>
      <c r="C7" s="492" t="s">
        <v>14</v>
      </c>
      <c r="D7" s="492" t="s">
        <v>14</v>
      </c>
      <c r="E7" s="492" t="s">
        <v>14</v>
      </c>
      <c r="F7" s="492" t="s">
        <v>14</v>
      </c>
      <c r="G7" s="492" t="s">
        <v>14</v>
      </c>
      <c r="H7" s="492" t="s">
        <v>14</v>
      </c>
      <c r="I7" s="492" t="s">
        <v>14</v>
      </c>
      <c r="J7" s="492" t="s">
        <v>14</v>
      </c>
      <c r="K7" s="492" t="s">
        <v>14</v>
      </c>
      <c r="L7" s="666">
        <v>252911</v>
      </c>
      <c r="N7" s="735"/>
      <c r="O7" s="735"/>
      <c r="P7" s="735"/>
      <c r="Q7" s="735"/>
      <c r="R7" s="735"/>
      <c r="S7" s="735"/>
    </row>
    <row r="8" spans="1:19" s="1201" customFormat="1" x14ac:dyDescent="0.2">
      <c r="A8" s="243">
        <v>2005</v>
      </c>
      <c r="B8" s="492" t="s">
        <v>14</v>
      </c>
      <c r="C8" s="492" t="s">
        <v>14</v>
      </c>
      <c r="D8" s="492" t="s">
        <v>14</v>
      </c>
      <c r="E8" s="492" t="s">
        <v>14</v>
      </c>
      <c r="F8" s="492" t="s">
        <v>14</v>
      </c>
      <c r="G8" s="492" t="s">
        <v>14</v>
      </c>
      <c r="H8" s="492" t="s">
        <v>14</v>
      </c>
      <c r="I8" s="492" t="s">
        <v>14</v>
      </c>
      <c r="J8" s="492" t="s">
        <v>14</v>
      </c>
      <c r="K8" s="492" t="s">
        <v>14</v>
      </c>
      <c r="L8" s="666">
        <v>251572</v>
      </c>
      <c r="N8" s="735"/>
      <c r="O8" s="735"/>
      <c r="P8" s="735"/>
      <c r="Q8" s="735"/>
      <c r="R8" s="735"/>
      <c r="S8" s="735"/>
    </row>
    <row r="9" spans="1:19" x14ac:dyDescent="0.2">
      <c r="A9" s="243">
        <v>2006</v>
      </c>
      <c r="B9" s="492" t="s">
        <v>14</v>
      </c>
      <c r="C9" s="492" t="s">
        <v>14</v>
      </c>
      <c r="D9" s="492" t="s">
        <v>14</v>
      </c>
      <c r="E9" s="492" t="s">
        <v>14</v>
      </c>
      <c r="F9" s="492" t="s">
        <v>14</v>
      </c>
      <c r="G9" s="492" t="s">
        <v>14</v>
      </c>
      <c r="H9" s="492" t="s">
        <v>14</v>
      </c>
      <c r="I9" s="492" t="s">
        <v>14</v>
      </c>
      <c r="J9" s="492" t="s">
        <v>14</v>
      </c>
      <c r="K9" s="492" t="s">
        <v>14</v>
      </c>
      <c r="L9" s="666">
        <v>250544.9</v>
      </c>
    </row>
    <row r="10" spans="1:19" x14ac:dyDescent="0.2">
      <c r="A10" s="243">
        <v>2007</v>
      </c>
      <c r="B10" s="492" t="s">
        <v>14</v>
      </c>
      <c r="C10" s="492" t="s">
        <v>14</v>
      </c>
      <c r="D10" s="492" t="s">
        <v>14</v>
      </c>
      <c r="E10" s="492" t="s">
        <v>14</v>
      </c>
      <c r="F10" s="492" t="s">
        <v>14</v>
      </c>
      <c r="G10" s="492" t="s">
        <v>14</v>
      </c>
      <c r="H10" s="492" t="s">
        <v>14</v>
      </c>
      <c r="I10" s="492" t="s">
        <v>14</v>
      </c>
      <c r="J10" s="492" t="s">
        <v>14</v>
      </c>
      <c r="K10" s="492" t="s">
        <v>14</v>
      </c>
      <c r="L10" s="666">
        <v>247946</v>
      </c>
    </row>
    <row r="11" spans="1:19" x14ac:dyDescent="0.2">
      <c r="A11" s="243">
        <v>2008</v>
      </c>
      <c r="B11" s="492" t="s">
        <v>14</v>
      </c>
      <c r="C11" s="492" t="s">
        <v>14</v>
      </c>
      <c r="D11" s="492" t="s">
        <v>14</v>
      </c>
      <c r="E11" s="492" t="s">
        <v>14</v>
      </c>
      <c r="F11" s="492" t="s">
        <v>14</v>
      </c>
      <c r="G11" s="492" t="s">
        <v>14</v>
      </c>
      <c r="H11" s="492" t="s">
        <v>14</v>
      </c>
      <c r="I11" s="492" t="s">
        <v>14</v>
      </c>
      <c r="J11" s="492" t="s">
        <v>14</v>
      </c>
      <c r="K11" s="492" t="s">
        <v>14</v>
      </c>
      <c r="L11" s="666">
        <v>261929.4</v>
      </c>
    </row>
    <row r="12" spans="1:19" ht="14.25" x14ac:dyDescent="0.2">
      <c r="A12" s="247" t="s">
        <v>182</v>
      </c>
      <c r="B12" s="492" t="s">
        <v>14</v>
      </c>
      <c r="C12" s="492" t="s">
        <v>14</v>
      </c>
      <c r="D12" s="492" t="s">
        <v>14</v>
      </c>
      <c r="E12" s="492" t="s">
        <v>14</v>
      </c>
      <c r="F12" s="492" t="s">
        <v>14</v>
      </c>
      <c r="G12" s="492" t="s">
        <v>14</v>
      </c>
      <c r="H12" s="492" t="s">
        <v>14</v>
      </c>
      <c r="I12" s="492" t="s">
        <v>14</v>
      </c>
      <c r="J12" s="492" t="s">
        <v>14</v>
      </c>
      <c r="K12" s="492" t="s">
        <v>14</v>
      </c>
      <c r="L12" s="248">
        <v>270936</v>
      </c>
    </row>
    <row r="13" spans="1:19" x14ac:dyDescent="0.2">
      <c r="A13" s="243">
        <v>2010</v>
      </c>
      <c r="B13" s="492" t="s">
        <v>14</v>
      </c>
      <c r="C13" s="492" t="s">
        <v>14</v>
      </c>
      <c r="D13" s="492" t="s">
        <v>14</v>
      </c>
      <c r="E13" s="492" t="s">
        <v>14</v>
      </c>
      <c r="F13" s="492" t="s">
        <v>14</v>
      </c>
      <c r="G13" s="492" t="s">
        <v>14</v>
      </c>
      <c r="H13" s="492" t="s">
        <v>14</v>
      </c>
      <c r="I13" s="492" t="s">
        <v>14</v>
      </c>
      <c r="J13" s="492" t="s">
        <v>14</v>
      </c>
      <c r="K13" s="492" t="s">
        <v>14</v>
      </c>
      <c r="L13" s="248">
        <v>282423.5</v>
      </c>
    </row>
    <row r="14" spans="1:19" x14ac:dyDescent="0.2">
      <c r="A14" s="243">
        <v>2011</v>
      </c>
      <c r="B14" s="492" t="s">
        <v>14</v>
      </c>
      <c r="C14" s="492" t="s">
        <v>14</v>
      </c>
      <c r="D14" s="492" t="s">
        <v>14</v>
      </c>
      <c r="E14" s="492" t="s">
        <v>14</v>
      </c>
      <c r="F14" s="492" t="s">
        <v>14</v>
      </c>
      <c r="G14" s="492" t="s">
        <v>14</v>
      </c>
      <c r="H14" s="492" t="s">
        <v>14</v>
      </c>
      <c r="I14" s="492" t="s">
        <v>14</v>
      </c>
      <c r="J14" s="492" t="s">
        <v>14</v>
      </c>
      <c r="K14" s="492" t="s">
        <v>14</v>
      </c>
      <c r="L14" s="248">
        <v>274840</v>
      </c>
    </row>
    <row r="15" spans="1:19" x14ac:dyDescent="0.2">
      <c r="A15" s="243">
        <v>2012</v>
      </c>
      <c r="B15" s="492" t="s">
        <v>14</v>
      </c>
      <c r="C15" s="492" t="s">
        <v>14</v>
      </c>
      <c r="D15" s="492" t="s">
        <v>14</v>
      </c>
      <c r="E15" s="492" t="s">
        <v>14</v>
      </c>
      <c r="F15" s="492" t="s">
        <v>14</v>
      </c>
      <c r="G15" s="492" t="s">
        <v>14</v>
      </c>
      <c r="H15" s="492" t="s">
        <v>14</v>
      </c>
      <c r="I15" s="492" t="s">
        <v>14</v>
      </c>
      <c r="J15" s="492" t="s">
        <v>14</v>
      </c>
      <c r="K15" s="492" t="s">
        <v>14</v>
      </c>
      <c r="L15" s="248">
        <v>278036.5</v>
      </c>
    </row>
    <row r="16" spans="1:19" x14ac:dyDescent="0.2">
      <c r="A16" s="243">
        <v>2013</v>
      </c>
      <c r="B16" s="492" t="s">
        <v>14</v>
      </c>
      <c r="C16" s="492" t="s">
        <v>14</v>
      </c>
      <c r="D16" s="492" t="s">
        <v>14</v>
      </c>
      <c r="E16" s="492" t="s">
        <v>14</v>
      </c>
      <c r="F16" s="492" t="s">
        <v>14</v>
      </c>
      <c r="G16" s="492" t="s">
        <v>14</v>
      </c>
      <c r="H16" s="492" t="s">
        <v>14</v>
      </c>
      <c r="I16" s="492" t="s">
        <v>14</v>
      </c>
      <c r="J16" s="492" t="s">
        <v>14</v>
      </c>
      <c r="K16" s="492" t="s">
        <v>14</v>
      </c>
      <c r="L16" s="248">
        <v>270193.5</v>
      </c>
    </row>
    <row r="17" spans="1:12" x14ac:dyDescent="0.2">
      <c r="A17" s="243">
        <v>2014</v>
      </c>
      <c r="B17" s="492" t="s">
        <v>14</v>
      </c>
      <c r="C17" s="492" t="s">
        <v>14</v>
      </c>
      <c r="D17" s="492" t="s">
        <v>14</v>
      </c>
      <c r="E17" s="492" t="s">
        <v>14</v>
      </c>
      <c r="F17" s="492" t="s">
        <v>14</v>
      </c>
      <c r="G17" s="492" t="s">
        <v>14</v>
      </c>
      <c r="H17" s="492" t="s">
        <v>14</v>
      </c>
      <c r="I17" s="492" t="s">
        <v>14</v>
      </c>
      <c r="J17" s="492" t="s">
        <v>14</v>
      </c>
      <c r="K17" s="492" t="s">
        <v>14</v>
      </c>
      <c r="L17" s="248">
        <v>293117</v>
      </c>
    </row>
    <row r="18" spans="1:12" x14ac:dyDescent="0.2">
      <c r="A18" s="243">
        <v>2015</v>
      </c>
      <c r="B18" s="492" t="s">
        <v>14</v>
      </c>
      <c r="C18" s="492" t="s">
        <v>14</v>
      </c>
      <c r="D18" s="492" t="s">
        <v>14</v>
      </c>
      <c r="E18" s="492" t="s">
        <v>14</v>
      </c>
      <c r="F18" s="492" t="s">
        <v>14</v>
      </c>
      <c r="G18" s="492" t="s">
        <v>14</v>
      </c>
      <c r="H18" s="492" t="s">
        <v>14</v>
      </c>
      <c r="I18" s="492" t="s">
        <v>14</v>
      </c>
      <c r="J18" s="492" t="s">
        <v>14</v>
      </c>
      <c r="K18" s="492" t="s">
        <v>14</v>
      </c>
      <c r="L18" s="248">
        <v>307030.75</v>
      </c>
    </row>
    <row r="19" spans="1:12" x14ac:dyDescent="0.2">
      <c r="A19" s="243">
        <v>2016</v>
      </c>
      <c r="B19" s="492" t="s">
        <v>14</v>
      </c>
      <c r="C19" s="492" t="s">
        <v>14</v>
      </c>
      <c r="D19" s="492" t="s">
        <v>14</v>
      </c>
      <c r="E19" s="492" t="s">
        <v>14</v>
      </c>
      <c r="F19" s="492" t="s">
        <v>14</v>
      </c>
      <c r="G19" s="492" t="s">
        <v>14</v>
      </c>
      <c r="H19" s="492" t="s">
        <v>14</v>
      </c>
      <c r="I19" s="492" t="s">
        <v>14</v>
      </c>
      <c r="J19" s="492" t="s">
        <v>14</v>
      </c>
      <c r="K19" s="492" t="s">
        <v>14</v>
      </c>
      <c r="L19" s="248">
        <v>305220.75</v>
      </c>
    </row>
    <row r="20" spans="1:12" x14ac:dyDescent="0.2">
      <c r="A20" s="243">
        <v>2017</v>
      </c>
      <c r="B20" s="492" t="s">
        <v>14</v>
      </c>
      <c r="C20" s="492" t="s">
        <v>14</v>
      </c>
      <c r="D20" s="492" t="s">
        <v>14</v>
      </c>
      <c r="E20" s="492" t="s">
        <v>14</v>
      </c>
      <c r="F20" s="492" t="s">
        <v>14</v>
      </c>
      <c r="G20" s="492" t="s">
        <v>14</v>
      </c>
      <c r="H20" s="492" t="s">
        <v>14</v>
      </c>
      <c r="I20" s="492" t="s">
        <v>14</v>
      </c>
      <c r="J20" s="492" t="s">
        <v>14</v>
      </c>
      <c r="K20" s="492" t="s">
        <v>14</v>
      </c>
      <c r="L20" s="248">
        <v>303899</v>
      </c>
    </row>
    <row r="21" spans="1:12" x14ac:dyDescent="0.2">
      <c r="A21" s="243">
        <v>2018</v>
      </c>
      <c r="B21" s="492" t="s">
        <v>14</v>
      </c>
      <c r="C21" s="492" t="s">
        <v>14</v>
      </c>
      <c r="D21" s="492" t="s">
        <v>14</v>
      </c>
      <c r="E21" s="492" t="s">
        <v>14</v>
      </c>
      <c r="F21" s="492" t="s">
        <v>14</v>
      </c>
      <c r="G21" s="492" t="s">
        <v>14</v>
      </c>
      <c r="H21" s="492" t="s">
        <v>14</v>
      </c>
      <c r="I21" s="492" t="s">
        <v>14</v>
      </c>
      <c r="J21" s="492" t="s">
        <v>14</v>
      </c>
      <c r="K21" s="492" t="s">
        <v>14</v>
      </c>
      <c r="L21" s="248">
        <v>307108.75</v>
      </c>
    </row>
    <row r="22" spans="1:12" x14ac:dyDescent="0.2">
      <c r="A22" s="667">
        <v>2019</v>
      </c>
      <c r="B22" s="497" t="s">
        <v>14</v>
      </c>
      <c r="C22" s="497" t="s">
        <v>14</v>
      </c>
      <c r="D22" s="497" t="s">
        <v>14</v>
      </c>
      <c r="E22" s="497" t="s">
        <v>14</v>
      </c>
      <c r="F22" s="497" t="s">
        <v>14</v>
      </c>
      <c r="G22" s="497" t="s">
        <v>14</v>
      </c>
      <c r="H22" s="497" t="s">
        <v>14</v>
      </c>
      <c r="I22" s="497" t="s">
        <v>14</v>
      </c>
      <c r="J22" s="497" t="s">
        <v>14</v>
      </c>
      <c r="K22" s="497" t="s">
        <v>14</v>
      </c>
      <c r="L22" s="669">
        <v>299187</v>
      </c>
    </row>
    <row r="23" spans="1:12" x14ac:dyDescent="0.2">
      <c r="A23" s="243"/>
      <c r="B23" s="244"/>
      <c r="C23" s="244"/>
      <c r="D23" s="244"/>
      <c r="E23" s="244"/>
      <c r="F23" s="244"/>
      <c r="G23" s="244"/>
      <c r="H23" s="244"/>
      <c r="I23" s="244"/>
      <c r="J23" s="244"/>
      <c r="K23" s="249"/>
      <c r="L23" s="249"/>
    </row>
    <row r="24" spans="1:12" x14ac:dyDescent="0.2">
      <c r="A24" s="250" t="s">
        <v>16</v>
      </c>
      <c r="B24" s="251"/>
      <c r="C24" s="251"/>
      <c r="D24" s="251"/>
      <c r="E24" s="251"/>
      <c r="F24" s="251"/>
      <c r="G24" s="251"/>
      <c r="H24" s="251"/>
      <c r="I24" s="251"/>
      <c r="J24" s="251"/>
      <c r="K24" s="251"/>
      <c r="L24" s="251"/>
    </row>
    <row r="25" spans="1:12" x14ac:dyDescent="0.2">
      <c r="A25" s="252" t="s">
        <v>184</v>
      </c>
      <c r="B25" s="253"/>
      <c r="C25" s="253"/>
      <c r="D25" s="253"/>
      <c r="E25" s="253"/>
      <c r="L25" s="1152"/>
    </row>
    <row r="26" spans="1:12" x14ac:dyDescent="0.2">
      <c r="A26" s="1202" t="s">
        <v>185</v>
      </c>
      <c r="B26" s="1202"/>
      <c r="C26" s="1202"/>
      <c r="D26" s="1202"/>
    </row>
    <row r="27" spans="1:12" ht="21" customHeight="1" x14ac:dyDescent="0.2">
      <c r="A27" s="1491" t="s">
        <v>186</v>
      </c>
      <c r="B27" s="1491"/>
      <c r="C27" s="1491"/>
      <c r="D27" s="1491"/>
      <c r="E27" s="1491"/>
      <c r="F27" s="1491"/>
      <c r="G27" s="1491"/>
      <c r="H27" s="1491"/>
      <c r="I27" s="1491"/>
      <c r="J27" s="1491"/>
      <c r="K27" s="1201"/>
      <c r="L27" s="516"/>
    </row>
    <row r="28" spans="1:12" x14ac:dyDescent="0.2">
      <c r="A28" s="252" t="s">
        <v>187</v>
      </c>
      <c r="B28" s="253"/>
      <c r="C28" s="253"/>
      <c r="D28" s="253"/>
      <c r="E28" s="253"/>
    </row>
    <row r="29" spans="1:12" x14ac:dyDescent="0.2">
      <c r="A29" s="252" t="s">
        <v>188</v>
      </c>
      <c r="B29" s="253"/>
      <c r="C29" s="253"/>
      <c r="D29" s="253"/>
      <c r="E29" s="253"/>
      <c r="H29" s="254"/>
      <c r="I29" s="255"/>
    </row>
    <row r="30" spans="1:12" x14ac:dyDescent="0.2">
      <c r="A30" s="1202" t="s">
        <v>19</v>
      </c>
      <c r="H30" s="254"/>
    </row>
    <row r="31" spans="1:12" x14ac:dyDescent="0.2">
      <c r="A31" s="737" t="s">
        <v>20</v>
      </c>
      <c r="E31" s="254"/>
    </row>
    <row r="32" spans="1:12" x14ac:dyDescent="0.2">
      <c r="C32" s="254"/>
      <c r="D32" s="254"/>
      <c r="E32" s="254"/>
    </row>
    <row r="33" spans="1:14" x14ac:dyDescent="0.2">
      <c r="A33" s="256"/>
      <c r="B33" s="257"/>
      <c r="C33" s="254"/>
      <c r="D33" s="255"/>
      <c r="E33" s="254"/>
    </row>
    <row r="34" spans="1:14" x14ac:dyDescent="0.2">
      <c r="A34" s="258"/>
      <c r="B34" s="259"/>
      <c r="C34" s="260"/>
      <c r="D34" s="259"/>
      <c r="E34" s="259"/>
      <c r="F34" s="259"/>
      <c r="G34" s="259"/>
      <c r="H34" s="259"/>
      <c r="I34" s="259"/>
      <c r="J34" s="259"/>
      <c r="K34" s="259"/>
      <c r="L34" s="259"/>
      <c r="M34" s="259"/>
      <c r="N34" s="259"/>
    </row>
    <row r="35" spans="1:14" x14ac:dyDescent="0.2">
      <c r="A35" s="239"/>
      <c r="B35" s="237"/>
      <c r="C35" s="239"/>
    </row>
    <row r="36" spans="1:14" x14ac:dyDescent="0.2">
      <c r="A36" s="261"/>
      <c r="B36" s="262"/>
      <c r="C36" s="239"/>
    </row>
    <row r="37" spans="1:14" x14ac:dyDescent="0.2">
      <c r="A37" s="263"/>
      <c r="B37" s="264"/>
      <c r="C37" s="239"/>
    </row>
    <row r="38" spans="1:14" x14ac:dyDescent="0.2">
      <c r="A38" s="263"/>
      <c r="B38" s="736"/>
      <c r="C38" s="239"/>
    </row>
    <row r="39" spans="1:14" x14ac:dyDescent="0.2">
      <c r="A39" s="263"/>
      <c r="B39" s="736"/>
      <c r="C39" s="239"/>
    </row>
    <row r="40" spans="1:14" x14ac:dyDescent="0.2">
      <c r="A40" s="263"/>
      <c r="B40" s="736"/>
      <c r="C40" s="239"/>
    </row>
    <row r="41" spans="1:14" x14ac:dyDescent="0.2">
      <c r="A41" s="263"/>
      <c r="B41" s="736"/>
      <c r="C41" s="239"/>
    </row>
    <row r="42" spans="1:14" x14ac:dyDescent="0.2">
      <c r="A42" s="263"/>
      <c r="B42" s="736"/>
      <c r="C42" s="239"/>
    </row>
    <row r="43" spans="1:14" x14ac:dyDescent="0.2">
      <c r="A43" s="263"/>
      <c r="B43" s="736"/>
      <c r="C43" s="239"/>
    </row>
    <row r="44" spans="1:14" x14ac:dyDescent="0.2">
      <c r="A44" s="263"/>
      <c r="B44" s="736"/>
      <c r="C44" s="239"/>
    </row>
    <row r="45" spans="1:14" x14ac:dyDescent="0.2">
      <c r="A45" s="263"/>
      <c r="B45" s="736"/>
      <c r="C45" s="239"/>
    </row>
    <row r="46" spans="1:14" x14ac:dyDescent="0.2">
      <c r="A46" s="263"/>
      <c r="B46" s="265"/>
      <c r="C46" s="239"/>
    </row>
    <row r="47" spans="1:14" x14ac:dyDescent="0.2">
      <c r="A47" s="256"/>
      <c r="B47" s="266"/>
      <c r="C47" s="239"/>
    </row>
    <row r="48" spans="1:14" x14ac:dyDescent="0.2">
      <c r="A48" s="256"/>
      <c r="B48" s="266"/>
      <c r="C48" s="239"/>
    </row>
    <row r="49" spans="1:3" x14ac:dyDescent="0.2">
      <c r="A49" s="263"/>
      <c r="B49" s="257"/>
      <c r="C49" s="239"/>
    </row>
    <row r="50" spans="1:3" x14ac:dyDescent="0.2">
      <c r="A50" s="267"/>
      <c r="B50" s="268"/>
      <c r="C50" s="239"/>
    </row>
    <row r="51" spans="1:3" x14ac:dyDescent="0.2">
      <c r="A51" s="269"/>
      <c r="B51" s="268"/>
      <c r="C51" s="239"/>
    </row>
    <row r="52" spans="1:3" x14ac:dyDescent="0.2">
      <c r="A52" s="270"/>
      <c r="B52" s="268"/>
      <c r="C52" s="239"/>
    </row>
    <row r="53" spans="1:3" x14ac:dyDescent="0.2">
      <c r="A53" s="267"/>
      <c r="B53" s="268"/>
      <c r="C53" s="239"/>
    </row>
    <row r="54" spans="1:3" x14ac:dyDescent="0.2">
      <c r="A54" s="269"/>
      <c r="B54" s="271"/>
      <c r="C54" s="239"/>
    </row>
    <row r="55" spans="1:3" x14ac:dyDescent="0.2">
      <c r="A55" s="269"/>
      <c r="B55" s="239"/>
      <c r="C55" s="239"/>
    </row>
  </sheetData>
  <mergeCells count="2">
    <mergeCell ref="A2:L2"/>
    <mergeCell ref="A27:J27"/>
  </mergeCells>
  <conditionalFormatting sqref="L12:L21 B23:L23">
    <cfRule type="duplicateValues" dxfId="3" priority="2"/>
  </conditionalFormatting>
  <conditionalFormatting sqref="L22">
    <cfRule type="duplicateValues" dxfId="2" priority="1"/>
  </conditionalFormatting>
  <hyperlinks>
    <hyperlink ref="L1" location="Index!A1" display="Index"/>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D258"/>
  <sheetViews>
    <sheetView workbookViewId="0"/>
  </sheetViews>
  <sheetFormatPr defaultRowHeight="12.75" x14ac:dyDescent="0.2"/>
  <cols>
    <col min="1" max="1" width="23.7109375" style="726" customWidth="1"/>
    <col min="2" max="6" width="12.7109375" style="726" customWidth="1"/>
    <col min="7" max="7" width="12.85546875" style="726" customWidth="1"/>
    <col min="8" max="12" width="12.7109375" style="726" customWidth="1"/>
    <col min="13" max="13" width="9.5703125" style="726" bestFit="1" customWidth="1"/>
    <col min="14" max="256" width="9.140625" style="726"/>
    <col min="257" max="257" width="23.7109375" style="726" customWidth="1"/>
    <col min="258" max="262" width="12.7109375" style="726" customWidth="1"/>
    <col min="263" max="263" width="12.85546875" style="726" customWidth="1"/>
    <col min="264" max="268" width="12.7109375" style="726" customWidth="1"/>
    <col min="269" max="512" width="9.140625" style="726"/>
    <col min="513" max="513" width="23.7109375" style="726" customWidth="1"/>
    <col min="514" max="518" width="12.7109375" style="726" customWidth="1"/>
    <col min="519" max="519" width="12.85546875" style="726" customWidth="1"/>
    <col min="520" max="524" width="12.7109375" style="726" customWidth="1"/>
    <col min="525" max="768" width="9.140625" style="726"/>
    <col min="769" max="769" width="23.7109375" style="726" customWidth="1"/>
    <col min="770" max="774" width="12.7109375" style="726" customWidth="1"/>
    <col min="775" max="775" width="12.85546875" style="726" customWidth="1"/>
    <col min="776" max="780" width="12.7109375" style="726" customWidth="1"/>
    <col min="781" max="1024" width="9.140625" style="726"/>
    <col min="1025" max="1025" width="23.7109375" style="726" customWidth="1"/>
    <col min="1026" max="1030" width="12.7109375" style="726" customWidth="1"/>
    <col min="1031" max="1031" width="12.85546875" style="726" customWidth="1"/>
    <col min="1032" max="1036" width="12.7109375" style="726" customWidth="1"/>
    <col min="1037" max="1280" width="9.140625" style="726"/>
    <col min="1281" max="1281" width="23.7109375" style="726" customWidth="1"/>
    <col min="1282" max="1286" width="12.7109375" style="726" customWidth="1"/>
    <col min="1287" max="1287" width="12.85546875" style="726" customWidth="1"/>
    <col min="1288" max="1292" width="12.7109375" style="726" customWidth="1"/>
    <col min="1293" max="1536" width="9.140625" style="726"/>
    <col min="1537" max="1537" width="23.7109375" style="726" customWidth="1"/>
    <col min="1538" max="1542" width="12.7109375" style="726" customWidth="1"/>
    <col min="1543" max="1543" width="12.85546875" style="726" customWidth="1"/>
    <col min="1544" max="1548" width="12.7109375" style="726" customWidth="1"/>
    <col min="1549" max="1792" width="9.140625" style="726"/>
    <col min="1793" max="1793" width="23.7109375" style="726" customWidth="1"/>
    <col min="1794" max="1798" width="12.7109375" style="726" customWidth="1"/>
    <col min="1799" max="1799" width="12.85546875" style="726" customWidth="1"/>
    <col min="1800" max="1804" width="12.7109375" style="726" customWidth="1"/>
    <col min="1805" max="2048" width="9.140625" style="726"/>
    <col min="2049" max="2049" width="23.7109375" style="726" customWidth="1"/>
    <col min="2050" max="2054" width="12.7109375" style="726" customWidth="1"/>
    <col min="2055" max="2055" width="12.85546875" style="726" customWidth="1"/>
    <col min="2056" max="2060" width="12.7109375" style="726" customWidth="1"/>
    <col min="2061" max="2304" width="9.140625" style="726"/>
    <col min="2305" max="2305" width="23.7109375" style="726" customWidth="1"/>
    <col min="2306" max="2310" width="12.7109375" style="726" customWidth="1"/>
    <col min="2311" max="2311" width="12.85546875" style="726" customWidth="1"/>
    <col min="2312" max="2316" width="12.7109375" style="726" customWidth="1"/>
    <col min="2317" max="2560" width="9.140625" style="726"/>
    <col min="2561" max="2561" width="23.7109375" style="726" customWidth="1"/>
    <col min="2562" max="2566" width="12.7109375" style="726" customWidth="1"/>
    <col min="2567" max="2567" width="12.85546875" style="726" customWidth="1"/>
    <col min="2568" max="2572" width="12.7109375" style="726" customWidth="1"/>
    <col min="2573" max="2816" width="9.140625" style="726"/>
    <col min="2817" max="2817" width="23.7109375" style="726" customWidth="1"/>
    <col min="2818" max="2822" width="12.7109375" style="726" customWidth="1"/>
    <col min="2823" max="2823" width="12.85546875" style="726" customWidth="1"/>
    <col min="2824" max="2828" width="12.7109375" style="726" customWidth="1"/>
    <col min="2829" max="3072" width="9.140625" style="726"/>
    <col min="3073" max="3073" width="23.7109375" style="726" customWidth="1"/>
    <col min="3074" max="3078" width="12.7109375" style="726" customWidth="1"/>
    <col min="3079" max="3079" width="12.85546875" style="726" customWidth="1"/>
    <col min="3080" max="3084" width="12.7109375" style="726" customWidth="1"/>
    <col min="3085" max="3328" width="9.140625" style="726"/>
    <col min="3329" max="3329" width="23.7109375" style="726" customWidth="1"/>
    <col min="3330" max="3334" width="12.7109375" style="726" customWidth="1"/>
    <col min="3335" max="3335" width="12.85546875" style="726" customWidth="1"/>
    <col min="3336" max="3340" width="12.7109375" style="726" customWidth="1"/>
    <col min="3341" max="3584" width="9.140625" style="726"/>
    <col min="3585" max="3585" width="23.7109375" style="726" customWidth="1"/>
    <col min="3586" max="3590" width="12.7109375" style="726" customWidth="1"/>
    <col min="3591" max="3591" width="12.85546875" style="726" customWidth="1"/>
    <col min="3592" max="3596" width="12.7109375" style="726" customWidth="1"/>
    <col min="3597" max="3840" width="9.140625" style="726"/>
    <col min="3841" max="3841" width="23.7109375" style="726" customWidth="1"/>
    <col min="3842" max="3846" width="12.7109375" style="726" customWidth="1"/>
    <col min="3847" max="3847" width="12.85546875" style="726" customWidth="1"/>
    <col min="3848" max="3852" width="12.7109375" style="726" customWidth="1"/>
    <col min="3853" max="4096" width="9.140625" style="726"/>
    <col min="4097" max="4097" width="23.7109375" style="726" customWidth="1"/>
    <col min="4098" max="4102" width="12.7109375" style="726" customWidth="1"/>
    <col min="4103" max="4103" width="12.85546875" style="726" customWidth="1"/>
    <col min="4104" max="4108" width="12.7109375" style="726" customWidth="1"/>
    <col min="4109" max="4352" width="9.140625" style="726"/>
    <col min="4353" max="4353" width="23.7109375" style="726" customWidth="1"/>
    <col min="4354" max="4358" width="12.7109375" style="726" customWidth="1"/>
    <col min="4359" max="4359" width="12.85546875" style="726" customWidth="1"/>
    <col min="4360" max="4364" width="12.7109375" style="726" customWidth="1"/>
    <col min="4365" max="4608" width="9.140625" style="726"/>
    <col min="4609" max="4609" width="23.7109375" style="726" customWidth="1"/>
    <col min="4610" max="4614" width="12.7109375" style="726" customWidth="1"/>
    <col min="4615" max="4615" width="12.85546875" style="726" customWidth="1"/>
    <col min="4616" max="4620" width="12.7109375" style="726" customWidth="1"/>
    <col min="4621" max="4864" width="9.140625" style="726"/>
    <col min="4865" max="4865" width="23.7109375" style="726" customWidth="1"/>
    <col min="4866" max="4870" width="12.7109375" style="726" customWidth="1"/>
    <col min="4871" max="4871" width="12.85546875" style="726" customWidth="1"/>
    <col min="4872" max="4876" width="12.7109375" style="726" customWidth="1"/>
    <col min="4877" max="5120" width="9.140625" style="726"/>
    <col min="5121" max="5121" width="23.7109375" style="726" customWidth="1"/>
    <col min="5122" max="5126" width="12.7109375" style="726" customWidth="1"/>
    <col min="5127" max="5127" width="12.85546875" style="726" customWidth="1"/>
    <col min="5128" max="5132" width="12.7109375" style="726" customWidth="1"/>
    <col min="5133" max="5376" width="9.140625" style="726"/>
    <col min="5377" max="5377" width="23.7109375" style="726" customWidth="1"/>
    <col min="5378" max="5382" width="12.7109375" style="726" customWidth="1"/>
    <col min="5383" max="5383" width="12.85546875" style="726" customWidth="1"/>
    <col min="5384" max="5388" width="12.7109375" style="726" customWidth="1"/>
    <col min="5389" max="5632" width="9.140625" style="726"/>
    <col min="5633" max="5633" width="23.7109375" style="726" customWidth="1"/>
    <col min="5634" max="5638" width="12.7109375" style="726" customWidth="1"/>
    <col min="5639" max="5639" width="12.85546875" style="726" customWidth="1"/>
    <col min="5640" max="5644" width="12.7109375" style="726" customWidth="1"/>
    <col min="5645" max="5888" width="9.140625" style="726"/>
    <col min="5889" max="5889" width="23.7109375" style="726" customWidth="1"/>
    <col min="5890" max="5894" width="12.7109375" style="726" customWidth="1"/>
    <col min="5895" max="5895" width="12.85546875" style="726" customWidth="1"/>
    <col min="5896" max="5900" width="12.7109375" style="726" customWidth="1"/>
    <col min="5901" max="6144" width="9.140625" style="726"/>
    <col min="6145" max="6145" width="23.7109375" style="726" customWidth="1"/>
    <col min="6146" max="6150" width="12.7109375" style="726" customWidth="1"/>
    <col min="6151" max="6151" width="12.85546875" style="726" customWidth="1"/>
    <col min="6152" max="6156" width="12.7109375" style="726" customWidth="1"/>
    <col min="6157" max="6400" width="9.140625" style="726"/>
    <col min="6401" max="6401" width="23.7109375" style="726" customWidth="1"/>
    <col min="6402" max="6406" width="12.7109375" style="726" customWidth="1"/>
    <col min="6407" max="6407" width="12.85546875" style="726" customWidth="1"/>
    <col min="6408" max="6412" width="12.7109375" style="726" customWidth="1"/>
    <col min="6413" max="6656" width="9.140625" style="726"/>
    <col min="6657" max="6657" width="23.7109375" style="726" customWidth="1"/>
    <col min="6658" max="6662" width="12.7109375" style="726" customWidth="1"/>
    <col min="6663" max="6663" width="12.85546875" style="726" customWidth="1"/>
    <col min="6664" max="6668" width="12.7109375" style="726" customWidth="1"/>
    <col min="6669" max="6912" width="9.140625" style="726"/>
    <col min="6913" max="6913" width="23.7109375" style="726" customWidth="1"/>
    <col min="6914" max="6918" width="12.7109375" style="726" customWidth="1"/>
    <col min="6919" max="6919" width="12.85546875" style="726" customWidth="1"/>
    <col min="6920" max="6924" width="12.7109375" style="726" customWidth="1"/>
    <col min="6925" max="7168" width="9.140625" style="726"/>
    <col min="7169" max="7169" width="23.7109375" style="726" customWidth="1"/>
    <col min="7170" max="7174" width="12.7109375" style="726" customWidth="1"/>
    <col min="7175" max="7175" width="12.85546875" style="726" customWidth="1"/>
    <col min="7176" max="7180" width="12.7109375" style="726" customWidth="1"/>
    <col min="7181" max="7424" width="9.140625" style="726"/>
    <col min="7425" max="7425" width="23.7109375" style="726" customWidth="1"/>
    <col min="7426" max="7430" width="12.7109375" style="726" customWidth="1"/>
    <col min="7431" max="7431" width="12.85546875" style="726" customWidth="1"/>
    <col min="7432" max="7436" width="12.7109375" style="726" customWidth="1"/>
    <col min="7437" max="7680" width="9.140625" style="726"/>
    <col min="7681" max="7681" width="23.7109375" style="726" customWidth="1"/>
    <col min="7682" max="7686" width="12.7109375" style="726" customWidth="1"/>
    <col min="7687" max="7687" width="12.85546875" style="726" customWidth="1"/>
    <col min="7688" max="7692" width="12.7109375" style="726" customWidth="1"/>
    <col min="7693" max="7936" width="9.140625" style="726"/>
    <col min="7937" max="7937" width="23.7109375" style="726" customWidth="1"/>
    <col min="7938" max="7942" width="12.7109375" style="726" customWidth="1"/>
    <col min="7943" max="7943" width="12.85546875" style="726" customWidth="1"/>
    <col min="7944" max="7948" width="12.7109375" style="726" customWidth="1"/>
    <col min="7949" max="8192" width="9.140625" style="726"/>
    <col min="8193" max="8193" width="23.7109375" style="726" customWidth="1"/>
    <col min="8194" max="8198" width="12.7109375" style="726" customWidth="1"/>
    <col min="8199" max="8199" width="12.85546875" style="726" customWidth="1"/>
    <col min="8200" max="8204" width="12.7109375" style="726" customWidth="1"/>
    <col min="8205" max="8448" width="9.140625" style="726"/>
    <col min="8449" max="8449" width="23.7109375" style="726" customWidth="1"/>
    <col min="8450" max="8454" width="12.7109375" style="726" customWidth="1"/>
    <col min="8455" max="8455" width="12.85546875" style="726" customWidth="1"/>
    <col min="8456" max="8460" width="12.7109375" style="726" customWidth="1"/>
    <col min="8461" max="8704" width="9.140625" style="726"/>
    <col min="8705" max="8705" width="23.7109375" style="726" customWidth="1"/>
    <col min="8706" max="8710" width="12.7109375" style="726" customWidth="1"/>
    <col min="8711" max="8711" width="12.85546875" style="726" customWidth="1"/>
    <col min="8712" max="8716" width="12.7109375" style="726" customWidth="1"/>
    <col min="8717" max="8960" width="9.140625" style="726"/>
    <col min="8961" max="8961" width="23.7109375" style="726" customWidth="1"/>
    <col min="8962" max="8966" width="12.7109375" style="726" customWidth="1"/>
    <col min="8967" max="8967" width="12.85546875" style="726" customWidth="1"/>
    <col min="8968" max="8972" width="12.7109375" style="726" customWidth="1"/>
    <col min="8973" max="9216" width="9.140625" style="726"/>
    <col min="9217" max="9217" width="23.7109375" style="726" customWidth="1"/>
    <col min="9218" max="9222" width="12.7109375" style="726" customWidth="1"/>
    <col min="9223" max="9223" width="12.85546875" style="726" customWidth="1"/>
    <col min="9224" max="9228" width="12.7109375" style="726" customWidth="1"/>
    <col min="9229" max="9472" width="9.140625" style="726"/>
    <col min="9473" max="9473" width="23.7109375" style="726" customWidth="1"/>
    <col min="9474" max="9478" width="12.7109375" style="726" customWidth="1"/>
    <col min="9479" max="9479" width="12.85546875" style="726" customWidth="1"/>
    <col min="9480" max="9484" width="12.7109375" style="726" customWidth="1"/>
    <col min="9485" max="9728" width="9.140625" style="726"/>
    <col min="9729" max="9729" width="23.7109375" style="726" customWidth="1"/>
    <col min="9730" max="9734" width="12.7109375" style="726" customWidth="1"/>
    <col min="9735" max="9735" width="12.85546875" style="726" customWidth="1"/>
    <col min="9736" max="9740" width="12.7109375" style="726" customWidth="1"/>
    <col min="9741" max="9984" width="9.140625" style="726"/>
    <col min="9985" max="9985" width="23.7109375" style="726" customWidth="1"/>
    <col min="9986" max="9990" width="12.7109375" style="726" customWidth="1"/>
    <col min="9991" max="9991" width="12.85546875" style="726" customWidth="1"/>
    <col min="9992" max="9996" width="12.7109375" style="726" customWidth="1"/>
    <col min="9997" max="10240" width="9.140625" style="726"/>
    <col min="10241" max="10241" width="23.7109375" style="726" customWidth="1"/>
    <col min="10242" max="10246" width="12.7109375" style="726" customWidth="1"/>
    <col min="10247" max="10247" width="12.85546875" style="726" customWidth="1"/>
    <col min="10248" max="10252" width="12.7109375" style="726" customWidth="1"/>
    <col min="10253" max="10496" width="9.140625" style="726"/>
    <col min="10497" max="10497" width="23.7109375" style="726" customWidth="1"/>
    <col min="10498" max="10502" width="12.7109375" style="726" customWidth="1"/>
    <col min="10503" max="10503" width="12.85546875" style="726" customWidth="1"/>
    <col min="10504" max="10508" width="12.7109375" style="726" customWidth="1"/>
    <col min="10509" max="10752" width="9.140625" style="726"/>
    <col min="10753" max="10753" width="23.7109375" style="726" customWidth="1"/>
    <col min="10754" max="10758" width="12.7109375" style="726" customWidth="1"/>
    <col min="10759" max="10759" width="12.85546875" style="726" customWidth="1"/>
    <col min="10760" max="10764" width="12.7109375" style="726" customWidth="1"/>
    <col min="10765" max="11008" width="9.140625" style="726"/>
    <col min="11009" max="11009" width="23.7109375" style="726" customWidth="1"/>
    <col min="11010" max="11014" width="12.7109375" style="726" customWidth="1"/>
    <col min="11015" max="11015" width="12.85546875" style="726" customWidth="1"/>
    <col min="11016" max="11020" width="12.7109375" style="726" customWidth="1"/>
    <col min="11021" max="11264" width="9.140625" style="726"/>
    <col min="11265" max="11265" width="23.7109375" style="726" customWidth="1"/>
    <col min="11266" max="11270" width="12.7109375" style="726" customWidth="1"/>
    <col min="11271" max="11271" width="12.85546875" style="726" customWidth="1"/>
    <col min="11272" max="11276" width="12.7109375" style="726" customWidth="1"/>
    <col min="11277" max="11520" width="9.140625" style="726"/>
    <col min="11521" max="11521" width="23.7109375" style="726" customWidth="1"/>
    <col min="11522" max="11526" width="12.7109375" style="726" customWidth="1"/>
    <col min="11527" max="11527" width="12.85546875" style="726" customWidth="1"/>
    <col min="11528" max="11532" width="12.7109375" style="726" customWidth="1"/>
    <col min="11533" max="11776" width="9.140625" style="726"/>
    <col min="11777" max="11777" width="23.7109375" style="726" customWidth="1"/>
    <col min="11778" max="11782" width="12.7109375" style="726" customWidth="1"/>
    <col min="11783" max="11783" width="12.85546875" style="726" customWidth="1"/>
    <col min="11784" max="11788" width="12.7109375" style="726" customWidth="1"/>
    <col min="11789" max="12032" width="9.140625" style="726"/>
    <col min="12033" max="12033" width="23.7109375" style="726" customWidth="1"/>
    <col min="12034" max="12038" width="12.7109375" style="726" customWidth="1"/>
    <col min="12039" max="12039" width="12.85546875" style="726" customWidth="1"/>
    <col min="12040" max="12044" width="12.7109375" style="726" customWidth="1"/>
    <col min="12045" max="12288" width="9.140625" style="726"/>
    <col min="12289" max="12289" width="23.7109375" style="726" customWidth="1"/>
    <col min="12290" max="12294" width="12.7109375" style="726" customWidth="1"/>
    <col min="12295" max="12295" width="12.85546875" style="726" customWidth="1"/>
    <col min="12296" max="12300" width="12.7109375" style="726" customWidth="1"/>
    <col min="12301" max="12544" width="9.140625" style="726"/>
    <col min="12545" max="12545" width="23.7109375" style="726" customWidth="1"/>
    <col min="12546" max="12550" width="12.7109375" style="726" customWidth="1"/>
    <col min="12551" max="12551" width="12.85546875" style="726" customWidth="1"/>
    <col min="12552" max="12556" width="12.7109375" style="726" customWidth="1"/>
    <col min="12557" max="12800" width="9.140625" style="726"/>
    <col min="12801" max="12801" width="23.7109375" style="726" customWidth="1"/>
    <col min="12802" max="12806" width="12.7109375" style="726" customWidth="1"/>
    <col min="12807" max="12807" width="12.85546875" style="726" customWidth="1"/>
    <col min="12808" max="12812" width="12.7109375" style="726" customWidth="1"/>
    <col min="12813" max="13056" width="9.140625" style="726"/>
    <col min="13057" max="13057" width="23.7109375" style="726" customWidth="1"/>
    <col min="13058" max="13062" width="12.7109375" style="726" customWidth="1"/>
    <col min="13063" max="13063" width="12.85546875" style="726" customWidth="1"/>
    <col min="13064" max="13068" width="12.7109375" style="726" customWidth="1"/>
    <col min="13069" max="13312" width="9.140625" style="726"/>
    <col min="13313" max="13313" width="23.7109375" style="726" customWidth="1"/>
    <col min="13314" max="13318" width="12.7109375" style="726" customWidth="1"/>
    <col min="13319" max="13319" width="12.85546875" style="726" customWidth="1"/>
    <col min="13320" max="13324" width="12.7109375" style="726" customWidth="1"/>
    <col min="13325" max="13568" width="9.140625" style="726"/>
    <col min="13569" max="13569" width="23.7109375" style="726" customWidth="1"/>
    <col min="13570" max="13574" width="12.7109375" style="726" customWidth="1"/>
    <col min="13575" max="13575" width="12.85546875" style="726" customWidth="1"/>
    <col min="13576" max="13580" width="12.7109375" style="726" customWidth="1"/>
    <col min="13581" max="13824" width="9.140625" style="726"/>
    <col min="13825" max="13825" width="23.7109375" style="726" customWidth="1"/>
    <col min="13826" max="13830" width="12.7109375" style="726" customWidth="1"/>
    <col min="13831" max="13831" width="12.85546875" style="726" customWidth="1"/>
    <col min="13832" max="13836" width="12.7109375" style="726" customWidth="1"/>
    <col min="13837" max="14080" width="9.140625" style="726"/>
    <col min="14081" max="14081" width="23.7109375" style="726" customWidth="1"/>
    <col min="14082" max="14086" width="12.7109375" style="726" customWidth="1"/>
    <col min="14087" max="14087" width="12.85546875" style="726" customWidth="1"/>
    <col min="14088" max="14092" width="12.7109375" style="726" customWidth="1"/>
    <col min="14093" max="14336" width="9.140625" style="726"/>
    <col min="14337" max="14337" width="23.7109375" style="726" customWidth="1"/>
    <col min="14338" max="14342" width="12.7109375" style="726" customWidth="1"/>
    <col min="14343" max="14343" width="12.85546875" style="726" customWidth="1"/>
    <col min="14344" max="14348" width="12.7109375" style="726" customWidth="1"/>
    <col min="14349" max="14592" width="9.140625" style="726"/>
    <col min="14593" max="14593" width="23.7109375" style="726" customWidth="1"/>
    <col min="14594" max="14598" width="12.7109375" style="726" customWidth="1"/>
    <col min="14599" max="14599" width="12.85546875" style="726" customWidth="1"/>
    <col min="14600" max="14604" width="12.7109375" style="726" customWidth="1"/>
    <col min="14605" max="14848" width="9.140625" style="726"/>
    <col min="14849" max="14849" width="23.7109375" style="726" customWidth="1"/>
    <col min="14850" max="14854" width="12.7109375" style="726" customWidth="1"/>
    <col min="14855" max="14855" width="12.85546875" style="726" customWidth="1"/>
    <col min="14856" max="14860" width="12.7109375" style="726" customWidth="1"/>
    <col min="14861" max="15104" width="9.140625" style="726"/>
    <col min="15105" max="15105" width="23.7109375" style="726" customWidth="1"/>
    <col min="15106" max="15110" width="12.7109375" style="726" customWidth="1"/>
    <col min="15111" max="15111" width="12.85546875" style="726" customWidth="1"/>
    <col min="15112" max="15116" width="12.7109375" style="726" customWidth="1"/>
    <col min="15117" max="15360" width="9.140625" style="726"/>
    <col min="15361" max="15361" width="23.7109375" style="726" customWidth="1"/>
    <col min="15362" max="15366" width="12.7109375" style="726" customWidth="1"/>
    <col min="15367" max="15367" width="12.85546875" style="726" customWidth="1"/>
    <col min="15368" max="15372" width="12.7109375" style="726" customWidth="1"/>
    <col min="15373" max="15616" width="9.140625" style="726"/>
    <col min="15617" max="15617" width="23.7109375" style="726" customWidth="1"/>
    <col min="15618" max="15622" width="12.7109375" style="726" customWidth="1"/>
    <col min="15623" max="15623" width="12.85546875" style="726" customWidth="1"/>
    <col min="15624" max="15628" width="12.7109375" style="726" customWidth="1"/>
    <col min="15629" max="15872" width="9.140625" style="726"/>
    <col min="15873" max="15873" width="23.7109375" style="726" customWidth="1"/>
    <col min="15874" max="15878" width="12.7109375" style="726" customWidth="1"/>
    <col min="15879" max="15879" width="12.85546875" style="726" customWidth="1"/>
    <col min="15880" max="15884" width="12.7109375" style="726" customWidth="1"/>
    <col min="15885" max="16128" width="9.140625" style="726"/>
    <col min="16129" max="16129" width="23.7109375" style="726" customWidth="1"/>
    <col min="16130" max="16134" width="12.7109375" style="726" customWidth="1"/>
    <col min="16135" max="16135" width="12.85546875" style="726" customWidth="1"/>
    <col min="16136" max="16140" width="12.7109375" style="726" customWidth="1"/>
    <col min="16141" max="16384" width="9.140625" style="726"/>
  </cols>
  <sheetData>
    <row r="1" spans="1:14" x14ac:dyDescent="0.2">
      <c r="A1" s="1210" t="s">
        <v>189</v>
      </c>
      <c r="B1" s="1492"/>
      <c r="C1" s="1492"/>
      <c r="D1" s="1492"/>
      <c r="E1" s="1492"/>
      <c r="F1" s="1492"/>
      <c r="G1" s="1492"/>
      <c r="H1" s="1492"/>
      <c r="I1" s="1492"/>
      <c r="J1" s="1492"/>
      <c r="K1" s="1492"/>
      <c r="L1" s="476" t="s">
        <v>1</v>
      </c>
    </row>
    <row r="2" spans="1:14" ht="28.15" customHeight="1" x14ac:dyDescent="0.2">
      <c r="A2" s="1490" t="s">
        <v>869</v>
      </c>
      <c r="B2" s="1490"/>
      <c r="C2" s="1490"/>
      <c r="D2" s="1490"/>
      <c r="E2" s="1490"/>
      <c r="F2" s="1490"/>
      <c r="G2" s="1490"/>
      <c r="H2" s="1490"/>
      <c r="I2" s="1490"/>
      <c r="J2" s="1490"/>
      <c r="K2" s="1490"/>
      <c r="L2" s="1490"/>
    </row>
    <row r="3" spans="1:14" x14ac:dyDescent="0.2">
      <c r="A3" s="1207"/>
      <c r="B3" s="1207"/>
      <c r="C3" s="1207"/>
      <c r="D3" s="1207"/>
      <c r="E3" s="1207"/>
      <c r="F3" s="1207"/>
      <c r="G3" s="1207"/>
      <c r="H3" s="1207"/>
      <c r="I3" s="1207"/>
      <c r="J3" s="1207"/>
      <c r="K3" s="1207"/>
      <c r="L3" s="1207"/>
    </row>
    <row r="4" spans="1:14" ht="14.25" x14ac:dyDescent="0.2">
      <c r="A4" s="239" t="s">
        <v>846</v>
      </c>
      <c r="B4" s="720"/>
      <c r="C4" s="720"/>
      <c r="D4" s="720"/>
      <c r="E4" s="720"/>
      <c r="F4" s="720"/>
      <c r="G4" s="720"/>
      <c r="H4" s="720"/>
      <c r="I4" s="720"/>
      <c r="J4" s="720"/>
      <c r="K4" s="720"/>
      <c r="L4" s="720"/>
    </row>
    <row r="5" spans="1:14" ht="12.75" customHeight="1" x14ac:dyDescent="0.2">
      <c r="A5" s="1493" t="s">
        <v>190</v>
      </c>
      <c r="B5" s="1495" t="s">
        <v>191</v>
      </c>
      <c r="C5" s="1495"/>
      <c r="D5" s="1495" t="s">
        <v>192</v>
      </c>
      <c r="E5" s="1495"/>
      <c r="F5" s="1495"/>
      <c r="G5" s="1495"/>
      <c r="H5" s="1496" t="s">
        <v>193</v>
      </c>
      <c r="I5" s="1495" t="s">
        <v>194</v>
      </c>
      <c r="J5" s="1495"/>
      <c r="K5" s="1495"/>
      <c r="L5" s="1496" t="s">
        <v>8</v>
      </c>
    </row>
    <row r="6" spans="1:14" ht="12.75" customHeight="1" x14ac:dyDescent="0.2">
      <c r="A6" s="1494"/>
      <c r="B6" s="1499" t="s">
        <v>195</v>
      </c>
      <c r="C6" s="1499" t="s">
        <v>196</v>
      </c>
      <c r="D6" s="1499" t="s">
        <v>197</v>
      </c>
      <c r="E6" s="1499" t="s">
        <v>198</v>
      </c>
      <c r="F6" s="1499" t="s">
        <v>199</v>
      </c>
      <c r="G6" s="1499" t="s">
        <v>200</v>
      </c>
      <c r="H6" s="1497"/>
      <c r="I6" s="1499" t="s">
        <v>201</v>
      </c>
      <c r="J6" s="1500" t="s">
        <v>202</v>
      </c>
      <c r="K6" s="1500"/>
      <c r="L6" s="1497"/>
    </row>
    <row r="7" spans="1:14" ht="28.5" customHeight="1" x14ac:dyDescent="0.2">
      <c r="A7" s="1494"/>
      <c r="B7" s="1499"/>
      <c r="C7" s="1499"/>
      <c r="D7" s="1499"/>
      <c r="E7" s="1499"/>
      <c r="F7" s="1499"/>
      <c r="G7" s="1499"/>
      <c r="H7" s="1498"/>
      <c r="I7" s="1499"/>
      <c r="J7" s="1204" t="s">
        <v>203</v>
      </c>
      <c r="K7" s="1204" t="s">
        <v>204</v>
      </c>
      <c r="L7" s="1497"/>
    </row>
    <row r="8" spans="1:14" x14ac:dyDescent="0.2">
      <c r="A8" s="272">
        <v>2003</v>
      </c>
      <c r="B8" s="273">
        <v>2579</v>
      </c>
      <c r="C8" s="274">
        <v>3693</v>
      </c>
      <c r="D8" s="273">
        <v>4860</v>
      </c>
      <c r="E8" s="274">
        <v>6653</v>
      </c>
      <c r="F8" s="274">
        <v>3922</v>
      </c>
      <c r="G8" s="275">
        <v>1558</v>
      </c>
      <c r="H8" s="276">
        <v>90487</v>
      </c>
      <c r="I8" s="273">
        <v>86423</v>
      </c>
      <c r="J8" s="274">
        <v>14965</v>
      </c>
      <c r="K8" s="274">
        <v>32769</v>
      </c>
      <c r="L8" s="225">
        <v>247909</v>
      </c>
      <c r="M8" s="277"/>
      <c r="N8" s="277"/>
    </row>
    <row r="9" spans="1:14" x14ac:dyDescent="0.2">
      <c r="A9" s="278">
        <v>2004</v>
      </c>
      <c r="B9" s="279">
        <v>2579</v>
      </c>
      <c r="C9" s="280">
        <v>3290</v>
      </c>
      <c r="D9" s="279">
        <v>5323</v>
      </c>
      <c r="E9" s="280">
        <v>5871</v>
      </c>
      <c r="F9" s="280">
        <v>4059</v>
      </c>
      <c r="G9" s="281">
        <v>1610</v>
      </c>
      <c r="H9" s="280">
        <v>93563</v>
      </c>
      <c r="I9" s="279">
        <v>85870</v>
      </c>
      <c r="J9" s="280">
        <v>16643</v>
      </c>
      <c r="K9" s="280">
        <v>34103</v>
      </c>
      <c r="L9" s="225">
        <v>252911</v>
      </c>
      <c r="M9" s="277"/>
      <c r="N9" s="277"/>
    </row>
    <row r="10" spans="1:14" x14ac:dyDescent="0.2">
      <c r="A10" s="278">
        <v>2005</v>
      </c>
      <c r="B10" s="279">
        <v>2254</v>
      </c>
      <c r="C10" s="280">
        <v>2866</v>
      </c>
      <c r="D10" s="279">
        <v>4497</v>
      </c>
      <c r="E10" s="280">
        <v>5351</v>
      </c>
      <c r="F10" s="280">
        <v>4012</v>
      </c>
      <c r="G10" s="281">
        <v>1463</v>
      </c>
      <c r="H10" s="282">
        <v>93526</v>
      </c>
      <c r="I10" s="279">
        <v>86010</v>
      </c>
      <c r="J10" s="280">
        <v>17282</v>
      </c>
      <c r="K10" s="280">
        <v>34311</v>
      </c>
      <c r="L10" s="225">
        <v>251572</v>
      </c>
      <c r="M10" s="277"/>
      <c r="N10" s="277"/>
    </row>
    <row r="11" spans="1:14" x14ac:dyDescent="0.2">
      <c r="A11" s="278">
        <v>2006</v>
      </c>
      <c r="B11" s="279">
        <v>2185</v>
      </c>
      <c r="C11" s="280">
        <v>2454</v>
      </c>
      <c r="D11" s="279">
        <v>4839</v>
      </c>
      <c r="E11" s="280">
        <v>5541</v>
      </c>
      <c r="F11" s="280">
        <v>3274</v>
      </c>
      <c r="G11" s="281">
        <v>1369</v>
      </c>
      <c r="H11" s="282">
        <v>97897</v>
      </c>
      <c r="I11" s="279">
        <v>83160</v>
      </c>
      <c r="J11" s="280">
        <v>17487</v>
      </c>
      <c r="K11" s="280">
        <v>32339</v>
      </c>
      <c r="L11" s="225">
        <v>250544.9</v>
      </c>
      <c r="M11" s="277"/>
      <c r="N11" s="277"/>
    </row>
    <row r="12" spans="1:14" x14ac:dyDescent="0.2">
      <c r="A12" s="278">
        <v>2007</v>
      </c>
      <c r="B12" s="283">
        <v>2329</v>
      </c>
      <c r="C12" s="226">
        <v>2951</v>
      </c>
      <c r="D12" s="283">
        <v>4618.8</v>
      </c>
      <c r="E12" s="226">
        <v>5454</v>
      </c>
      <c r="F12" s="226">
        <v>3955</v>
      </c>
      <c r="G12" s="284">
        <v>1400.5</v>
      </c>
      <c r="H12" s="226">
        <v>99326</v>
      </c>
      <c r="I12" s="283">
        <v>79713</v>
      </c>
      <c r="J12" s="226">
        <v>17399.5</v>
      </c>
      <c r="K12" s="226">
        <v>30799.3</v>
      </c>
      <c r="L12" s="225">
        <v>247946</v>
      </c>
      <c r="M12" s="277"/>
      <c r="N12" s="277"/>
    </row>
    <row r="13" spans="1:14" x14ac:dyDescent="0.2">
      <c r="A13" s="278">
        <v>2008</v>
      </c>
      <c r="B13" s="283">
        <v>2252</v>
      </c>
      <c r="C13" s="226">
        <v>3216</v>
      </c>
      <c r="D13" s="283">
        <v>5277.5</v>
      </c>
      <c r="E13" s="226">
        <v>6103.5</v>
      </c>
      <c r="F13" s="226">
        <v>3096.3</v>
      </c>
      <c r="G13" s="284">
        <v>1178.5</v>
      </c>
      <c r="H13" s="226">
        <v>101032</v>
      </c>
      <c r="I13" s="283">
        <v>86716.2</v>
      </c>
      <c r="J13" s="226">
        <v>19677.099999999999</v>
      </c>
      <c r="K13" s="226">
        <v>33380.300000000003</v>
      </c>
      <c r="L13" s="225">
        <v>261929.40000000002</v>
      </c>
      <c r="M13" s="277"/>
      <c r="N13" s="277"/>
    </row>
    <row r="14" spans="1:14" x14ac:dyDescent="0.2">
      <c r="A14" s="278">
        <v>2009</v>
      </c>
      <c r="B14" s="283">
        <v>2376</v>
      </c>
      <c r="C14" s="226">
        <v>4012</v>
      </c>
      <c r="D14" s="283">
        <v>2270</v>
      </c>
      <c r="E14" s="226">
        <v>9805</v>
      </c>
      <c r="F14" s="226">
        <v>3813</v>
      </c>
      <c r="G14" s="284">
        <v>711</v>
      </c>
      <c r="H14" s="226">
        <v>102163</v>
      </c>
      <c r="I14" s="283">
        <v>90603</v>
      </c>
      <c r="J14" s="226">
        <v>22008.5</v>
      </c>
      <c r="K14" s="226">
        <v>33174.5</v>
      </c>
      <c r="L14" s="225">
        <v>270936</v>
      </c>
      <c r="M14" s="277"/>
      <c r="N14" s="277"/>
    </row>
    <row r="15" spans="1:14" x14ac:dyDescent="0.2">
      <c r="A15" s="278">
        <v>2010</v>
      </c>
      <c r="B15" s="283">
        <v>2062</v>
      </c>
      <c r="C15" s="226">
        <v>2542</v>
      </c>
      <c r="D15" s="283">
        <v>5738.5</v>
      </c>
      <c r="E15" s="226">
        <v>5867.5</v>
      </c>
      <c r="F15" s="226">
        <v>3389.5</v>
      </c>
      <c r="G15" s="284">
        <v>1147.5</v>
      </c>
      <c r="H15" s="226">
        <v>110969</v>
      </c>
      <c r="I15" s="283">
        <v>93005.5</v>
      </c>
      <c r="J15" s="226">
        <v>24230</v>
      </c>
      <c r="K15" s="226">
        <v>33472</v>
      </c>
      <c r="L15" s="225">
        <v>282423.5</v>
      </c>
      <c r="M15" s="277"/>
      <c r="N15" s="277"/>
    </row>
    <row r="16" spans="1:14" x14ac:dyDescent="0.2">
      <c r="A16" s="278">
        <v>2011</v>
      </c>
      <c r="B16" s="283">
        <v>3492</v>
      </c>
      <c r="C16" s="226">
        <v>5017</v>
      </c>
      <c r="D16" s="283">
        <v>4674</v>
      </c>
      <c r="E16" s="226">
        <v>5641</v>
      </c>
      <c r="F16" s="226">
        <v>2405</v>
      </c>
      <c r="G16" s="284">
        <v>613</v>
      </c>
      <c r="H16" s="226">
        <v>106352</v>
      </c>
      <c r="I16" s="283">
        <v>86891</v>
      </c>
      <c r="J16" s="226">
        <v>25411</v>
      </c>
      <c r="K16" s="226">
        <v>34344</v>
      </c>
      <c r="L16" s="225">
        <v>274840</v>
      </c>
      <c r="M16" s="277"/>
      <c r="N16" s="277"/>
    </row>
    <row r="17" spans="1:14" ht="14.25" x14ac:dyDescent="0.2">
      <c r="A17" s="285" t="s">
        <v>205</v>
      </c>
      <c r="B17" s="283">
        <v>3312</v>
      </c>
      <c r="C17" s="226">
        <v>5199</v>
      </c>
      <c r="D17" s="283">
        <v>4494</v>
      </c>
      <c r="E17" s="226">
        <v>8482</v>
      </c>
      <c r="F17" s="226" t="s">
        <v>14</v>
      </c>
      <c r="G17" s="284" t="s">
        <v>14</v>
      </c>
      <c r="H17" s="226">
        <v>106548</v>
      </c>
      <c r="I17" s="283">
        <v>89596</v>
      </c>
      <c r="J17" s="226">
        <v>29137</v>
      </c>
      <c r="K17" s="226">
        <v>31268.5</v>
      </c>
      <c r="L17" s="225">
        <v>278036.5</v>
      </c>
      <c r="M17" s="277"/>
      <c r="N17" s="277"/>
    </row>
    <row r="18" spans="1:14" x14ac:dyDescent="0.2">
      <c r="A18" s="278">
        <v>2013</v>
      </c>
      <c r="B18" s="283">
        <v>3145</v>
      </c>
      <c r="C18" s="226">
        <v>3652</v>
      </c>
      <c r="D18" s="283">
        <v>3801</v>
      </c>
      <c r="E18" s="226">
        <v>4333</v>
      </c>
      <c r="F18" s="226">
        <v>2306</v>
      </c>
      <c r="G18" s="284">
        <v>587</v>
      </c>
      <c r="H18" s="226">
        <v>103596</v>
      </c>
      <c r="I18" s="283">
        <v>87068</v>
      </c>
      <c r="J18" s="226">
        <v>30186</v>
      </c>
      <c r="K18" s="226">
        <v>31519.5</v>
      </c>
      <c r="L18" s="225">
        <v>270193.5</v>
      </c>
      <c r="M18" s="277"/>
      <c r="N18" s="277"/>
    </row>
    <row r="19" spans="1:14" x14ac:dyDescent="0.2">
      <c r="A19" s="278">
        <v>2014</v>
      </c>
      <c r="B19" s="283">
        <v>3015</v>
      </c>
      <c r="C19" s="226">
        <v>4302</v>
      </c>
      <c r="D19" s="283">
        <v>5236</v>
      </c>
      <c r="E19" s="226">
        <v>6051</v>
      </c>
      <c r="F19" s="226">
        <v>2427</v>
      </c>
      <c r="G19" s="284">
        <v>663</v>
      </c>
      <c r="H19" s="226">
        <v>105052</v>
      </c>
      <c r="I19" s="283">
        <v>87639.5</v>
      </c>
      <c r="J19" s="226">
        <v>39299.5</v>
      </c>
      <c r="K19" s="226">
        <v>39432</v>
      </c>
      <c r="L19" s="225">
        <v>293117</v>
      </c>
      <c r="M19" s="277"/>
      <c r="N19" s="277"/>
    </row>
    <row r="20" spans="1:14" x14ac:dyDescent="0.2">
      <c r="A20" s="278">
        <v>2015</v>
      </c>
      <c r="B20" s="283">
        <v>2824</v>
      </c>
      <c r="C20" s="226">
        <v>2990</v>
      </c>
      <c r="D20" s="283">
        <v>4797</v>
      </c>
      <c r="E20" s="226">
        <v>5618</v>
      </c>
      <c r="F20" s="226">
        <v>2421</v>
      </c>
      <c r="G20" s="284">
        <v>609</v>
      </c>
      <c r="H20" s="226">
        <v>113966</v>
      </c>
      <c r="I20" s="283">
        <v>88823</v>
      </c>
      <c r="J20" s="226">
        <v>44926.5</v>
      </c>
      <c r="K20" s="226">
        <v>40056.25</v>
      </c>
      <c r="L20" s="225">
        <v>307030.75</v>
      </c>
      <c r="M20" s="277"/>
      <c r="N20" s="277"/>
    </row>
    <row r="21" spans="1:14" x14ac:dyDescent="0.2">
      <c r="A21" s="278">
        <v>2016</v>
      </c>
      <c r="B21" s="283">
        <v>2786</v>
      </c>
      <c r="C21" s="226">
        <v>2946</v>
      </c>
      <c r="D21" s="283">
        <v>4484</v>
      </c>
      <c r="E21" s="226">
        <v>5359</v>
      </c>
      <c r="F21" s="226">
        <v>2269</v>
      </c>
      <c r="G21" s="284">
        <v>719</v>
      </c>
      <c r="H21" s="226">
        <v>110794</v>
      </c>
      <c r="I21" s="283">
        <v>89515.25</v>
      </c>
      <c r="J21" s="226">
        <v>46693.75</v>
      </c>
      <c r="K21" s="226">
        <v>39654.75</v>
      </c>
      <c r="L21" s="225">
        <v>305220.75</v>
      </c>
      <c r="M21" s="277"/>
      <c r="N21" s="277"/>
    </row>
    <row r="22" spans="1:14" x14ac:dyDescent="0.2">
      <c r="A22" s="278">
        <v>2017</v>
      </c>
      <c r="B22" s="283">
        <v>2490</v>
      </c>
      <c r="C22" s="226">
        <v>3347</v>
      </c>
      <c r="D22" s="283">
        <v>4859</v>
      </c>
      <c r="E22" s="226">
        <v>5655</v>
      </c>
      <c r="F22" s="226">
        <v>2290</v>
      </c>
      <c r="G22" s="284">
        <v>691</v>
      </c>
      <c r="H22" s="226">
        <v>107069</v>
      </c>
      <c r="I22" s="283">
        <v>89178.25</v>
      </c>
      <c r="J22" s="226">
        <v>47367.5</v>
      </c>
      <c r="K22" s="226">
        <v>40952.5</v>
      </c>
      <c r="L22" s="225">
        <v>303899</v>
      </c>
      <c r="M22" s="277"/>
      <c r="N22" s="277"/>
    </row>
    <row r="23" spans="1:14" x14ac:dyDescent="0.2">
      <c r="A23" s="278">
        <v>2018</v>
      </c>
      <c r="B23" s="283">
        <v>2707</v>
      </c>
      <c r="C23" s="226">
        <v>3252</v>
      </c>
      <c r="D23" s="283">
        <v>4522</v>
      </c>
      <c r="E23" s="226">
        <v>5373</v>
      </c>
      <c r="F23" s="226">
        <v>2157</v>
      </c>
      <c r="G23" s="284">
        <v>768</v>
      </c>
      <c r="H23" s="226">
        <v>101689</v>
      </c>
      <c r="I23" s="283">
        <v>72521.75</v>
      </c>
      <c r="J23" s="226">
        <v>50755.25</v>
      </c>
      <c r="K23" s="226">
        <v>63363.75</v>
      </c>
      <c r="L23" s="225">
        <v>307108.75</v>
      </c>
      <c r="M23" s="277"/>
      <c r="N23" s="277"/>
    </row>
    <row r="24" spans="1:14" x14ac:dyDescent="0.2">
      <c r="A24" s="1124">
        <v>2019</v>
      </c>
      <c r="B24" s="745">
        <v>2827</v>
      </c>
      <c r="C24" s="513">
        <v>2880</v>
      </c>
      <c r="D24" s="745">
        <v>4805</v>
      </c>
      <c r="E24" s="513">
        <v>4749</v>
      </c>
      <c r="F24" s="513">
        <v>2045</v>
      </c>
      <c r="G24" s="746">
        <v>636</v>
      </c>
      <c r="H24" s="513">
        <v>89329</v>
      </c>
      <c r="I24" s="745">
        <v>73304.5</v>
      </c>
      <c r="J24" s="513">
        <v>50116</v>
      </c>
      <c r="K24" s="513">
        <v>68495.5</v>
      </c>
      <c r="L24" s="500">
        <v>299187</v>
      </c>
      <c r="M24" s="277"/>
      <c r="N24" s="277"/>
    </row>
    <row r="25" spans="1:14" x14ac:dyDescent="0.2">
      <c r="A25" s="1232"/>
      <c r="B25" s="1238"/>
      <c r="C25" s="1238"/>
      <c r="D25" s="1238"/>
      <c r="E25" s="1238"/>
      <c r="F25" s="1238"/>
      <c r="G25" s="1238"/>
      <c r="H25" s="1238"/>
      <c r="I25" s="1238"/>
      <c r="J25" s="1238"/>
      <c r="K25" s="1238"/>
      <c r="L25" s="1238"/>
      <c r="M25" s="277"/>
      <c r="N25" s="277"/>
    </row>
    <row r="26" spans="1:14" ht="13.5" thickBot="1" x14ac:dyDescent="0.25">
      <c r="A26" s="286"/>
      <c r="B26" s="1154"/>
      <c r="C26" s="1154"/>
      <c r="D26" s="1154"/>
      <c r="E26" s="1154"/>
      <c r="F26" s="1154"/>
      <c r="G26" s="1154"/>
      <c r="H26" s="1154"/>
      <c r="I26" s="1154"/>
      <c r="J26" s="1154"/>
      <c r="K26" s="1154"/>
      <c r="L26" s="1154"/>
      <c r="M26" s="277"/>
      <c r="N26" s="277"/>
    </row>
    <row r="27" spans="1:14" ht="12.75" customHeight="1" x14ac:dyDescent="0.2">
      <c r="A27" s="1514" t="s">
        <v>847</v>
      </c>
      <c r="B27" s="1511" t="s">
        <v>193</v>
      </c>
      <c r="C27" s="1512" t="s">
        <v>194</v>
      </c>
      <c r="D27" s="1512"/>
      <c r="E27" s="1513"/>
      <c r="F27" s="1506" t="s">
        <v>8</v>
      </c>
    </row>
    <row r="28" spans="1:14" ht="12.75" customHeight="1" x14ac:dyDescent="0.2">
      <c r="A28" s="1515"/>
      <c r="B28" s="1497"/>
      <c r="C28" s="1499" t="s">
        <v>201</v>
      </c>
      <c r="D28" s="1500" t="s">
        <v>202</v>
      </c>
      <c r="E28" s="1510"/>
      <c r="F28" s="1507"/>
    </row>
    <row r="29" spans="1:14" ht="12.75" customHeight="1" x14ac:dyDescent="0.2">
      <c r="A29" s="1516"/>
      <c r="B29" s="1498"/>
      <c r="C29" s="1509"/>
      <c r="D29" s="1229" t="s">
        <v>203</v>
      </c>
      <c r="E29" s="1213" t="s">
        <v>204</v>
      </c>
      <c r="F29" s="1508"/>
    </row>
    <row r="30" spans="1:14" ht="12.75" customHeight="1" x14ac:dyDescent="0.2">
      <c r="A30" s="1217"/>
      <c r="B30" s="294"/>
      <c r="C30" s="293"/>
      <c r="D30" s="293"/>
      <c r="E30" s="1214"/>
      <c r="F30" s="1223" t="s">
        <v>14</v>
      </c>
    </row>
    <row r="31" spans="1:14" ht="12.75" customHeight="1" x14ac:dyDescent="0.2">
      <c r="A31" s="1218" t="s">
        <v>171</v>
      </c>
      <c r="B31" s="1523">
        <v>0</v>
      </c>
      <c r="C31" s="1523">
        <v>0</v>
      </c>
      <c r="D31" s="1194">
        <v>9</v>
      </c>
      <c r="E31" s="1524">
        <v>0</v>
      </c>
      <c r="F31" s="1223" t="s">
        <v>14</v>
      </c>
    </row>
    <row r="32" spans="1:14" ht="12.75" customHeight="1" x14ac:dyDescent="0.2">
      <c r="A32" s="1217" t="s">
        <v>172</v>
      </c>
      <c r="B32" s="1523">
        <v>3019</v>
      </c>
      <c r="C32" s="1523">
        <v>16</v>
      </c>
      <c r="D32" s="1194">
        <v>29.5</v>
      </c>
      <c r="E32" s="1524">
        <v>6</v>
      </c>
      <c r="F32" s="1223" t="s">
        <v>14</v>
      </c>
    </row>
    <row r="33" spans="1:14" ht="12.75" customHeight="1" x14ac:dyDescent="0.2">
      <c r="A33" s="1217" t="s">
        <v>173</v>
      </c>
      <c r="B33" s="1523">
        <v>22</v>
      </c>
      <c r="C33" s="1523">
        <v>32</v>
      </c>
      <c r="D33" s="1194">
        <v>30</v>
      </c>
      <c r="E33" s="1524">
        <v>9</v>
      </c>
      <c r="F33" s="1223" t="s">
        <v>14</v>
      </c>
    </row>
    <row r="34" spans="1:14" ht="12.75" customHeight="1" x14ac:dyDescent="0.2">
      <c r="A34" s="1217" t="s">
        <v>174</v>
      </c>
      <c r="B34" s="1523">
        <v>75883</v>
      </c>
      <c r="C34" s="1523">
        <v>9776.5</v>
      </c>
      <c r="D34" s="1194">
        <v>24970.5</v>
      </c>
      <c r="E34" s="1524">
        <v>5596.5</v>
      </c>
      <c r="F34" s="1223" t="s">
        <v>14</v>
      </c>
    </row>
    <row r="35" spans="1:14" ht="12.75" customHeight="1" x14ac:dyDescent="0.2">
      <c r="A35" s="1218" t="s">
        <v>175</v>
      </c>
      <c r="B35" s="1523">
        <v>574</v>
      </c>
      <c r="C35" s="1523">
        <v>153.5</v>
      </c>
      <c r="D35" s="1194">
        <v>736.75</v>
      </c>
      <c r="E35" s="1524">
        <v>215.5</v>
      </c>
      <c r="F35" s="1223" t="s">
        <v>14</v>
      </c>
    </row>
    <row r="36" spans="1:14" ht="12.75" customHeight="1" x14ac:dyDescent="0.2">
      <c r="A36" s="1218" t="s">
        <v>176</v>
      </c>
      <c r="B36" s="1523">
        <v>9399</v>
      </c>
      <c r="C36" s="1523">
        <v>2420.5</v>
      </c>
      <c r="D36" s="1194">
        <v>4063.5</v>
      </c>
      <c r="E36" s="1524">
        <v>1528.75</v>
      </c>
      <c r="F36" s="1223" t="s">
        <v>14</v>
      </c>
    </row>
    <row r="37" spans="1:14" ht="12.75" customHeight="1" x14ac:dyDescent="0.2">
      <c r="A37" s="1218" t="s">
        <v>177</v>
      </c>
      <c r="B37" s="1523">
        <v>0</v>
      </c>
      <c r="C37" s="1523">
        <v>33838</v>
      </c>
      <c r="D37" s="1194">
        <v>11694.5</v>
      </c>
      <c r="E37" s="1524">
        <v>26514</v>
      </c>
      <c r="F37" s="1223" t="s">
        <v>14</v>
      </c>
    </row>
    <row r="38" spans="1:14" ht="12.75" customHeight="1" x14ac:dyDescent="0.2">
      <c r="A38" s="1218" t="s">
        <v>178</v>
      </c>
      <c r="B38" s="1523">
        <v>0</v>
      </c>
      <c r="C38" s="1523">
        <v>26654.5</v>
      </c>
      <c r="D38" s="1194">
        <v>1266.5</v>
      </c>
      <c r="E38" s="1524">
        <v>7736.75</v>
      </c>
      <c r="F38" s="1223" t="s">
        <v>14</v>
      </c>
    </row>
    <row r="39" spans="1:14" ht="12.75" customHeight="1" x14ac:dyDescent="0.2">
      <c r="A39" s="1218" t="s">
        <v>207</v>
      </c>
      <c r="B39" s="1523">
        <v>432</v>
      </c>
      <c r="C39" s="1523">
        <v>0</v>
      </c>
      <c r="D39" s="1523">
        <v>0</v>
      </c>
      <c r="E39" s="1525">
        <v>0</v>
      </c>
      <c r="F39" s="1223" t="s">
        <v>14</v>
      </c>
    </row>
    <row r="40" spans="1:14" ht="12.75" customHeight="1" x14ac:dyDescent="0.2">
      <c r="A40" s="1218" t="s">
        <v>208</v>
      </c>
      <c r="B40" s="1194">
        <v>0</v>
      </c>
      <c r="C40" s="1194">
        <v>413.5</v>
      </c>
      <c r="D40" s="1194">
        <v>7316.25</v>
      </c>
      <c r="E40" s="1524">
        <v>26889</v>
      </c>
      <c r="F40" s="1225" t="s">
        <v>14</v>
      </c>
    </row>
    <row r="41" spans="1:14" ht="12.75" customHeight="1" thickBot="1" x14ac:dyDescent="0.25">
      <c r="A41" s="1219" t="s">
        <v>209</v>
      </c>
      <c r="B41" s="1220">
        <v>89329</v>
      </c>
      <c r="C41" s="1220">
        <v>73304.5</v>
      </c>
      <c r="D41" s="1220">
        <v>50116</v>
      </c>
      <c r="E41" s="1221">
        <v>68495.5</v>
      </c>
      <c r="F41" s="1222">
        <v>299187</v>
      </c>
    </row>
    <row r="42" spans="1:14" ht="12.75" customHeight="1" x14ac:dyDescent="0.2">
      <c r="A42" s="296"/>
      <c r="B42" s="297"/>
      <c r="C42" s="297"/>
      <c r="D42" s="297"/>
      <c r="E42" s="297"/>
      <c r="F42" s="297"/>
    </row>
    <row r="43" spans="1:14" ht="12.75" customHeight="1" thickBot="1" x14ac:dyDescent="0.25">
      <c r="A43" s="286"/>
      <c r="B43" s="1211"/>
      <c r="C43" s="1211"/>
      <c r="D43" s="1211"/>
      <c r="E43" s="1211"/>
      <c r="F43" s="1211"/>
      <c r="G43" s="1211"/>
      <c r="H43" s="1211"/>
      <c r="I43" s="1211"/>
      <c r="J43" s="1211"/>
      <c r="K43" s="1211"/>
      <c r="L43" s="1211"/>
      <c r="M43" s="277"/>
      <c r="N43" s="277"/>
    </row>
    <row r="44" spans="1:14" ht="12.75" customHeight="1" x14ac:dyDescent="0.2">
      <c r="A44" s="1514" t="s">
        <v>750</v>
      </c>
      <c r="B44" s="1511" t="s">
        <v>193</v>
      </c>
      <c r="C44" s="1512" t="s">
        <v>194</v>
      </c>
      <c r="D44" s="1512"/>
      <c r="E44" s="1512"/>
      <c r="F44" s="1517" t="s">
        <v>8</v>
      </c>
      <c r="M44" s="277"/>
      <c r="N44" s="277"/>
    </row>
    <row r="45" spans="1:14" ht="12.75" customHeight="1" x14ac:dyDescent="0.2">
      <c r="A45" s="1515"/>
      <c r="B45" s="1497"/>
      <c r="C45" s="1520" t="s">
        <v>201</v>
      </c>
      <c r="D45" s="1500" t="s">
        <v>202</v>
      </c>
      <c r="E45" s="1500"/>
      <c r="F45" s="1518"/>
      <c r="M45" s="277"/>
      <c r="N45" s="277"/>
    </row>
    <row r="46" spans="1:14" ht="12.75" customHeight="1" x14ac:dyDescent="0.2">
      <c r="A46" s="1516"/>
      <c r="B46" s="1498"/>
      <c r="C46" s="1520"/>
      <c r="D46" s="1229" t="s">
        <v>203</v>
      </c>
      <c r="E46" s="1229" t="s">
        <v>204</v>
      </c>
      <c r="F46" s="1519"/>
      <c r="M46" s="277"/>
      <c r="N46" s="277"/>
    </row>
    <row r="47" spans="1:14" ht="12.75" customHeight="1" x14ac:dyDescent="0.2">
      <c r="A47" s="1217"/>
      <c r="B47" s="291"/>
      <c r="C47" s="290"/>
      <c r="D47" s="290"/>
      <c r="E47" s="290"/>
      <c r="F47" s="1233" t="s">
        <v>14</v>
      </c>
      <c r="M47" s="277"/>
      <c r="N47" s="277"/>
    </row>
    <row r="48" spans="1:14" ht="12.75" customHeight="1" x14ac:dyDescent="0.2">
      <c r="A48" s="1218" t="s">
        <v>171</v>
      </c>
      <c r="B48" s="292" t="s">
        <v>40</v>
      </c>
      <c r="C48" s="292">
        <v>2</v>
      </c>
      <c r="D48" s="292">
        <v>33.5</v>
      </c>
      <c r="E48" s="292">
        <v>3</v>
      </c>
      <c r="F48" s="1233" t="s">
        <v>14</v>
      </c>
      <c r="M48" s="277"/>
      <c r="N48" s="277"/>
    </row>
    <row r="49" spans="1:14" ht="12.75" customHeight="1" x14ac:dyDescent="0.2">
      <c r="A49" s="1217" t="s">
        <v>172</v>
      </c>
      <c r="B49" s="292">
        <v>2702</v>
      </c>
      <c r="C49" s="292">
        <v>15</v>
      </c>
      <c r="D49" s="292">
        <v>64</v>
      </c>
      <c r="E49" s="292">
        <v>12</v>
      </c>
      <c r="F49" s="1233" t="s">
        <v>14</v>
      </c>
      <c r="M49" s="277"/>
      <c r="N49" s="277"/>
    </row>
    <row r="50" spans="1:14" ht="12.75" customHeight="1" x14ac:dyDescent="0.2">
      <c r="A50" s="1217" t="s">
        <v>173</v>
      </c>
      <c r="B50" s="292">
        <v>1</v>
      </c>
      <c r="C50" s="292">
        <v>65</v>
      </c>
      <c r="D50" s="292">
        <v>4</v>
      </c>
      <c r="E50" s="292">
        <v>7</v>
      </c>
      <c r="F50" s="1233" t="s">
        <v>14</v>
      </c>
      <c r="M50" s="277"/>
      <c r="N50" s="277"/>
    </row>
    <row r="51" spans="1:14" ht="12.75" customHeight="1" x14ac:dyDescent="0.2">
      <c r="A51" s="1217" t="s">
        <v>174</v>
      </c>
      <c r="B51" s="292">
        <v>78248</v>
      </c>
      <c r="C51" s="292">
        <v>9628</v>
      </c>
      <c r="D51" s="292">
        <v>24250</v>
      </c>
      <c r="E51" s="292">
        <v>4906</v>
      </c>
      <c r="F51" s="1233" t="s">
        <v>14</v>
      </c>
      <c r="M51" s="277"/>
      <c r="N51" s="277"/>
    </row>
    <row r="52" spans="1:14" ht="12.75" customHeight="1" x14ac:dyDescent="0.2">
      <c r="A52" s="1218" t="s">
        <v>175</v>
      </c>
      <c r="B52" s="292">
        <v>1570</v>
      </c>
      <c r="C52" s="292">
        <v>264.25</v>
      </c>
      <c r="D52" s="292">
        <v>746.25</v>
      </c>
      <c r="E52" s="292">
        <v>125.5</v>
      </c>
      <c r="F52" s="1233" t="s">
        <v>14</v>
      </c>
      <c r="M52" s="277"/>
      <c r="N52" s="277"/>
    </row>
    <row r="53" spans="1:14" ht="12.75" customHeight="1" x14ac:dyDescent="0.2">
      <c r="A53" s="1218" t="s">
        <v>176</v>
      </c>
      <c r="B53" s="292">
        <v>18553</v>
      </c>
      <c r="C53" s="292">
        <v>1914.5</v>
      </c>
      <c r="D53" s="292">
        <v>3830</v>
      </c>
      <c r="E53" s="292">
        <v>1019.25</v>
      </c>
      <c r="F53" s="1233" t="s">
        <v>14</v>
      </c>
      <c r="M53" s="277"/>
      <c r="N53" s="277"/>
    </row>
    <row r="54" spans="1:14" ht="12.75" customHeight="1" x14ac:dyDescent="0.2">
      <c r="A54" s="1218" t="s">
        <v>177</v>
      </c>
      <c r="B54" s="292">
        <v>0</v>
      </c>
      <c r="C54" s="292">
        <v>35646</v>
      </c>
      <c r="D54" s="292">
        <v>12816</v>
      </c>
      <c r="E54" s="292">
        <v>25857</v>
      </c>
      <c r="F54" s="1233" t="s">
        <v>14</v>
      </c>
      <c r="M54" s="277"/>
      <c r="N54" s="277"/>
    </row>
    <row r="55" spans="1:14" ht="12.75" customHeight="1" x14ac:dyDescent="0.2">
      <c r="A55" s="1218" t="s">
        <v>178</v>
      </c>
      <c r="B55" s="292">
        <v>0</v>
      </c>
      <c r="C55" s="292">
        <v>24557.5</v>
      </c>
      <c r="D55" s="292">
        <v>995</v>
      </c>
      <c r="E55" s="292">
        <v>6929.75</v>
      </c>
      <c r="F55" s="1233" t="s">
        <v>14</v>
      </c>
      <c r="M55" s="277"/>
      <c r="N55" s="277"/>
    </row>
    <row r="56" spans="1:14" ht="12.75" customHeight="1" x14ac:dyDescent="0.2">
      <c r="A56" s="1218" t="s">
        <v>207</v>
      </c>
      <c r="B56" s="292">
        <v>615</v>
      </c>
      <c r="C56" s="292">
        <v>0</v>
      </c>
      <c r="D56" s="292">
        <v>0</v>
      </c>
      <c r="E56" s="670">
        <v>0</v>
      </c>
      <c r="F56" s="1233" t="s">
        <v>14</v>
      </c>
      <c r="M56" s="277"/>
      <c r="N56" s="277"/>
    </row>
    <row r="57" spans="1:14" ht="12.75" customHeight="1" x14ac:dyDescent="0.2">
      <c r="A57" s="1218" t="s">
        <v>208</v>
      </c>
      <c r="B57" s="292">
        <v>0</v>
      </c>
      <c r="C57" s="292">
        <v>429.5</v>
      </c>
      <c r="D57" s="292">
        <v>8016.5</v>
      </c>
      <c r="E57" s="292">
        <v>24504.25</v>
      </c>
      <c r="F57" s="1234" t="s">
        <v>14</v>
      </c>
      <c r="M57" s="277"/>
      <c r="N57" s="277"/>
    </row>
    <row r="58" spans="1:14" ht="12.75" customHeight="1" thickBot="1" x14ac:dyDescent="0.25">
      <c r="A58" s="1219" t="s">
        <v>209</v>
      </c>
      <c r="B58" s="1235">
        <v>101689</v>
      </c>
      <c r="C58" s="1235">
        <v>72521.75</v>
      </c>
      <c r="D58" s="1235">
        <v>50755.25</v>
      </c>
      <c r="E58" s="1235">
        <v>63363.75</v>
      </c>
      <c r="F58" s="1236">
        <v>307121</v>
      </c>
      <c r="M58" s="277"/>
      <c r="N58" s="277"/>
    </row>
    <row r="59" spans="1:14" ht="12.75" customHeight="1" x14ac:dyDescent="0.2">
      <c r="A59" s="296"/>
      <c r="B59" s="226"/>
      <c r="C59" s="226"/>
      <c r="D59" s="226"/>
      <c r="E59" s="226"/>
      <c r="F59" s="226"/>
      <c r="G59" s="226"/>
      <c r="H59" s="226"/>
      <c r="I59" s="226"/>
      <c r="J59" s="226"/>
      <c r="K59" s="226"/>
      <c r="L59" s="225"/>
      <c r="M59" s="277"/>
      <c r="N59" s="277"/>
    </row>
    <row r="60" spans="1:14" ht="12.75" customHeight="1" thickBot="1" x14ac:dyDescent="0.25">
      <c r="A60" s="286"/>
      <c r="B60" s="226"/>
      <c r="C60" s="226"/>
      <c r="D60" s="226"/>
      <c r="E60" s="226"/>
      <c r="F60" s="226"/>
      <c r="G60" s="226"/>
      <c r="H60" s="226"/>
      <c r="I60" s="226"/>
      <c r="J60" s="287"/>
      <c r="K60" s="226"/>
      <c r="L60" s="225"/>
      <c r="M60" s="277"/>
      <c r="N60" s="277"/>
    </row>
    <row r="61" spans="1:14" ht="12.75" customHeight="1" x14ac:dyDescent="0.2">
      <c r="A61" s="1514" t="s">
        <v>206</v>
      </c>
      <c r="B61" s="1511" t="s">
        <v>193</v>
      </c>
      <c r="C61" s="1512" t="s">
        <v>194</v>
      </c>
      <c r="D61" s="1512"/>
      <c r="E61" s="1513"/>
      <c r="F61" s="1506" t="s">
        <v>8</v>
      </c>
    </row>
    <row r="62" spans="1:14" ht="12.75" customHeight="1" x14ac:dyDescent="0.2">
      <c r="A62" s="1515"/>
      <c r="B62" s="1497"/>
      <c r="C62" s="1499" t="s">
        <v>201</v>
      </c>
      <c r="D62" s="1500" t="s">
        <v>202</v>
      </c>
      <c r="E62" s="1510"/>
      <c r="F62" s="1507"/>
    </row>
    <row r="63" spans="1:14" ht="12.75" customHeight="1" x14ac:dyDescent="0.2">
      <c r="A63" s="1516"/>
      <c r="B63" s="1498"/>
      <c r="C63" s="1509"/>
      <c r="D63" s="1229" t="s">
        <v>203</v>
      </c>
      <c r="E63" s="1213" t="s">
        <v>204</v>
      </c>
      <c r="F63" s="1508"/>
    </row>
    <row r="64" spans="1:14" ht="12.75" customHeight="1" x14ac:dyDescent="0.2">
      <c r="A64" s="1217"/>
      <c r="B64" s="294"/>
      <c r="C64" s="293"/>
      <c r="D64" s="293"/>
      <c r="E64" s="1214"/>
      <c r="F64" s="1223" t="s">
        <v>14</v>
      </c>
    </row>
    <row r="65" spans="1:30" ht="12.75" customHeight="1" x14ac:dyDescent="0.2">
      <c r="A65" s="1218" t="s">
        <v>171</v>
      </c>
      <c r="B65" s="1523">
        <v>0</v>
      </c>
      <c r="C65" s="1523">
        <v>0</v>
      </c>
      <c r="D65" s="1194">
        <v>0</v>
      </c>
      <c r="E65" s="1524">
        <v>0</v>
      </c>
      <c r="F65" s="1223" t="s">
        <v>14</v>
      </c>
    </row>
    <row r="66" spans="1:30" ht="12.75" customHeight="1" x14ac:dyDescent="0.2">
      <c r="A66" s="1217" t="s">
        <v>172</v>
      </c>
      <c r="B66" s="1523">
        <v>2501</v>
      </c>
      <c r="C66" s="1523">
        <v>78.5</v>
      </c>
      <c r="D66" s="1194">
        <v>49</v>
      </c>
      <c r="E66" s="1524">
        <v>31.5</v>
      </c>
      <c r="F66" s="1223" t="s">
        <v>14</v>
      </c>
    </row>
    <row r="67" spans="1:30" ht="12.75" customHeight="1" x14ac:dyDescent="0.2">
      <c r="A67" s="1217" t="s">
        <v>173</v>
      </c>
      <c r="B67" s="1523">
        <v>24</v>
      </c>
      <c r="C67" s="1523">
        <v>31.5</v>
      </c>
      <c r="D67" s="1194">
        <v>3.5</v>
      </c>
      <c r="E67" s="1524">
        <v>2</v>
      </c>
      <c r="F67" s="1223" t="s">
        <v>14</v>
      </c>
    </row>
    <row r="68" spans="1:30" ht="12.75" customHeight="1" x14ac:dyDescent="0.25">
      <c r="A68" s="1217" t="s">
        <v>174</v>
      </c>
      <c r="B68" s="1523">
        <v>78060</v>
      </c>
      <c r="C68" s="1523">
        <v>8993</v>
      </c>
      <c r="D68" s="1194">
        <v>20530.5</v>
      </c>
      <c r="E68" s="1524">
        <v>2798.5</v>
      </c>
      <c r="F68" s="1223" t="s">
        <v>14</v>
      </c>
      <c r="S68" s="289"/>
      <c r="T68" s="289"/>
      <c r="U68" s="289"/>
      <c r="V68" s="289"/>
      <c r="W68" s="289"/>
      <c r="X68" s="289"/>
    </row>
    <row r="69" spans="1:30" ht="12.75" customHeight="1" x14ac:dyDescent="0.25">
      <c r="A69" s="1218" t="s">
        <v>175</v>
      </c>
      <c r="B69" s="1523">
        <v>1238</v>
      </c>
      <c r="C69" s="1523">
        <v>108.5</v>
      </c>
      <c r="D69" s="1194">
        <v>608.5</v>
      </c>
      <c r="E69" s="1524">
        <v>79</v>
      </c>
      <c r="F69" s="1223" t="s">
        <v>14</v>
      </c>
      <c r="S69" s="289"/>
      <c r="T69" s="289"/>
      <c r="U69" s="289"/>
      <c r="V69" s="289"/>
      <c r="W69" s="289"/>
      <c r="X69" s="289"/>
    </row>
    <row r="70" spans="1:30" ht="12.75" customHeight="1" x14ac:dyDescent="0.25">
      <c r="A70" s="1218" t="s">
        <v>176</v>
      </c>
      <c r="B70" s="1523">
        <v>24739</v>
      </c>
      <c r="C70" s="1523">
        <v>2504.5</v>
      </c>
      <c r="D70" s="1194">
        <v>4415</v>
      </c>
      <c r="E70" s="1524">
        <v>639.25</v>
      </c>
      <c r="F70" s="1223" t="s">
        <v>14</v>
      </c>
      <c r="S70" s="289"/>
      <c r="T70" s="289"/>
      <c r="U70" s="289"/>
      <c r="V70" s="289"/>
      <c r="W70" s="289"/>
      <c r="X70" s="289"/>
    </row>
    <row r="71" spans="1:30" ht="12.75" customHeight="1" x14ac:dyDescent="0.25">
      <c r="A71" s="1218" t="s">
        <v>177</v>
      </c>
      <c r="B71" s="1523">
        <v>0</v>
      </c>
      <c r="C71" s="1523">
        <v>45332</v>
      </c>
      <c r="D71" s="1194">
        <v>13634.5</v>
      </c>
      <c r="E71" s="1524">
        <v>15986.5</v>
      </c>
      <c r="F71" s="1223" t="s">
        <v>14</v>
      </c>
      <c r="S71" s="289"/>
      <c r="T71" s="289"/>
      <c r="U71" s="289"/>
      <c r="V71" s="289"/>
      <c r="W71" s="289"/>
      <c r="X71" s="289"/>
    </row>
    <row r="72" spans="1:30" ht="12.75" customHeight="1" x14ac:dyDescent="0.25">
      <c r="A72" s="1218" t="s">
        <v>178</v>
      </c>
      <c r="B72" s="1523">
        <v>0</v>
      </c>
      <c r="C72" s="1523">
        <v>29886.25</v>
      </c>
      <c r="D72" s="1194">
        <v>500.5</v>
      </c>
      <c r="E72" s="1524">
        <v>3135.5</v>
      </c>
      <c r="F72" s="1223" t="s">
        <v>14</v>
      </c>
      <c r="S72" s="289"/>
      <c r="T72" s="289"/>
      <c r="U72" s="289"/>
      <c r="V72" s="289"/>
      <c r="W72" s="289"/>
      <c r="X72" s="289"/>
    </row>
    <row r="73" spans="1:30" ht="12.75" customHeight="1" x14ac:dyDescent="0.25">
      <c r="A73" s="1218" t="s">
        <v>207</v>
      </c>
      <c r="B73" s="1523">
        <v>507</v>
      </c>
      <c r="C73" s="1523">
        <v>0</v>
      </c>
      <c r="D73" s="1523">
        <v>0</v>
      </c>
      <c r="E73" s="1525">
        <v>0</v>
      </c>
      <c r="F73" s="1223" t="s">
        <v>14</v>
      </c>
      <c r="S73" s="289"/>
      <c r="T73" s="289"/>
      <c r="U73" s="289"/>
      <c r="V73" s="289"/>
      <c r="W73" s="289"/>
      <c r="X73" s="289"/>
    </row>
    <row r="74" spans="1:30" ht="12.75" customHeight="1" x14ac:dyDescent="0.25">
      <c r="A74" s="1218" t="s">
        <v>208</v>
      </c>
      <c r="B74" s="1194"/>
      <c r="C74" s="1194">
        <v>2244</v>
      </c>
      <c r="D74" s="1194">
        <v>7626</v>
      </c>
      <c r="E74" s="1524">
        <v>18280.25</v>
      </c>
      <c r="F74" s="1225" t="s">
        <v>14</v>
      </c>
      <c r="S74" s="289"/>
      <c r="T74" s="289"/>
      <c r="U74" s="289"/>
      <c r="V74" s="289"/>
      <c r="W74" s="289"/>
      <c r="X74" s="289"/>
    </row>
    <row r="75" spans="1:30" ht="12.75" customHeight="1" thickBot="1" x14ac:dyDescent="0.3">
      <c r="A75" s="1219" t="s">
        <v>209</v>
      </c>
      <c r="B75" s="1220">
        <v>107069</v>
      </c>
      <c r="C75" s="1220">
        <v>89178.25</v>
      </c>
      <c r="D75" s="1220">
        <v>47367.5</v>
      </c>
      <c r="E75" s="1221">
        <v>40952.5</v>
      </c>
      <c r="F75" s="1222">
        <v>303899.25</v>
      </c>
      <c r="S75" s="289"/>
      <c r="T75" s="289"/>
      <c r="U75" s="289"/>
      <c r="V75" s="289"/>
      <c r="W75" s="289"/>
      <c r="X75" s="289"/>
    </row>
    <row r="76" spans="1:30" ht="12.75" customHeight="1" x14ac:dyDescent="0.25">
      <c r="A76" s="296"/>
      <c r="B76" s="226"/>
      <c r="C76" s="226"/>
      <c r="D76" s="226"/>
      <c r="E76" s="226"/>
      <c r="F76" s="226"/>
      <c r="G76" s="226"/>
      <c r="H76" s="226"/>
      <c r="I76" s="226"/>
      <c r="J76" s="226"/>
      <c r="K76" s="226"/>
      <c r="L76" s="225"/>
      <c r="M76" s="277"/>
      <c r="N76" s="277"/>
      <c r="O76" s="277"/>
      <c r="P76" s="289"/>
      <c r="Q76" s="289"/>
      <c r="R76" s="289"/>
      <c r="S76" s="289"/>
      <c r="T76" s="289"/>
      <c r="U76" s="289"/>
      <c r="V76" s="289"/>
      <c r="W76" s="289"/>
      <c r="X76" s="289"/>
    </row>
    <row r="77" spans="1:30" ht="12.75" customHeight="1" thickBot="1" x14ac:dyDescent="0.3">
      <c r="A77" s="286"/>
      <c r="B77" s="226"/>
      <c r="C77" s="226"/>
      <c r="D77" s="226"/>
      <c r="E77" s="226"/>
      <c r="F77" s="226"/>
      <c r="G77" s="226"/>
      <c r="H77" s="226"/>
      <c r="I77" s="226"/>
      <c r="J77" s="287"/>
      <c r="K77" s="226"/>
      <c r="L77" s="225"/>
      <c r="M77" s="277"/>
      <c r="N77" s="277"/>
      <c r="O77" s="277"/>
      <c r="P77" s="289"/>
      <c r="Q77" s="289"/>
      <c r="R77" s="289"/>
      <c r="S77" s="289"/>
      <c r="T77" s="289"/>
      <c r="U77" s="289"/>
      <c r="V77" s="289"/>
      <c r="W77" s="289"/>
      <c r="X77" s="289"/>
    </row>
    <row r="78" spans="1:30" ht="12.75" customHeight="1" x14ac:dyDescent="0.2">
      <c r="A78" s="1514" t="s">
        <v>210</v>
      </c>
      <c r="B78" s="1511" t="s">
        <v>193</v>
      </c>
      <c r="C78" s="1512" t="s">
        <v>194</v>
      </c>
      <c r="D78" s="1512"/>
      <c r="E78" s="1513"/>
      <c r="F78" s="1506" t="s">
        <v>8</v>
      </c>
    </row>
    <row r="79" spans="1:30" s="720" customFormat="1" ht="12.75" customHeight="1" x14ac:dyDescent="0.2">
      <c r="A79" s="1515"/>
      <c r="B79" s="1497"/>
      <c r="C79" s="1499" t="s">
        <v>201</v>
      </c>
      <c r="D79" s="1500" t="s">
        <v>202</v>
      </c>
      <c r="E79" s="1510"/>
      <c r="F79" s="1507"/>
      <c r="Y79" s="726"/>
      <c r="Z79" s="726"/>
      <c r="AA79" s="726"/>
      <c r="AB79" s="726"/>
      <c r="AC79" s="726"/>
      <c r="AD79" s="726"/>
    </row>
    <row r="80" spans="1:30" ht="12.75" customHeight="1" x14ac:dyDescent="0.2">
      <c r="A80" s="1516"/>
      <c r="B80" s="1498"/>
      <c r="C80" s="1509"/>
      <c r="D80" s="1229" t="s">
        <v>203</v>
      </c>
      <c r="E80" s="1213" t="s">
        <v>204</v>
      </c>
      <c r="F80" s="1508"/>
    </row>
    <row r="81" spans="1:12" ht="12.75" customHeight="1" x14ac:dyDescent="0.2">
      <c r="A81" s="1217"/>
      <c r="B81" s="294"/>
      <c r="C81" s="293"/>
      <c r="D81" s="293"/>
      <c r="E81" s="1214"/>
      <c r="F81" s="1223" t="s">
        <v>14</v>
      </c>
    </row>
    <row r="82" spans="1:12" ht="12.75" customHeight="1" x14ac:dyDescent="0.2">
      <c r="A82" s="1218" t="s">
        <v>171</v>
      </c>
      <c r="B82" s="1523">
        <v>0</v>
      </c>
      <c r="C82" s="1523">
        <v>0</v>
      </c>
      <c r="D82" s="1194">
        <v>0</v>
      </c>
      <c r="E82" s="1524">
        <v>0</v>
      </c>
      <c r="F82" s="1223" t="s">
        <v>14</v>
      </c>
    </row>
    <row r="83" spans="1:12" ht="12.75" customHeight="1" x14ac:dyDescent="0.2">
      <c r="A83" s="1217" t="s">
        <v>172</v>
      </c>
      <c r="B83" s="1523">
        <v>2976</v>
      </c>
      <c r="C83" s="1523">
        <v>81.5</v>
      </c>
      <c r="D83" s="1194">
        <v>73.5</v>
      </c>
      <c r="E83" s="1524">
        <v>6</v>
      </c>
      <c r="F83" s="1223" t="s">
        <v>14</v>
      </c>
    </row>
    <row r="84" spans="1:12" ht="12.75" customHeight="1" x14ac:dyDescent="0.2">
      <c r="A84" s="1217" t="s">
        <v>173</v>
      </c>
      <c r="B84" s="1523">
        <v>93</v>
      </c>
      <c r="C84" s="1523">
        <v>2</v>
      </c>
      <c r="D84" s="1194">
        <v>10</v>
      </c>
      <c r="E84" s="1524">
        <v>1</v>
      </c>
      <c r="F84" s="1223" t="s">
        <v>14</v>
      </c>
    </row>
    <row r="85" spans="1:12" ht="12.75" customHeight="1" x14ac:dyDescent="0.2">
      <c r="A85" s="1217" t="s">
        <v>174</v>
      </c>
      <c r="B85" s="1523">
        <v>81454</v>
      </c>
      <c r="C85" s="1523">
        <v>9544.5</v>
      </c>
      <c r="D85" s="1194">
        <v>21229.5</v>
      </c>
      <c r="E85" s="1524">
        <v>2809</v>
      </c>
      <c r="F85" s="1223" t="s">
        <v>14</v>
      </c>
    </row>
    <row r="86" spans="1:12" ht="12.75" customHeight="1" x14ac:dyDescent="0.2">
      <c r="A86" s="1218" t="s">
        <v>175</v>
      </c>
      <c r="B86" s="1523">
        <v>519</v>
      </c>
      <c r="C86" s="1523">
        <v>40</v>
      </c>
      <c r="D86" s="1194">
        <v>518.5</v>
      </c>
      <c r="E86" s="1524">
        <v>66.5</v>
      </c>
      <c r="F86" s="1223" t="s">
        <v>14</v>
      </c>
    </row>
    <row r="87" spans="1:12" ht="12.75" customHeight="1" x14ac:dyDescent="0.2">
      <c r="A87" s="1218" t="s">
        <v>176</v>
      </c>
      <c r="B87" s="1523">
        <v>25246</v>
      </c>
      <c r="C87" s="1523">
        <v>2227.5</v>
      </c>
      <c r="D87" s="1194">
        <v>3107.75</v>
      </c>
      <c r="E87" s="1524">
        <v>416.25</v>
      </c>
      <c r="F87" s="1223" t="s">
        <v>14</v>
      </c>
    </row>
    <row r="88" spans="1:12" ht="12.75" customHeight="1" x14ac:dyDescent="0.2">
      <c r="A88" s="1218" t="s">
        <v>177</v>
      </c>
      <c r="B88" s="1523">
        <v>0</v>
      </c>
      <c r="C88" s="1523">
        <v>47688</v>
      </c>
      <c r="D88" s="1194">
        <v>12305.5</v>
      </c>
      <c r="E88" s="1524">
        <v>16062.5</v>
      </c>
      <c r="F88" s="1223" t="s">
        <v>14</v>
      </c>
    </row>
    <row r="89" spans="1:12" ht="12.75" customHeight="1" x14ac:dyDescent="0.2">
      <c r="A89" s="1218" t="s">
        <v>178</v>
      </c>
      <c r="B89" s="1523">
        <v>0</v>
      </c>
      <c r="C89" s="1523">
        <v>28118.25</v>
      </c>
      <c r="D89" s="1194">
        <v>70.5</v>
      </c>
      <c r="E89" s="1524">
        <v>2576.5</v>
      </c>
      <c r="F89" s="1223" t="s">
        <v>14</v>
      </c>
    </row>
    <row r="90" spans="1:12" ht="12.75" customHeight="1" x14ac:dyDescent="0.2">
      <c r="A90" s="1218" t="s">
        <v>207</v>
      </c>
      <c r="B90" s="1523">
        <v>506</v>
      </c>
      <c r="C90" s="1523">
        <v>0</v>
      </c>
      <c r="D90" s="1523">
        <v>0</v>
      </c>
      <c r="E90" s="1525" t="s">
        <v>40</v>
      </c>
      <c r="F90" s="1223" t="s">
        <v>14</v>
      </c>
    </row>
    <row r="91" spans="1:12" ht="12.75" customHeight="1" x14ac:dyDescent="0.2">
      <c r="A91" s="1218" t="s">
        <v>208</v>
      </c>
      <c r="B91" s="1194"/>
      <c r="C91" s="1194">
        <v>1813.5</v>
      </c>
      <c r="D91" s="1194">
        <v>9378.5</v>
      </c>
      <c r="E91" s="1524">
        <v>17717</v>
      </c>
      <c r="F91" s="1225" t="s">
        <v>14</v>
      </c>
    </row>
    <row r="92" spans="1:12" ht="12.75" customHeight="1" thickBot="1" x14ac:dyDescent="0.25">
      <c r="A92" s="1219" t="s">
        <v>209</v>
      </c>
      <c r="B92" s="1220">
        <v>110794</v>
      </c>
      <c r="C92" s="1220">
        <v>89515.25</v>
      </c>
      <c r="D92" s="1220">
        <v>46693.75</v>
      </c>
      <c r="E92" s="1221">
        <v>39654.75</v>
      </c>
      <c r="F92" s="1222">
        <v>305220.75</v>
      </c>
    </row>
    <row r="93" spans="1:12" ht="12.75" customHeight="1" x14ac:dyDescent="0.2">
      <c r="A93" s="288"/>
      <c r="B93" s="1224"/>
      <c r="C93" s="1224"/>
      <c r="D93" s="1224"/>
      <c r="E93" s="1224"/>
      <c r="F93" s="1224"/>
      <c r="G93" s="1224"/>
      <c r="H93" s="747"/>
      <c r="I93" s="312"/>
      <c r="J93" s="312"/>
      <c r="K93" s="312"/>
      <c r="L93" s="1224"/>
    </row>
    <row r="94" spans="1:12" ht="12.75" customHeight="1" thickBot="1" x14ac:dyDescent="0.25">
      <c r="A94" s="296"/>
      <c r="B94" s="1230"/>
      <c r="C94" s="1230"/>
      <c r="D94" s="1230"/>
      <c r="E94" s="1230"/>
      <c r="F94" s="1230"/>
      <c r="G94" s="1230"/>
      <c r="H94" s="312"/>
      <c r="I94" s="312"/>
      <c r="J94" s="312"/>
      <c r="K94" s="312"/>
      <c r="L94" s="666"/>
    </row>
    <row r="95" spans="1:12" s="720" customFormat="1" ht="12.75" customHeight="1" x14ac:dyDescent="0.2">
      <c r="A95" s="1514" t="s">
        <v>211</v>
      </c>
      <c r="B95" s="1511" t="s">
        <v>193</v>
      </c>
      <c r="C95" s="1512" t="s">
        <v>194</v>
      </c>
      <c r="D95" s="1512"/>
      <c r="E95" s="1513"/>
      <c r="F95" s="1506" t="s">
        <v>8</v>
      </c>
    </row>
    <row r="96" spans="1:12" s="720" customFormat="1" ht="12.75" customHeight="1" x14ac:dyDescent="0.2">
      <c r="A96" s="1515"/>
      <c r="B96" s="1497"/>
      <c r="C96" s="1499" t="s">
        <v>201</v>
      </c>
      <c r="D96" s="1500" t="s">
        <v>202</v>
      </c>
      <c r="E96" s="1510"/>
      <c r="F96" s="1507"/>
    </row>
    <row r="97" spans="1:12" ht="12.75" customHeight="1" x14ac:dyDescent="0.2">
      <c r="A97" s="1516"/>
      <c r="B97" s="1498"/>
      <c r="C97" s="1509"/>
      <c r="D97" s="1229" t="s">
        <v>203</v>
      </c>
      <c r="E97" s="1213" t="s">
        <v>204</v>
      </c>
      <c r="F97" s="1508"/>
    </row>
    <row r="98" spans="1:12" ht="12.75" customHeight="1" x14ac:dyDescent="0.2">
      <c r="A98" s="1217"/>
      <c r="B98" s="294"/>
      <c r="C98" s="293"/>
      <c r="D98" s="293"/>
      <c r="E98" s="1214"/>
      <c r="F98" s="1223" t="s">
        <v>14</v>
      </c>
    </row>
    <row r="99" spans="1:12" ht="12.75" customHeight="1" x14ac:dyDescent="0.2">
      <c r="A99" s="1218" t="s">
        <v>171</v>
      </c>
      <c r="B99" s="727" t="s">
        <v>40</v>
      </c>
      <c r="C99" s="727" t="s">
        <v>40</v>
      </c>
      <c r="D99" s="65">
        <v>2</v>
      </c>
      <c r="E99" s="1215" t="s">
        <v>40</v>
      </c>
      <c r="F99" s="1223" t="s">
        <v>14</v>
      </c>
    </row>
    <row r="100" spans="1:12" ht="12.75" customHeight="1" x14ac:dyDescent="0.2">
      <c r="A100" s="1217" t="s">
        <v>172</v>
      </c>
      <c r="B100" s="727">
        <v>3075</v>
      </c>
      <c r="C100" s="727">
        <v>20</v>
      </c>
      <c r="D100" s="65">
        <v>54</v>
      </c>
      <c r="E100" s="1215">
        <v>20</v>
      </c>
      <c r="F100" s="1223" t="s">
        <v>14</v>
      </c>
    </row>
    <row r="101" spans="1:12" ht="12.75" customHeight="1" x14ac:dyDescent="0.2">
      <c r="A101" s="1217" t="s">
        <v>173</v>
      </c>
      <c r="B101" s="727">
        <v>2</v>
      </c>
      <c r="C101" s="727">
        <v>46</v>
      </c>
      <c r="D101" s="65">
        <v>29</v>
      </c>
      <c r="E101" s="1215">
        <v>4.5</v>
      </c>
      <c r="F101" s="1223" t="s">
        <v>14</v>
      </c>
    </row>
    <row r="102" spans="1:12" ht="12.75" customHeight="1" x14ac:dyDescent="0.2">
      <c r="A102" s="1217" t="s">
        <v>174</v>
      </c>
      <c r="B102" s="727">
        <v>80745</v>
      </c>
      <c r="C102" s="727">
        <v>9264</v>
      </c>
      <c r="D102" s="65">
        <v>20859.5</v>
      </c>
      <c r="E102" s="1215">
        <v>3543</v>
      </c>
      <c r="F102" s="1223" t="s">
        <v>14</v>
      </c>
    </row>
    <row r="103" spans="1:12" ht="12.75" customHeight="1" x14ac:dyDescent="0.2">
      <c r="A103" s="1218" t="s">
        <v>175</v>
      </c>
      <c r="B103" s="727">
        <v>665</v>
      </c>
      <c r="C103" s="727">
        <v>77</v>
      </c>
      <c r="D103" s="65">
        <v>232.5</v>
      </c>
      <c r="E103" s="1215">
        <v>29.5</v>
      </c>
      <c r="F103" s="1223" t="s">
        <v>14</v>
      </c>
    </row>
    <row r="104" spans="1:12" ht="12.75" customHeight="1" x14ac:dyDescent="0.2">
      <c r="A104" s="1218" t="s">
        <v>176</v>
      </c>
      <c r="B104" s="727">
        <v>29006</v>
      </c>
      <c r="C104" s="727">
        <v>2377.25</v>
      </c>
      <c r="D104" s="65">
        <v>2495.25</v>
      </c>
      <c r="E104" s="1215">
        <v>735.5</v>
      </c>
      <c r="F104" s="1223" t="s">
        <v>14</v>
      </c>
    </row>
    <row r="105" spans="1:12" ht="12.75" customHeight="1" x14ac:dyDescent="0.2">
      <c r="A105" s="1218" t="s">
        <v>177</v>
      </c>
      <c r="B105" s="727" t="s">
        <v>40</v>
      </c>
      <c r="C105" s="727">
        <v>50441</v>
      </c>
      <c r="D105" s="65">
        <v>10540.5</v>
      </c>
      <c r="E105" s="1215">
        <v>16772.5</v>
      </c>
      <c r="F105" s="1223" t="s">
        <v>14</v>
      </c>
    </row>
    <row r="106" spans="1:12" ht="12.75" customHeight="1" x14ac:dyDescent="0.2">
      <c r="A106" s="1218" t="s">
        <v>178</v>
      </c>
      <c r="B106" s="727" t="s">
        <v>40</v>
      </c>
      <c r="C106" s="727">
        <v>24960.25</v>
      </c>
      <c r="D106" s="65">
        <v>87.5</v>
      </c>
      <c r="E106" s="1215">
        <v>2225</v>
      </c>
      <c r="F106" s="1223" t="s">
        <v>14</v>
      </c>
    </row>
    <row r="107" spans="1:12" ht="12.75" customHeight="1" x14ac:dyDescent="0.2">
      <c r="A107" s="1218" t="s">
        <v>207</v>
      </c>
      <c r="B107" s="727">
        <v>473</v>
      </c>
      <c r="C107" s="727" t="s">
        <v>40</v>
      </c>
      <c r="D107" s="727" t="s">
        <v>40</v>
      </c>
      <c r="E107" s="1216" t="s">
        <v>40</v>
      </c>
      <c r="F107" s="1223" t="s">
        <v>14</v>
      </c>
    </row>
    <row r="108" spans="1:12" ht="12.75" customHeight="1" x14ac:dyDescent="0.2">
      <c r="A108" s="1218" t="s">
        <v>208</v>
      </c>
      <c r="B108" s="65"/>
      <c r="C108" s="65">
        <v>1640.5</v>
      </c>
      <c r="D108" s="65">
        <v>10649.25</v>
      </c>
      <c r="E108" s="1215">
        <v>16752.75</v>
      </c>
      <c r="F108" s="1225" t="s">
        <v>14</v>
      </c>
    </row>
    <row r="109" spans="1:12" ht="12.75" customHeight="1" thickBot="1" x14ac:dyDescent="0.25">
      <c r="A109" s="1219" t="s">
        <v>209</v>
      </c>
      <c r="B109" s="1220">
        <v>113966</v>
      </c>
      <c r="C109" s="1220">
        <v>88826</v>
      </c>
      <c r="D109" s="1220">
        <v>44949.5</v>
      </c>
      <c r="E109" s="1221">
        <v>40082.75</v>
      </c>
      <c r="F109" s="1222">
        <v>307243.25</v>
      </c>
    </row>
    <row r="110" spans="1:12" ht="12.75" customHeight="1" x14ac:dyDescent="0.2">
      <c r="A110" s="296"/>
      <c r="B110" s="1231"/>
      <c r="C110" s="1231"/>
      <c r="D110" s="1231"/>
      <c r="E110" s="1231"/>
      <c r="F110" s="1231"/>
      <c r="G110" s="1231"/>
      <c r="H110" s="1231"/>
      <c r="I110" s="1231"/>
      <c r="J110" s="1231"/>
      <c r="K110" s="1231"/>
      <c r="L110" s="1231"/>
    </row>
    <row r="111" spans="1:12" ht="12.75" customHeight="1" thickBot="1" x14ac:dyDescent="0.25">
      <c r="A111" s="296"/>
      <c r="B111" s="297"/>
      <c r="C111" s="297"/>
      <c r="D111" s="297"/>
      <c r="E111" s="297"/>
      <c r="F111" s="297"/>
      <c r="G111" s="297"/>
      <c r="H111" s="297"/>
      <c r="I111" s="297"/>
      <c r="J111" s="297"/>
      <c r="K111" s="297"/>
      <c r="L111" s="297"/>
    </row>
    <row r="112" spans="1:12" ht="12.75" customHeight="1" x14ac:dyDescent="0.2">
      <c r="A112" s="1514" t="s">
        <v>212</v>
      </c>
      <c r="B112" s="1511" t="s">
        <v>193</v>
      </c>
      <c r="C112" s="1512" t="s">
        <v>194</v>
      </c>
      <c r="D112" s="1512"/>
      <c r="E112" s="1513"/>
      <c r="F112" s="1506" t="s">
        <v>8</v>
      </c>
    </row>
    <row r="113" spans="1:12" ht="12.75" customHeight="1" x14ac:dyDescent="0.2">
      <c r="A113" s="1515"/>
      <c r="B113" s="1497"/>
      <c r="C113" s="1499" t="s">
        <v>201</v>
      </c>
      <c r="D113" s="1500" t="s">
        <v>202</v>
      </c>
      <c r="E113" s="1510"/>
      <c r="F113" s="1507"/>
    </row>
    <row r="114" spans="1:12" ht="12.75" customHeight="1" x14ac:dyDescent="0.2">
      <c r="A114" s="1516"/>
      <c r="B114" s="1498"/>
      <c r="C114" s="1509"/>
      <c r="D114" s="1229" t="s">
        <v>203</v>
      </c>
      <c r="E114" s="1213" t="s">
        <v>204</v>
      </c>
      <c r="F114" s="1508"/>
    </row>
    <row r="115" spans="1:12" ht="12.75" customHeight="1" x14ac:dyDescent="0.2">
      <c r="A115" s="1217"/>
      <c r="B115" s="294"/>
      <c r="C115" s="293"/>
      <c r="D115" s="293"/>
      <c r="E115" s="1214"/>
      <c r="F115" s="1223" t="s">
        <v>14</v>
      </c>
    </row>
    <row r="116" spans="1:12" ht="12.75" customHeight="1" x14ac:dyDescent="0.2">
      <c r="A116" s="1218" t="s">
        <v>171</v>
      </c>
      <c r="B116" s="727" t="s">
        <v>40</v>
      </c>
      <c r="C116" s="727">
        <v>1</v>
      </c>
      <c r="D116" s="65">
        <v>37</v>
      </c>
      <c r="E116" s="1215">
        <v>0.5</v>
      </c>
      <c r="F116" s="1223" t="s">
        <v>14</v>
      </c>
    </row>
    <row r="117" spans="1:12" ht="12.75" customHeight="1" x14ac:dyDescent="0.2">
      <c r="A117" s="1217" t="s">
        <v>172</v>
      </c>
      <c r="B117" s="727">
        <v>2935</v>
      </c>
      <c r="C117" s="727">
        <v>27</v>
      </c>
      <c r="D117" s="65">
        <v>167</v>
      </c>
      <c r="E117" s="1215">
        <v>20.5</v>
      </c>
      <c r="F117" s="1223" t="s">
        <v>14</v>
      </c>
    </row>
    <row r="118" spans="1:12" ht="12.75" customHeight="1" x14ac:dyDescent="0.2">
      <c r="A118" s="1217" t="s">
        <v>173</v>
      </c>
      <c r="B118" s="727">
        <v>24</v>
      </c>
      <c r="C118" s="727">
        <v>136</v>
      </c>
      <c r="D118" s="65">
        <v>27</v>
      </c>
      <c r="E118" s="1215">
        <v>15.5</v>
      </c>
      <c r="F118" s="1223" t="s">
        <v>14</v>
      </c>
    </row>
    <row r="119" spans="1:12" ht="12.75" customHeight="1" x14ac:dyDescent="0.2">
      <c r="A119" s="1217" t="s">
        <v>174</v>
      </c>
      <c r="B119" s="727">
        <v>77211</v>
      </c>
      <c r="C119" s="727">
        <v>9560.5</v>
      </c>
      <c r="D119" s="65">
        <v>19364</v>
      </c>
      <c r="E119" s="1215">
        <v>4521</v>
      </c>
      <c r="F119" s="1223" t="s">
        <v>14</v>
      </c>
    </row>
    <row r="120" spans="1:12" ht="12.75" customHeight="1" x14ac:dyDescent="0.2">
      <c r="A120" s="1218" t="s">
        <v>175</v>
      </c>
      <c r="B120" s="727">
        <v>432</v>
      </c>
      <c r="C120" s="727">
        <v>78.5</v>
      </c>
      <c r="D120" s="65">
        <v>155.5</v>
      </c>
      <c r="E120" s="1215">
        <v>42</v>
      </c>
      <c r="F120" s="1223" t="s">
        <v>14</v>
      </c>
    </row>
    <row r="121" spans="1:12" ht="12.75" customHeight="1" x14ac:dyDescent="0.2">
      <c r="A121" s="1218" t="s">
        <v>176</v>
      </c>
      <c r="B121" s="727">
        <v>23894</v>
      </c>
      <c r="C121" s="727">
        <v>2304</v>
      </c>
      <c r="D121" s="65">
        <v>2024.5</v>
      </c>
      <c r="E121" s="1215">
        <v>1057.5</v>
      </c>
      <c r="F121" s="1223" t="s">
        <v>14</v>
      </c>
    </row>
    <row r="122" spans="1:12" ht="12.75" customHeight="1" x14ac:dyDescent="0.2">
      <c r="A122" s="1218" t="s">
        <v>177</v>
      </c>
      <c r="B122" s="727" t="s">
        <v>40</v>
      </c>
      <c r="C122" s="727">
        <v>49981.5</v>
      </c>
      <c r="D122" s="65">
        <v>8689.5</v>
      </c>
      <c r="E122" s="1215">
        <v>20299</v>
      </c>
      <c r="F122" s="1223" t="s">
        <v>14</v>
      </c>
    </row>
    <row r="123" spans="1:12" ht="12.75" customHeight="1" x14ac:dyDescent="0.2">
      <c r="A123" s="1218" t="s">
        <v>178</v>
      </c>
      <c r="B123" s="727" t="s">
        <v>40</v>
      </c>
      <c r="C123" s="727">
        <v>24331.5</v>
      </c>
      <c r="D123" s="65">
        <v>73</v>
      </c>
      <c r="E123" s="1215">
        <v>2304.5</v>
      </c>
      <c r="F123" s="1223" t="s">
        <v>14</v>
      </c>
    </row>
    <row r="124" spans="1:12" ht="12.75" customHeight="1" x14ac:dyDescent="0.2">
      <c r="A124" s="1218" t="s">
        <v>207</v>
      </c>
      <c r="B124" s="727">
        <v>556</v>
      </c>
      <c r="C124" s="727" t="s">
        <v>14</v>
      </c>
      <c r="D124" s="727" t="s">
        <v>14</v>
      </c>
      <c r="E124" s="1216" t="s">
        <v>14</v>
      </c>
      <c r="F124" s="1223" t="s">
        <v>14</v>
      </c>
    </row>
    <row r="125" spans="1:12" ht="12.75" customHeight="1" x14ac:dyDescent="0.2">
      <c r="A125" s="1218" t="s">
        <v>208</v>
      </c>
      <c r="B125" s="65"/>
      <c r="C125" s="65">
        <v>1225</v>
      </c>
      <c r="D125" s="65">
        <v>8829</v>
      </c>
      <c r="E125" s="1215">
        <v>11275.5</v>
      </c>
      <c r="F125" s="1225" t="s">
        <v>14</v>
      </c>
    </row>
    <row r="126" spans="1:12" ht="12.75" customHeight="1" thickBot="1" x14ac:dyDescent="0.25">
      <c r="A126" s="1219" t="s">
        <v>209</v>
      </c>
      <c r="B126" s="1220">
        <v>105052</v>
      </c>
      <c r="C126" s="1220">
        <v>87645</v>
      </c>
      <c r="D126" s="1220">
        <v>39366.5</v>
      </c>
      <c r="E126" s="1221">
        <v>39536</v>
      </c>
      <c r="F126" s="1222">
        <v>293293.5</v>
      </c>
    </row>
    <row r="127" spans="1:12" ht="12.75" customHeight="1" x14ac:dyDescent="0.2">
      <c r="A127" s="296"/>
      <c r="B127" s="298"/>
      <c r="C127" s="298"/>
      <c r="D127" s="298"/>
      <c r="E127" s="298"/>
      <c r="F127" s="298"/>
      <c r="G127" s="298"/>
      <c r="H127" s="298"/>
      <c r="I127" s="298"/>
      <c r="J127" s="298"/>
      <c r="K127" s="298"/>
      <c r="L127" s="298"/>
    </row>
    <row r="128" spans="1:12" ht="12.75" customHeight="1" thickBot="1" x14ac:dyDescent="0.25">
      <c r="A128" s="296"/>
      <c r="B128" s="299"/>
      <c r="C128" s="299"/>
      <c r="D128" s="299"/>
      <c r="E128" s="299"/>
      <c r="F128" s="299"/>
      <c r="G128" s="299"/>
      <c r="H128" s="299"/>
      <c r="I128" s="299"/>
      <c r="J128" s="299"/>
      <c r="K128" s="299"/>
      <c r="L128" s="299"/>
    </row>
    <row r="129" spans="1:12" ht="12.75" customHeight="1" x14ac:dyDescent="0.2">
      <c r="A129" s="1514" t="s">
        <v>213</v>
      </c>
      <c r="B129" s="1511" t="s">
        <v>193</v>
      </c>
      <c r="C129" s="1512" t="s">
        <v>194</v>
      </c>
      <c r="D129" s="1512"/>
      <c r="E129" s="1513"/>
      <c r="F129" s="1506" t="s">
        <v>8</v>
      </c>
    </row>
    <row r="130" spans="1:12" ht="12.75" customHeight="1" x14ac:dyDescent="0.2">
      <c r="A130" s="1515"/>
      <c r="B130" s="1497"/>
      <c r="C130" s="1499" t="s">
        <v>201</v>
      </c>
      <c r="D130" s="1500" t="s">
        <v>202</v>
      </c>
      <c r="E130" s="1510"/>
      <c r="F130" s="1507"/>
    </row>
    <row r="131" spans="1:12" ht="12.75" customHeight="1" x14ac:dyDescent="0.2">
      <c r="A131" s="1516"/>
      <c r="B131" s="1498"/>
      <c r="C131" s="1509"/>
      <c r="D131" s="1229" t="s">
        <v>203</v>
      </c>
      <c r="E131" s="1213" t="s">
        <v>204</v>
      </c>
      <c r="F131" s="1508"/>
    </row>
    <row r="132" spans="1:12" ht="12.75" customHeight="1" x14ac:dyDescent="0.2">
      <c r="A132" s="1217"/>
      <c r="B132" s="294"/>
      <c r="C132" s="293"/>
      <c r="D132" s="293"/>
      <c r="E132" s="1214"/>
      <c r="F132" s="1223" t="s">
        <v>14</v>
      </c>
    </row>
    <row r="133" spans="1:12" ht="12.75" customHeight="1" x14ac:dyDescent="0.2">
      <c r="A133" s="1218" t="s">
        <v>171</v>
      </c>
      <c r="B133" s="727" t="s">
        <v>40</v>
      </c>
      <c r="C133" s="727" t="s">
        <v>40</v>
      </c>
      <c r="D133" s="65">
        <v>2</v>
      </c>
      <c r="E133" s="1215" t="s">
        <v>40</v>
      </c>
      <c r="F133" s="1223" t="s">
        <v>14</v>
      </c>
    </row>
    <row r="134" spans="1:12" ht="12.75" customHeight="1" x14ac:dyDescent="0.2">
      <c r="A134" s="1217" t="s">
        <v>172</v>
      </c>
      <c r="B134" s="727">
        <v>3086</v>
      </c>
      <c r="C134" s="727">
        <v>18.5</v>
      </c>
      <c r="D134" s="65">
        <v>124.5</v>
      </c>
      <c r="E134" s="1215">
        <v>17.5</v>
      </c>
      <c r="F134" s="1223" t="s">
        <v>14</v>
      </c>
    </row>
    <row r="135" spans="1:12" ht="12.75" customHeight="1" x14ac:dyDescent="0.2">
      <c r="A135" s="1217" t="s">
        <v>173</v>
      </c>
      <c r="B135" s="727">
        <v>8</v>
      </c>
      <c r="C135" s="727">
        <v>175</v>
      </c>
      <c r="D135" s="65">
        <v>88</v>
      </c>
      <c r="E135" s="1215">
        <v>8</v>
      </c>
      <c r="F135" s="1223" t="s">
        <v>14</v>
      </c>
    </row>
    <row r="136" spans="1:12" ht="12.75" customHeight="1" x14ac:dyDescent="0.2">
      <c r="A136" s="1217" t="s">
        <v>174</v>
      </c>
      <c r="B136" s="727">
        <v>79621</v>
      </c>
      <c r="C136" s="727">
        <v>9515.5</v>
      </c>
      <c r="D136" s="65">
        <v>19925</v>
      </c>
      <c r="E136" s="1215">
        <v>4821</v>
      </c>
      <c r="F136" s="1223" t="s">
        <v>14</v>
      </c>
    </row>
    <row r="137" spans="1:12" ht="12.75" customHeight="1" x14ac:dyDescent="0.2">
      <c r="A137" s="1218" t="s">
        <v>175</v>
      </c>
      <c r="B137" s="727">
        <v>582</v>
      </c>
      <c r="C137" s="727">
        <v>103.5</v>
      </c>
      <c r="D137" s="65">
        <v>311</v>
      </c>
      <c r="E137" s="1215">
        <v>97</v>
      </c>
      <c r="F137" s="1223" t="s">
        <v>14</v>
      </c>
    </row>
    <row r="138" spans="1:12" ht="12.75" customHeight="1" x14ac:dyDescent="0.2">
      <c r="A138" s="1218" t="s">
        <v>176</v>
      </c>
      <c r="B138" s="727">
        <v>19919</v>
      </c>
      <c r="C138" s="727">
        <v>2443</v>
      </c>
      <c r="D138" s="65">
        <v>2266.5</v>
      </c>
      <c r="E138" s="1215">
        <v>1087.5</v>
      </c>
      <c r="F138" s="1223" t="s">
        <v>14</v>
      </c>
    </row>
    <row r="139" spans="1:12" ht="12.75" customHeight="1" x14ac:dyDescent="0.2">
      <c r="A139" s="1218" t="s">
        <v>177</v>
      </c>
      <c r="B139" s="727" t="s">
        <v>40</v>
      </c>
      <c r="C139" s="727">
        <v>50130.5</v>
      </c>
      <c r="D139" s="65">
        <v>7311.5</v>
      </c>
      <c r="E139" s="1215">
        <v>23042</v>
      </c>
      <c r="F139" s="1223" t="s">
        <v>14</v>
      </c>
    </row>
    <row r="140" spans="1:12" ht="12.75" customHeight="1" x14ac:dyDescent="0.2">
      <c r="A140" s="1218" t="s">
        <v>178</v>
      </c>
      <c r="B140" s="727" t="s">
        <v>40</v>
      </c>
      <c r="C140" s="727">
        <v>24281.5</v>
      </c>
      <c r="D140" s="65">
        <v>125.5</v>
      </c>
      <c r="E140" s="1215">
        <v>2225</v>
      </c>
      <c r="F140" s="1223" t="s">
        <v>14</v>
      </c>
    </row>
    <row r="141" spans="1:12" ht="12.75" customHeight="1" x14ac:dyDescent="0.2">
      <c r="A141" s="1218" t="s">
        <v>207</v>
      </c>
      <c r="B141" s="727">
        <v>380</v>
      </c>
      <c r="C141" s="727" t="s">
        <v>40</v>
      </c>
      <c r="D141" s="727" t="s">
        <v>40</v>
      </c>
      <c r="E141" s="1216" t="s">
        <v>40</v>
      </c>
      <c r="F141" s="1223" t="s">
        <v>14</v>
      </c>
    </row>
    <row r="142" spans="1:12" ht="12.75" customHeight="1" x14ac:dyDescent="0.2">
      <c r="A142" s="1218" t="s">
        <v>208</v>
      </c>
      <c r="B142" s="65"/>
      <c r="C142" s="65">
        <v>400.5</v>
      </c>
      <c r="D142" s="65">
        <v>32</v>
      </c>
      <c r="E142" s="1215">
        <v>221.5</v>
      </c>
      <c r="F142" s="1225" t="s">
        <v>14</v>
      </c>
    </row>
    <row r="143" spans="1:12" ht="12.75" customHeight="1" thickBot="1" x14ac:dyDescent="0.25">
      <c r="A143" s="1219" t="s">
        <v>209</v>
      </c>
      <c r="B143" s="1220">
        <v>103596</v>
      </c>
      <c r="C143" s="1220">
        <v>87068</v>
      </c>
      <c r="D143" s="1220">
        <v>30186</v>
      </c>
      <c r="E143" s="1221">
        <v>31519.5</v>
      </c>
      <c r="F143" s="1222">
        <v>270193.5</v>
      </c>
    </row>
    <row r="144" spans="1:12" ht="12.75" customHeight="1" x14ac:dyDescent="0.2">
      <c r="A144" s="296"/>
      <c r="B144" s="298"/>
      <c r="C144" s="298"/>
      <c r="D144" s="298"/>
      <c r="E144" s="298"/>
      <c r="F144" s="298"/>
      <c r="G144" s="298"/>
      <c r="H144" s="298"/>
      <c r="I144" s="298"/>
      <c r="J144" s="298"/>
      <c r="K144" s="298"/>
      <c r="L144" s="298"/>
    </row>
    <row r="145" spans="1:12" ht="12.75" customHeight="1" thickBot="1" x14ac:dyDescent="0.25">
      <c r="A145" s="296"/>
      <c r="B145" s="299"/>
      <c r="C145" s="299"/>
      <c r="D145" s="299"/>
      <c r="E145" s="299"/>
      <c r="F145" s="299"/>
      <c r="G145" s="299"/>
      <c r="H145" s="299"/>
      <c r="I145" s="299"/>
      <c r="J145" s="299"/>
      <c r="K145" s="299"/>
      <c r="L145" s="299"/>
    </row>
    <row r="146" spans="1:12" ht="12.75" customHeight="1" x14ac:dyDescent="0.2">
      <c r="A146" s="1514" t="s">
        <v>214</v>
      </c>
      <c r="B146" s="1511" t="s">
        <v>193</v>
      </c>
      <c r="C146" s="1512" t="s">
        <v>194</v>
      </c>
      <c r="D146" s="1512"/>
      <c r="E146" s="1513"/>
      <c r="F146" s="1506" t="s">
        <v>8</v>
      </c>
    </row>
    <row r="147" spans="1:12" ht="12.75" customHeight="1" x14ac:dyDescent="0.2">
      <c r="A147" s="1515"/>
      <c r="B147" s="1497"/>
      <c r="C147" s="1499" t="s">
        <v>201</v>
      </c>
      <c r="D147" s="1500" t="s">
        <v>202</v>
      </c>
      <c r="E147" s="1510"/>
      <c r="F147" s="1507"/>
    </row>
    <row r="148" spans="1:12" ht="12.75" customHeight="1" x14ac:dyDescent="0.2">
      <c r="A148" s="1516"/>
      <c r="B148" s="1498"/>
      <c r="C148" s="1509"/>
      <c r="D148" s="1229" t="s">
        <v>203</v>
      </c>
      <c r="E148" s="1213" t="s">
        <v>204</v>
      </c>
      <c r="F148" s="1508"/>
    </row>
    <row r="149" spans="1:12" ht="12.75" customHeight="1" x14ac:dyDescent="0.2">
      <c r="A149" s="1217"/>
      <c r="B149" s="294"/>
      <c r="C149" s="293"/>
      <c r="D149" s="293"/>
      <c r="E149" s="1214"/>
      <c r="F149" s="1223" t="s">
        <v>14</v>
      </c>
    </row>
    <row r="150" spans="1:12" ht="12.75" customHeight="1" x14ac:dyDescent="0.2">
      <c r="A150" s="1218" t="s">
        <v>171</v>
      </c>
      <c r="B150" s="727" t="s">
        <v>40</v>
      </c>
      <c r="C150" s="727" t="s">
        <v>40</v>
      </c>
      <c r="D150" s="65">
        <v>27</v>
      </c>
      <c r="E150" s="1215">
        <v>2</v>
      </c>
      <c r="F150" s="1223" t="s">
        <v>14</v>
      </c>
    </row>
    <row r="151" spans="1:12" ht="12.75" customHeight="1" x14ac:dyDescent="0.2">
      <c r="A151" s="1217" t="s">
        <v>172</v>
      </c>
      <c r="B151" s="727">
        <v>3838</v>
      </c>
      <c r="C151" s="727">
        <v>19.5</v>
      </c>
      <c r="D151" s="65">
        <v>112</v>
      </c>
      <c r="E151" s="1215">
        <v>20.5</v>
      </c>
      <c r="F151" s="1223" t="s">
        <v>14</v>
      </c>
    </row>
    <row r="152" spans="1:12" ht="12.75" customHeight="1" x14ac:dyDescent="0.2">
      <c r="A152" s="1217" t="s">
        <v>173</v>
      </c>
      <c r="B152" s="727">
        <v>206</v>
      </c>
      <c r="C152" s="727">
        <v>198.5</v>
      </c>
      <c r="D152" s="65">
        <v>32.5</v>
      </c>
      <c r="E152" s="1215">
        <v>35.5</v>
      </c>
      <c r="F152" s="1223" t="s">
        <v>14</v>
      </c>
    </row>
    <row r="153" spans="1:12" ht="12.75" customHeight="1" x14ac:dyDescent="0.2">
      <c r="A153" s="1217" t="s">
        <v>174</v>
      </c>
      <c r="B153" s="727">
        <v>80621</v>
      </c>
      <c r="C153" s="727">
        <v>10577.5</v>
      </c>
      <c r="D153" s="65">
        <v>19198</v>
      </c>
      <c r="E153" s="1215">
        <v>4938.5</v>
      </c>
      <c r="F153" s="1223" t="s">
        <v>14</v>
      </c>
    </row>
    <row r="154" spans="1:12" ht="12.75" customHeight="1" x14ac:dyDescent="0.2">
      <c r="A154" s="1218" t="s">
        <v>175</v>
      </c>
      <c r="B154" s="727">
        <v>1229</v>
      </c>
      <c r="C154" s="727">
        <v>78.5</v>
      </c>
      <c r="D154" s="65">
        <v>292.5</v>
      </c>
      <c r="E154" s="1215">
        <v>91.5</v>
      </c>
      <c r="F154" s="1223" t="s">
        <v>14</v>
      </c>
    </row>
    <row r="155" spans="1:12" ht="12.75" customHeight="1" x14ac:dyDescent="0.2">
      <c r="A155" s="1218" t="s">
        <v>176</v>
      </c>
      <c r="B155" s="727">
        <v>20173</v>
      </c>
      <c r="C155" s="727">
        <v>2220.5</v>
      </c>
      <c r="D155" s="65">
        <v>2324.5</v>
      </c>
      <c r="E155" s="1215">
        <v>1073</v>
      </c>
      <c r="F155" s="1223" t="s">
        <v>14</v>
      </c>
    </row>
    <row r="156" spans="1:12" ht="12.75" customHeight="1" x14ac:dyDescent="0.2">
      <c r="A156" s="1218" t="s">
        <v>177</v>
      </c>
      <c r="B156" s="727" t="s">
        <v>40</v>
      </c>
      <c r="C156" s="727">
        <v>53578</v>
      </c>
      <c r="D156" s="65">
        <v>7008</v>
      </c>
      <c r="E156" s="1215">
        <v>22927</v>
      </c>
      <c r="F156" s="1223" t="s">
        <v>14</v>
      </c>
    </row>
    <row r="157" spans="1:12" ht="12.75" customHeight="1" x14ac:dyDescent="0.2">
      <c r="A157" s="1218" t="s">
        <v>178</v>
      </c>
      <c r="B157" s="727" t="s">
        <v>40</v>
      </c>
      <c r="C157" s="727">
        <v>22772</v>
      </c>
      <c r="D157" s="65">
        <v>142.5</v>
      </c>
      <c r="E157" s="1215">
        <v>1842</v>
      </c>
      <c r="F157" s="1223" t="s">
        <v>14</v>
      </c>
    </row>
    <row r="158" spans="1:12" ht="12.75" customHeight="1" x14ac:dyDescent="0.2">
      <c r="A158" s="1218" t="s">
        <v>207</v>
      </c>
      <c r="B158" s="727">
        <v>481</v>
      </c>
      <c r="C158" s="727" t="s">
        <v>40</v>
      </c>
      <c r="D158" s="727" t="s">
        <v>40</v>
      </c>
      <c r="E158" s="1216" t="s">
        <v>40</v>
      </c>
      <c r="F158" s="1223" t="s">
        <v>14</v>
      </c>
    </row>
    <row r="159" spans="1:12" ht="12.75" customHeight="1" x14ac:dyDescent="0.2">
      <c r="A159" s="1218" t="s">
        <v>208</v>
      </c>
      <c r="B159" s="65"/>
      <c r="C159" s="65">
        <v>151.5</v>
      </c>
      <c r="D159" s="65">
        <v>0</v>
      </c>
      <c r="E159" s="1215">
        <v>338.5</v>
      </c>
      <c r="F159" s="1225" t="s">
        <v>14</v>
      </c>
    </row>
    <row r="160" spans="1:12" ht="12.75" customHeight="1" thickBot="1" x14ac:dyDescent="0.25">
      <c r="A160" s="1219" t="s">
        <v>209</v>
      </c>
      <c r="B160" s="1220">
        <v>106548</v>
      </c>
      <c r="C160" s="1220">
        <v>89596</v>
      </c>
      <c r="D160" s="1220">
        <v>29137</v>
      </c>
      <c r="E160" s="1221">
        <v>31268.5</v>
      </c>
      <c r="F160" s="1222">
        <v>278036.5</v>
      </c>
    </row>
    <row r="161" spans="1:12" ht="12.75" customHeight="1" x14ac:dyDescent="0.2">
      <c r="A161" s="296"/>
      <c r="B161" s="298"/>
      <c r="C161" s="298"/>
      <c r="D161" s="298"/>
      <c r="E161" s="298"/>
      <c r="F161" s="298"/>
      <c r="G161" s="298"/>
      <c r="H161" s="298"/>
      <c r="I161" s="298"/>
      <c r="J161" s="298"/>
      <c r="K161" s="298"/>
      <c r="L161" s="298"/>
    </row>
    <row r="162" spans="1:12" ht="12.75" customHeight="1" thickBot="1" x14ac:dyDescent="0.25">
      <c r="A162" s="296"/>
      <c r="B162" s="299"/>
      <c r="C162" s="299"/>
      <c r="D162" s="299"/>
      <c r="E162" s="299"/>
      <c r="F162" s="299"/>
      <c r="G162" s="299"/>
      <c r="H162" s="299"/>
      <c r="I162" s="299"/>
      <c r="J162" s="299"/>
      <c r="K162" s="299"/>
      <c r="L162" s="299"/>
    </row>
    <row r="163" spans="1:12" ht="12.75" customHeight="1" x14ac:dyDescent="0.2">
      <c r="A163" s="1514" t="s">
        <v>215</v>
      </c>
      <c r="B163" s="1511" t="s">
        <v>193</v>
      </c>
      <c r="C163" s="1512" t="s">
        <v>194</v>
      </c>
      <c r="D163" s="1512"/>
      <c r="E163" s="1513"/>
      <c r="F163" s="1506" t="s">
        <v>8</v>
      </c>
    </row>
    <row r="164" spans="1:12" ht="12.75" customHeight="1" x14ac:dyDescent="0.2">
      <c r="A164" s="1515"/>
      <c r="B164" s="1497"/>
      <c r="C164" s="1499" t="s">
        <v>201</v>
      </c>
      <c r="D164" s="1500" t="s">
        <v>202</v>
      </c>
      <c r="E164" s="1510"/>
      <c r="F164" s="1507"/>
    </row>
    <row r="165" spans="1:12" ht="12.75" customHeight="1" x14ac:dyDescent="0.2">
      <c r="A165" s="1516"/>
      <c r="B165" s="1498"/>
      <c r="C165" s="1509"/>
      <c r="D165" s="1229" t="s">
        <v>203</v>
      </c>
      <c r="E165" s="1213" t="s">
        <v>204</v>
      </c>
      <c r="F165" s="1508"/>
    </row>
    <row r="166" spans="1:12" ht="12.75" customHeight="1" x14ac:dyDescent="0.2">
      <c r="A166" s="1217"/>
      <c r="B166" s="294"/>
      <c r="C166" s="293"/>
      <c r="D166" s="293"/>
      <c r="E166" s="1214"/>
      <c r="F166" s="1223" t="s">
        <v>14</v>
      </c>
    </row>
    <row r="167" spans="1:12" ht="12.75" customHeight="1" x14ac:dyDescent="0.2">
      <c r="A167" s="1218" t="s">
        <v>171</v>
      </c>
      <c r="B167" s="727" t="s">
        <v>40</v>
      </c>
      <c r="C167" s="727" t="s">
        <v>40</v>
      </c>
      <c r="D167" s="65" t="s">
        <v>40</v>
      </c>
      <c r="E167" s="1215" t="s">
        <v>40</v>
      </c>
      <c r="F167" s="1223" t="s">
        <v>14</v>
      </c>
    </row>
    <row r="168" spans="1:12" ht="12.75" customHeight="1" x14ac:dyDescent="0.2">
      <c r="A168" s="1217" t="s">
        <v>172</v>
      </c>
      <c r="B168" s="727">
        <v>3647</v>
      </c>
      <c r="C168" s="727">
        <v>31</v>
      </c>
      <c r="D168" s="65">
        <v>110</v>
      </c>
      <c r="E168" s="1215">
        <v>40</v>
      </c>
      <c r="F168" s="1223" t="s">
        <v>14</v>
      </c>
    </row>
    <row r="169" spans="1:12" ht="12.75" customHeight="1" x14ac:dyDescent="0.2">
      <c r="A169" s="1217" t="s">
        <v>173</v>
      </c>
      <c r="B169" s="727">
        <v>163</v>
      </c>
      <c r="C169" s="727">
        <v>128.5</v>
      </c>
      <c r="D169" s="65">
        <v>30</v>
      </c>
      <c r="E169" s="1215">
        <v>13</v>
      </c>
      <c r="F169" s="1223" t="s">
        <v>14</v>
      </c>
    </row>
    <row r="170" spans="1:12" ht="12.75" customHeight="1" x14ac:dyDescent="0.2">
      <c r="A170" s="1217" t="s">
        <v>174</v>
      </c>
      <c r="B170" s="727">
        <v>81261.55</v>
      </c>
      <c r="C170" s="727">
        <v>11084.5</v>
      </c>
      <c r="D170" s="65">
        <v>17801.5</v>
      </c>
      <c r="E170" s="1215">
        <v>5542</v>
      </c>
      <c r="F170" s="1223" t="s">
        <v>14</v>
      </c>
    </row>
    <row r="171" spans="1:12" ht="12.75" customHeight="1" x14ac:dyDescent="0.2">
      <c r="A171" s="1218" t="s">
        <v>175</v>
      </c>
      <c r="B171" s="727">
        <v>1064</v>
      </c>
      <c r="C171" s="727">
        <v>195.5</v>
      </c>
      <c r="D171" s="65">
        <v>283</v>
      </c>
      <c r="E171" s="1215">
        <v>120</v>
      </c>
      <c r="F171" s="1223" t="s">
        <v>14</v>
      </c>
    </row>
    <row r="172" spans="1:12" ht="12.75" customHeight="1" x14ac:dyDescent="0.2">
      <c r="A172" s="1218" t="s">
        <v>176</v>
      </c>
      <c r="B172" s="727">
        <v>20216.45</v>
      </c>
      <c r="C172" s="727">
        <v>2167.5</v>
      </c>
      <c r="D172" s="65">
        <v>1704.5</v>
      </c>
      <c r="E172" s="1215">
        <v>786</v>
      </c>
      <c r="F172" s="1223" t="s">
        <v>14</v>
      </c>
    </row>
    <row r="173" spans="1:12" ht="12.75" customHeight="1" x14ac:dyDescent="0.2">
      <c r="A173" s="1218" t="s">
        <v>177</v>
      </c>
      <c r="B173" s="727" t="s">
        <v>40</v>
      </c>
      <c r="C173" s="727">
        <v>53524.5</v>
      </c>
      <c r="D173" s="65">
        <v>5440</v>
      </c>
      <c r="E173" s="1215">
        <v>25715.5</v>
      </c>
      <c r="F173" s="1223" t="s">
        <v>14</v>
      </c>
    </row>
    <row r="174" spans="1:12" ht="12.75" customHeight="1" x14ac:dyDescent="0.2">
      <c r="A174" s="1218" t="s">
        <v>178</v>
      </c>
      <c r="B174" s="727" t="s">
        <v>40</v>
      </c>
      <c r="C174" s="727">
        <v>19756.5</v>
      </c>
      <c r="D174" s="65">
        <v>41</v>
      </c>
      <c r="E174" s="1215">
        <v>2126.5</v>
      </c>
      <c r="F174" s="1223" t="s">
        <v>14</v>
      </c>
    </row>
    <row r="175" spans="1:12" ht="12.75" customHeight="1" x14ac:dyDescent="0.2">
      <c r="A175" s="1218" t="s">
        <v>207</v>
      </c>
      <c r="B175" s="727" t="s">
        <v>40</v>
      </c>
      <c r="C175" s="727" t="s">
        <v>40</v>
      </c>
      <c r="D175" s="727" t="s">
        <v>40</v>
      </c>
      <c r="E175" s="1216" t="s">
        <v>40</v>
      </c>
      <c r="F175" s="1223" t="s">
        <v>14</v>
      </c>
    </row>
    <row r="176" spans="1:12" ht="12.75" customHeight="1" x14ac:dyDescent="0.2">
      <c r="A176" s="1218"/>
      <c r="B176" s="65"/>
      <c r="C176" s="65"/>
      <c r="D176" s="65"/>
      <c r="E176" s="1215"/>
      <c r="F176" s="1225" t="s">
        <v>14</v>
      </c>
    </row>
    <row r="177" spans="1:12" ht="12.75" customHeight="1" thickBot="1" x14ac:dyDescent="0.25">
      <c r="A177" s="1219" t="s">
        <v>209</v>
      </c>
      <c r="B177" s="1220">
        <v>106352</v>
      </c>
      <c r="C177" s="1220">
        <v>86888</v>
      </c>
      <c r="D177" s="1220">
        <v>25410</v>
      </c>
      <c r="E177" s="1221">
        <v>34343</v>
      </c>
      <c r="F177" s="1222">
        <v>281294</v>
      </c>
    </row>
    <row r="178" spans="1:12" ht="12.75" customHeight="1" x14ac:dyDescent="0.2">
      <c r="A178" s="296"/>
      <c r="B178" s="298"/>
      <c r="C178" s="298"/>
      <c r="D178" s="298"/>
      <c r="E178" s="298"/>
      <c r="F178" s="298"/>
      <c r="G178" s="298"/>
      <c r="H178" s="298"/>
      <c r="I178" s="298"/>
      <c r="J178" s="298"/>
      <c r="K178" s="298"/>
      <c r="L178" s="298"/>
    </row>
    <row r="179" spans="1:12" ht="12.75" customHeight="1" thickBot="1" x14ac:dyDescent="0.25">
      <c r="A179" s="296"/>
      <c r="B179" s="299"/>
      <c r="C179" s="299"/>
      <c r="D179" s="299"/>
      <c r="E179" s="299"/>
      <c r="F179" s="299"/>
      <c r="G179" s="299"/>
      <c r="H179" s="299"/>
      <c r="I179" s="299"/>
      <c r="J179" s="299"/>
      <c r="K179" s="299"/>
      <c r="L179" s="299"/>
    </row>
    <row r="180" spans="1:12" ht="12.75" customHeight="1" x14ac:dyDescent="0.2">
      <c r="A180" s="1514" t="s">
        <v>216</v>
      </c>
      <c r="B180" s="1511" t="s">
        <v>193</v>
      </c>
      <c r="C180" s="1512" t="s">
        <v>194</v>
      </c>
      <c r="D180" s="1512"/>
      <c r="E180" s="1513"/>
      <c r="F180" s="1506" t="s">
        <v>8</v>
      </c>
    </row>
    <row r="181" spans="1:12" ht="12.75" customHeight="1" x14ac:dyDescent="0.2">
      <c r="A181" s="1515"/>
      <c r="B181" s="1497"/>
      <c r="C181" s="1499" t="s">
        <v>201</v>
      </c>
      <c r="D181" s="1500" t="s">
        <v>202</v>
      </c>
      <c r="E181" s="1510"/>
      <c r="F181" s="1507"/>
    </row>
    <row r="182" spans="1:12" ht="12.75" customHeight="1" x14ac:dyDescent="0.2">
      <c r="A182" s="1516"/>
      <c r="B182" s="1498"/>
      <c r="C182" s="1509"/>
      <c r="D182" s="1229" t="s">
        <v>203</v>
      </c>
      <c r="E182" s="1213" t="s">
        <v>204</v>
      </c>
      <c r="F182" s="1508"/>
    </row>
    <row r="183" spans="1:12" ht="12.75" customHeight="1" x14ac:dyDescent="0.2">
      <c r="A183" s="1217"/>
      <c r="B183" s="294"/>
      <c r="C183" s="293"/>
      <c r="D183" s="293"/>
      <c r="E183" s="1214"/>
      <c r="F183" s="1223" t="s">
        <v>14</v>
      </c>
    </row>
    <row r="184" spans="1:12" ht="12.75" customHeight="1" x14ac:dyDescent="0.2">
      <c r="A184" s="1218" t="s">
        <v>171</v>
      </c>
      <c r="B184" s="727" t="s">
        <v>40</v>
      </c>
      <c r="C184" s="727" t="s">
        <v>40</v>
      </c>
      <c r="D184" s="65" t="s">
        <v>40</v>
      </c>
      <c r="E184" s="1215" t="s">
        <v>40</v>
      </c>
      <c r="F184" s="1223" t="s">
        <v>14</v>
      </c>
    </row>
    <row r="185" spans="1:12" ht="12.75" customHeight="1" x14ac:dyDescent="0.2">
      <c r="A185" s="1217" t="s">
        <v>172</v>
      </c>
      <c r="B185" s="727">
        <v>3511</v>
      </c>
      <c r="C185" s="727">
        <v>36</v>
      </c>
      <c r="D185" s="65">
        <v>130</v>
      </c>
      <c r="E185" s="1215">
        <v>33.5</v>
      </c>
      <c r="F185" s="1223" t="s">
        <v>14</v>
      </c>
    </row>
    <row r="186" spans="1:12" ht="12.75" customHeight="1" x14ac:dyDescent="0.2">
      <c r="A186" s="1217" t="s">
        <v>173</v>
      </c>
      <c r="B186" s="727">
        <v>181</v>
      </c>
      <c r="C186" s="727">
        <v>155.5</v>
      </c>
      <c r="D186" s="65">
        <v>29.5</v>
      </c>
      <c r="E186" s="1215">
        <v>11.5</v>
      </c>
      <c r="F186" s="1223" t="s">
        <v>14</v>
      </c>
    </row>
    <row r="187" spans="1:12" ht="12.75" customHeight="1" x14ac:dyDescent="0.2">
      <c r="A187" s="1217" t="s">
        <v>174</v>
      </c>
      <c r="B187" s="727">
        <v>85296.327272727271</v>
      </c>
      <c r="C187" s="727">
        <v>12031</v>
      </c>
      <c r="D187" s="65">
        <v>16861.5</v>
      </c>
      <c r="E187" s="1215">
        <v>6447</v>
      </c>
      <c r="F187" s="1223" t="s">
        <v>14</v>
      </c>
    </row>
    <row r="188" spans="1:12" ht="12.75" customHeight="1" x14ac:dyDescent="0.2">
      <c r="A188" s="1218" t="s">
        <v>175</v>
      </c>
      <c r="B188" s="727">
        <v>871</v>
      </c>
      <c r="C188" s="727">
        <v>190</v>
      </c>
      <c r="D188" s="65">
        <v>371.5</v>
      </c>
      <c r="E188" s="1215">
        <v>86.5</v>
      </c>
      <c r="F188" s="1223" t="s">
        <v>14</v>
      </c>
    </row>
    <row r="189" spans="1:12" ht="12.75" customHeight="1" x14ac:dyDescent="0.2">
      <c r="A189" s="1218" t="s">
        <v>176</v>
      </c>
      <c r="B189" s="727">
        <v>21109.672727272729</v>
      </c>
      <c r="C189" s="727">
        <v>2432.5</v>
      </c>
      <c r="D189" s="65">
        <v>1514</v>
      </c>
      <c r="E189" s="1215">
        <v>859</v>
      </c>
      <c r="F189" s="1223" t="s">
        <v>14</v>
      </c>
    </row>
    <row r="190" spans="1:12" ht="12.75" customHeight="1" x14ac:dyDescent="0.2">
      <c r="A190" s="1218" t="s">
        <v>177</v>
      </c>
      <c r="B190" s="727" t="s">
        <v>40</v>
      </c>
      <c r="C190" s="727">
        <v>55975.5</v>
      </c>
      <c r="D190" s="65">
        <v>5261.5</v>
      </c>
      <c r="E190" s="1215">
        <v>24419.5</v>
      </c>
      <c r="F190" s="1223" t="s">
        <v>14</v>
      </c>
    </row>
    <row r="191" spans="1:12" ht="12.75" customHeight="1" x14ac:dyDescent="0.2">
      <c r="A191" s="1218" t="s">
        <v>178</v>
      </c>
      <c r="B191" s="727" t="s">
        <v>40</v>
      </c>
      <c r="C191" s="727">
        <v>22185</v>
      </c>
      <c r="D191" s="65">
        <v>62</v>
      </c>
      <c r="E191" s="1215">
        <v>1615</v>
      </c>
      <c r="F191" s="1223" t="s">
        <v>14</v>
      </c>
    </row>
    <row r="192" spans="1:12" ht="12.75" customHeight="1" x14ac:dyDescent="0.2">
      <c r="A192" s="1218" t="s">
        <v>207</v>
      </c>
      <c r="B192" s="727" t="s">
        <v>40</v>
      </c>
      <c r="C192" s="727" t="s">
        <v>40</v>
      </c>
      <c r="D192" s="727" t="s">
        <v>40</v>
      </c>
      <c r="E192" s="1216" t="s">
        <v>40</v>
      </c>
      <c r="F192" s="1223" t="s">
        <v>14</v>
      </c>
    </row>
    <row r="193" spans="1:12" ht="12.75" customHeight="1" x14ac:dyDescent="0.2">
      <c r="A193" s="1218"/>
      <c r="B193" s="65"/>
      <c r="C193" s="65"/>
      <c r="D193" s="65"/>
      <c r="E193" s="1215"/>
      <c r="F193" s="1225" t="s">
        <v>14</v>
      </c>
    </row>
    <row r="194" spans="1:12" ht="12.75" customHeight="1" thickBot="1" x14ac:dyDescent="0.25">
      <c r="A194" s="1219" t="s">
        <v>209</v>
      </c>
      <c r="B194" s="1220">
        <v>110969</v>
      </c>
      <c r="C194" s="1220">
        <v>93005.5</v>
      </c>
      <c r="D194" s="1220">
        <v>24230</v>
      </c>
      <c r="E194" s="1221">
        <v>33472</v>
      </c>
      <c r="F194" s="1222">
        <v>282423.5</v>
      </c>
    </row>
    <row r="195" spans="1:12" ht="12.75" customHeight="1" x14ac:dyDescent="0.2">
      <c r="A195" s="296"/>
      <c r="B195" s="298"/>
      <c r="C195" s="298"/>
      <c r="D195" s="298"/>
      <c r="E195" s="298"/>
      <c r="F195" s="298"/>
      <c r="G195" s="298"/>
      <c r="H195" s="298"/>
      <c r="I195" s="298"/>
      <c r="J195" s="298"/>
      <c r="K195" s="298"/>
      <c r="L195" s="298"/>
    </row>
    <row r="196" spans="1:12" ht="12.75" customHeight="1" thickBot="1" x14ac:dyDescent="0.25">
      <c r="A196" s="296"/>
      <c r="B196" s="299"/>
      <c r="C196" s="299"/>
      <c r="D196" s="299"/>
      <c r="E196" s="299"/>
      <c r="F196" s="299"/>
      <c r="G196" s="299"/>
      <c r="H196" s="299"/>
      <c r="I196" s="299"/>
      <c r="J196" s="299"/>
      <c r="K196" s="299"/>
      <c r="L196" s="299"/>
    </row>
    <row r="197" spans="1:12" ht="12.75" customHeight="1" x14ac:dyDescent="0.2">
      <c r="A197" s="1514" t="s">
        <v>217</v>
      </c>
      <c r="B197" s="1511" t="s">
        <v>193</v>
      </c>
      <c r="C197" s="1512" t="s">
        <v>194</v>
      </c>
      <c r="D197" s="1512"/>
      <c r="E197" s="1513"/>
      <c r="F197" s="1506" t="s">
        <v>8</v>
      </c>
    </row>
    <row r="198" spans="1:12" ht="12.75" customHeight="1" x14ac:dyDescent="0.2">
      <c r="A198" s="1515"/>
      <c r="B198" s="1497"/>
      <c r="C198" s="1499" t="s">
        <v>201</v>
      </c>
      <c r="D198" s="1500" t="s">
        <v>202</v>
      </c>
      <c r="E198" s="1510"/>
      <c r="F198" s="1507"/>
    </row>
    <row r="199" spans="1:12" ht="12.75" customHeight="1" x14ac:dyDescent="0.2">
      <c r="A199" s="1516"/>
      <c r="B199" s="1498"/>
      <c r="C199" s="1509"/>
      <c r="D199" s="1229" t="s">
        <v>203</v>
      </c>
      <c r="E199" s="1213" t="s">
        <v>204</v>
      </c>
      <c r="F199" s="1508"/>
    </row>
    <row r="200" spans="1:12" ht="12.75" customHeight="1" x14ac:dyDescent="0.2">
      <c r="A200" s="1217"/>
      <c r="B200" s="294"/>
      <c r="C200" s="293"/>
      <c r="D200" s="293"/>
      <c r="E200" s="1214"/>
      <c r="F200" s="1223" t="s">
        <v>14</v>
      </c>
    </row>
    <row r="201" spans="1:12" ht="12.75" customHeight="1" x14ac:dyDescent="0.2">
      <c r="A201" s="1218" t="s">
        <v>171</v>
      </c>
      <c r="B201" s="727" t="s">
        <v>40</v>
      </c>
      <c r="C201" s="727" t="s">
        <v>40</v>
      </c>
      <c r="D201" s="65" t="s">
        <v>40</v>
      </c>
      <c r="E201" s="1215" t="s">
        <v>40</v>
      </c>
      <c r="F201" s="1223" t="s">
        <v>14</v>
      </c>
    </row>
    <row r="202" spans="1:12" ht="12.75" customHeight="1" x14ac:dyDescent="0.2">
      <c r="A202" s="1217" t="s">
        <v>172</v>
      </c>
      <c r="B202" s="727">
        <v>3691</v>
      </c>
      <c r="C202" s="727">
        <v>28</v>
      </c>
      <c r="D202" s="65">
        <v>124.5</v>
      </c>
      <c r="E202" s="1215">
        <v>53</v>
      </c>
      <c r="F202" s="1223" t="s">
        <v>14</v>
      </c>
    </row>
    <row r="203" spans="1:12" ht="12.75" customHeight="1" x14ac:dyDescent="0.2">
      <c r="A203" s="1217" t="s">
        <v>173</v>
      </c>
      <c r="B203" s="727">
        <v>282</v>
      </c>
      <c r="C203" s="727">
        <v>102.5</v>
      </c>
      <c r="D203" s="65">
        <v>26</v>
      </c>
      <c r="E203" s="1215">
        <v>18</v>
      </c>
      <c r="F203" s="1223" t="s">
        <v>14</v>
      </c>
    </row>
    <row r="204" spans="1:12" ht="12.75" customHeight="1" x14ac:dyDescent="0.2">
      <c r="A204" s="1217" t="s">
        <v>174</v>
      </c>
      <c r="B204" s="727">
        <v>79074</v>
      </c>
      <c r="C204" s="727">
        <v>12004.5</v>
      </c>
      <c r="D204" s="65">
        <v>15652</v>
      </c>
      <c r="E204" s="1215">
        <v>6371</v>
      </c>
      <c r="F204" s="1223" t="s">
        <v>14</v>
      </c>
    </row>
    <row r="205" spans="1:12" ht="12.75" customHeight="1" x14ac:dyDescent="0.2">
      <c r="A205" s="1218" t="s">
        <v>175</v>
      </c>
      <c r="B205" s="727">
        <v>1305</v>
      </c>
      <c r="C205" s="727">
        <v>257</v>
      </c>
      <c r="D205" s="65">
        <v>441</v>
      </c>
      <c r="E205" s="1215">
        <v>219.5</v>
      </c>
      <c r="F205" s="1223" t="s">
        <v>14</v>
      </c>
    </row>
    <row r="206" spans="1:12" ht="12.75" customHeight="1" x14ac:dyDescent="0.2">
      <c r="A206" s="1218" t="s">
        <v>176</v>
      </c>
      <c r="B206" s="727">
        <v>17811</v>
      </c>
      <c r="C206" s="727">
        <v>2348</v>
      </c>
      <c r="D206" s="65">
        <v>906.5</v>
      </c>
      <c r="E206" s="1215">
        <v>992</v>
      </c>
      <c r="F206" s="1223" t="s">
        <v>14</v>
      </c>
    </row>
    <row r="207" spans="1:12" ht="12.75" customHeight="1" x14ac:dyDescent="0.2">
      <c r="A207" s="1218" t="s">
        <v>177</v>
      </c>
      <c r="B207" s="727" t="s">
        <v>40</v>
      </c>
      <c r="C207" s="727">
        <v>55622.5</v>
      </c>
      <c r="D207" s="65">
        <v>4796.5</v>
      </c>
      <c r="E207" s="1215">
        <v>23604.5</v>
      </c>
      <c r="F207" s="1223" t="s">
        <v>14</v>
      </c>
    </row>
    <row r="208" spans="1:12" ht="12.75" customHeight="1" x14ac:dyDescent="0.2">
      <c r="A208" s="1218" t="s">
        <v>178</v>
      </c>
      <c r="B208" s="727" t="s">
        <v>40</v>
      </c>
      <c r="C208" s="727">
        <v>20240.5</v>
      </c>
      <c r="D208" s="65">
        <v>62</v>
      </c>
      <c r="E208" s="1215">
        <v>1916.5</v>
      </c>
      <c r="F208" s="1223" t="s">
        <v>14</v>
      </c>
    </row>
    <row r="209" spans="1:12" ht="12.75" customHeight="1" x14ac:dyDescent="0.2">
      <c r="A209" s="1218" t="s">
        <v>207</v>
      </c>
      <c r="B209" s="727" t="s">
        <v>40</v>
      </c>
      <c r="C209" s="727" t="s">
        <v>40</v>
      </c>
      <c r="D209" s="727" t="s">
        <v>40</v>
      </c>
      <c r="E209" s="1216" t="s">
        <v>40</v>
      </c>
      <c r="F209" s="1223" t="s">
        <v>14</v>
      </c>
    </row>
    <row r="210" spans="1:12" ht="12.75" customHeight="1" x14ac:dyDescent="0.2">
      <c r="A210" s="1218"/>
      <c r="B210" s="65"/>
      <c r="C210" s="65"/>
      <c r="D210" s="65"/>
      <c r="E210" s="1215"/>
      <c r="F210" s="1225" t="s">
        <v>14</v>
      </c>
    </row>
    <row r="211" spans="1:12" ht="12.75" customHeight="1" thickBot="1" x14ac:dyDescent="0.25">
      <c r="A211" s="1219" t="s">
        <v>209</v>
      </c>
      <c r="B211" s="1220">
        <v>102163</v>
      </c>
      <c r="C211" s="1220">
        <v>90603</v>
      </c>
      <c r="D211" s="1220">
        <v>22008.5</v>
      </c>
      <c r="E211" s="1221">
        <v>33174.5</v>
      </c>
      <c r="F211" s="1222">
        <v>270936</v>
      </c>
    </row>
    <row r="212" spans="1:12" ht="12.75" customHeight="1" x14ac:dyDescent="0.2">
      <c r="A212" s="296"/>
      <c r="B212" s="298"/>
      <c r="C212" s="298"/>
      <c r="D212" s="298"/>
      <c r="E212" s="298"/>
      <c r="F212" s="298"/>
      <c r="G212" s="298"/>
      <c r="H212" s="298"/>
      <c r="I212" s="298"/>
      <c r="J212" s="298"/>
      <c r="K212" s="298"/>
      <c r="L212" s="298"/>
    </row>
    <row r="213" spans="1:12" ht="12.75" customHeight="1" thickBot="1" x14ac:dyDescent="0.25">
      <c r="A213" s="296"/>
      <c r="B213" s="299"/>
      <c r="C213" s="299"/>
      <c r="D213" s="299"/>
      <c r="E213" s="299"/>
      <c r="F213" s="299"/>
      <c r="G213" s="299"/>
      <c r="H213" s="299"/>
      <c r="I213" s="299"/>
      <c r="J213" s="299"/>
      <c r="K213" s="299"/>
      <c r="L213" s="299"/>
    </row>
    <row r="214" spans="1:12" ht="12.75" customHeight="1" x14ac:dyDescent="0.2">
      <c r="A214" s="1514" t="s">
        <v>218</v>
      </c>
      <c r="B214" s="1511" t="s">
        <v>193</v>
      </c>
      <c r="C214" s="1512" t="s">
        <v>194</v>
      </c>
      <c r="D214" s="1512"/>
      <c r="E214" s="1513"/>
      <c r="F214" s="1506" t="s">
        <v>8</v>
      </c>
    </row>
    <row r="215" spans="1:12" ht="12.75" customHeight="1" x14ac:dyDescent="0.2">
      <c r="A215" s="1515"/>
      <c r="B215" s="1497"/>
      <c r="C215" s="1499" t="s">
        <v>201</v>
      </c>
      <c r="D215" s="1500" t="s">
        <v>202</v>
      </c>
      <c r="E215" s="1510"/>
      <c r="F215" s="1507"/>
    </row>
    <row r="216" spans="1:12" ht="12.75" customHeight="1" x14ac:dyDescent="0.2">
      <c r="A216" s="1516"/>
      <c r="B216" s="1498"/>
      <c r="C216" s="1509"/>
      <c r="D216" s="1229" t="s">
        <v>203</v>
      </c>
      <c r="E216" s="1213" t="s">
        <v>204</v>
      </c>
      <c r="F216" s="1508"/>
    </row>
    <row r="217" spans="1:12" ht="12.75" customHeight="1" x14ac:dyDescent="0.2">
      <c r="A217" s="1217"/>
      <c r="B217" s="294"/>
      <c r="C217" s="293"/>
      <c r="D217" s="293"/>
      <c r="E217" s="1214"/>
      <c r="F217" s="1223" t="s">
        <v>14</v>
      </c>
    </row>
    <row r="218" spans="1:12" ht="12.75" customHeight="1" x14ac:dyDescent="0.2">
      <c r="A218" s="1218" t="s">
        <v>171</v>
      </c>
      <c r="B218" s="727" t="s">
        <v>40</v>
      </c>
      <c r="C218" s="727">
        <v>16</v>
      </c>
      <c r="D218" s="65" t="s">
        <v>40</v>
      </c>
      <c r="E218" s="1215">
        <v>10</v>
      </c>
      <c r="F218" s="1223" t="s">
        <v>14</v>
      </c>
    </row>
    <row r="219" spans="1:12" ht="12.75" customHeight="1" x14ac:dyDescent="0.2">
      <c r="A219" s="1217" t="s">
        <v>172</v>
      </c>
      <c r="B219" s="727">
        <v>3909</v>
      </c>
      <c r="C219" s="727">
        <v>109</v>
      </c>
      <c r="D219" s="65">
        <v>270</v>
      </c>
      <c r="E219" s="1215">
        <v>83</v>
      </c>
      <c r="F219" s="1223" t="s">
        <v>14</v>
      </c>
    </row>
    <row r="220" spans="1:12" ht="12.75" customHeight="1" x14ac:dyDescent="0.2">
      <c r="A220" s="1217" t="s">
        <v>173</v>
      </c>
      <c r="B220" s="727">
        <v>196</v>
      </c>
      <c r="C220" s="727">
        <v>82</v>
      </c>
      <c r="D220" s="65">
        <v>36.799999999999997</v>
      </c>
      <c r="E220" s="1215">
        <v>13</v>
      </c>
      <c r="F220" s="1223" t="s">
        <v>14</v>
      </c>
    </row>
    <row r="221" spans="1:12" ht="12.75" customHeight="1" x14ac:dyDescent="0.2">
      <c r="A221" s="1217" t="s">
        <v>174</v>
      </c>
      <c r="B221" s="727">
        <v>77244</v>
      </c>
      <c r="C221" s="727">
        <v>10803.8</v>
      </c>
      <c r="D221" s="65">
        <v>13815</v>
      </c>
      <c r="E221" s="1215">
        <v>6403.3</v>
      </c>
      <c r="F221" s="1223" t="s">
        <v>14</v>
      </c>
    </row>
    <row r="222" spans="1:12" ht="12.75" customHeight="1" x14ac:dyDescent="0.2">
      <c r="A222" s="1218" t="s">
        <v>175</v>
      </c>
      <c r="B222" s="727">
        <v>1416</v>
      </c>
      <c r="C222" s="727">
        <v>409</v>
      </c>
      <c r="D222" s="65">
        <v>454.5</v>
      </c>
      <c r="E222" s="1215">
        <v>250</v>
      </c>
      <c r="F222" s="1223" t="s">
        <v>14</v>
      </c>
    </row>
    <row r="223" spans="1:12" ht="12.75" customHeight="1" x14ac:dyDescent="0.2">
      <c r="A223" s="1218" t="s">
        <v>176</v>
      </c>
      <c r="B223" s="727">
        <v>18267</v>
      </c>
      <c r="C223" s="727">
        <v>2904.5</v>
      </c>
      <c r="D223" s="65">
        <v>892.3</v>
      </c>
      <c r="E223" s="1215">
        <v>1171.5</v>
      </c>
      <c r="F223" s="1223" t="s">
        <v>14</v>
      </c>
    </row>
    <row r="224" spans="1:12" ht="12.75" customHeight="1" x14ac:dyDescent="0.2">
      <c r="A224" s="1218" t="s">
        <v>177</v>
      </c>
      <c r="B224" s="727" t="s">
        <v>40</v>
      </c>
      <c r="C224" s="727">
        <v>53094.5</v>
      </c>
      <c r="D224" s="65">
        <v>4132.5</v>
      </c>
      <c r="E224" s="1215">
        <v>22491.5</v>
      </c>
      <c r="F224" s="1223" t="s">
        <v>14</v>
      </c>
    </row>
    <row r="225" spans="1:12" ht="12.75" customHeight="1" x14ac:dyDescent="0.2">
      <c r="A225" s="1218" t="s">
        <v>178</v>
      </c>
      <c r="B225" s="727" t="s">
        <v>40</v>
      </c>
      <c r="C225" s="727">
        <v>19297.400000000001</v>
      </c>
      <c r="D225" s="65">
        <v>76</v>
      </c>
      <c r="E225" s="1215">
        <v>2958</v>
      </c>
      <c r="F225" s="1223" t="s">
        <v>14</v>
      </c>
    </row>
    <row r="226" spans="1:12" ht="12.75" customHeight="1" x14ac:dyDescent="0.2">
      <c r="A226" s="1218" t="s">
        <v>207</v>
      </c>
      <c r="B226" s="727" t="s">
        <v>40</v>
      </c>
      <c r="C226" s="727" t="s">
        <v>40</v>
      </c>
      <c r="D226" s="727" t="s">
        <v>40</v>
      </c>
      <c r="E226" s="1216" t="s">
        <v>40</v>
      </c>
      <c r="F226" s="1223" t="s">
        <v>14</v>
      </c>
    </row>
    <row r="227" spans="1:12" ht="12.75" customHeight="1" x14ac:dyDescent="0.2">
      <c r="A227" s="1218"/>
      <c r="B227" s="65"/>
      <c r="C227" s="65"/>
      <c r="D227" s="65"/>
      <c r="E227" s="1215"/>
      <c r="F227" s="1225" t="s">
        <v>14</v>
      </c>
    </row>
    <row r="228" spans="1:12" ht="12.75" customHeight="1" thickBot="1" x14ac:dyDescent="0.25">
      <c r="A228" s="1219" t="s">
        <v>209</v>
      </c>
      <c r="B228" s="1220">
        <v>101032</v>
      </c>
      <c r="C228" s="1220">
        <v>86716.2</v>
      </c>
      <c r="D228" s="1220">
        <v>19677.099999999999</v>
      </c>
      <c r="E228" s="1221">
        <v>33380.300000000003</v>
      </c>
      <c r="F228" s="1222">
        <v>261929.4</v>
      </c>
    </row>
    <row r="229" spans="1:12" ht="12.75" customHeight="1" x14ac:dyDescent="0.2">
      <c r="A229" s="296"/>
      <c r="B229" s="298"/>
      <c r="C229" s="298"/>
      <c r="D229" s="298"/>
      <c r="E229" s="298"/>
      <c r="F229" s="298"/>
      <c r="G229" s="298"/>
      <c r="H229" s="298"/>
      <c r="I229" s="298"/>
      <c r="J229" s="298"/>
      <c r="K229" s="298"/>
      <c r="L229" s="298"/>
    </row>
    <row r="230" spans="1:12" ht="12.75" customHeight="1" thickBot="1" x14ac:dyDescent="0.25">
      <c r="A230" s="296"/>
      <c r="B230" s="299"/>
      <c r="C230" s="299"/>
      <c r="D230" s="299"/>
      <c r="E230" s="299"/>
      <c r="F230" s="299"/>
      <c r="G230" s="299"/>
      <c r="H230" s="299"/>
      <c r="I230" s="299"/>
      <c r="J230" s="299"/>
      <c r="K230" s="299"/>
      <c r="L230" s="299"/>
    </row>
    <row r="231" spans="1:12" ht="12.75" customHeight="1" x14ac:dyDescent="0.2">
      <c r="A231" s="1514" t="s">
        <v>219</v>
      </c>
      <c r="B231" s="1511" t="s">
        <v>193</v>
      </c>
      <c r="C231" s="1512" t="s">
        <v>194</v>
      </c>
      <c r="D231" s="1512"/>
      <c r="E231" s="1513"/>
      <c r="F231" s="1506" t="s">
        <v>8</v>
      </c>
    </row>
    <row r="232" spans="1:12" ht="12.75" customHeight="1" x14ac:dyDescent="0.2">
      <c r="A232" s="1515"/>
      <c r="B232" s="1497"/>
      <c r="C232" s="1499" t="s">
        <v>201</v>
      </c>
      <c r="D232" s="1500" t="s">
        <v>202</v>
      </c>
      <c r="E232" s="1510"/>
      <c r="F232" s="1507"/>
    </row>
    <row r="233" spans="1:12" ht="12.75" customHeight="1" x14ac:dyDescent="0.2">
      <c r="A233" s="1516"/>
      <c r="B233" s="1498"/>
      <c r="C233" s="1509"/>
      <c r="D233" s="1229" t="s">
        <v>203</v>
      </c>
      <c r="E233" s="1213" t="s">
        <v>204</v>
      </c>
      <c r="F233" s="1508"/>
    </row>
    <row r="234" spans="1:12" ht="12.75" customHeight="1" x14ac:dyDescent="0.2">
      <c r="A234" s="1217"/>
      <c r="B234" s="294"/>
      <c r="C234" s="293"/>
      <c r="D234" s="293"/>
      <c r="E234" s="1214"/>
      <c r="F234" s="1223" t="s">
        <v>14</v>
      </c>
    </row>
    <row r="235" spans="1:12" ht="12.75" customHeight="1" x14ac:dyDescent="0.2">
      <c r="A235" s="1218" t="s">
        <v>171</v>
      </c>
      <c r="B235" s="727" t="s">
        <v>40</v>
      </c>
      <c r="C235" s="727">
        <v>90</v>
      </c>
      <c r="D235" s="65">
        <v>34.5</v>
      </c>
      <c r="E235" s="1215">
        <v>69</v>
      </c>
      <c r="F235" s="1223" t="s">
        <v>14</v>
      </c>
    </row>
    <row r="236" spans="1:12" ht="12.75" customHeight="1" x14ac:dyDescent="0.2">
      <c r="A236" s="1217" t="s">
        <v>172</v>
      </c>
      <c r="B236" s="727">
        <v>3694</v>
      </c>
      <c r="C236" s="727">
        <v>260</v>
      </c>
      <c r="D236" s="65">
        <v>175</v>
      </c>
      <c r="E236" s="1215">
        <v>57.3</v>
      </c>
      <c r="F236" s="1223" t="s">
        <v>14</v>
      </c>
    </row>
    <row r="237" spans="1:12" ht="12.75" customHeight="1" x14ac:dyDescent="0.2">
      <c r="A237" s="1217" t="s">
        <v>173</v>
      </c>
      <c r="B237" s="727">
        <v>84</v>
      </c>
      <c r="C237" s="727">
        <v>115</v>
      </c>
      <c r="D237" s="65">
        <v>80.5</v>
      </c>
      <c r="E237" s="1215">
        <v>38</v>
      </c>
      <c r="F237" s="1223" t="s">
        <v>14</v>
      </c>
    </row>
    <row r="238" spans="1:12" ht="12.75" customHeight="1" x14ac:dyDescent="0.2">
      <c r="A238" s="1217" t="s">
        <v>174</v>
      </c>
      <c r="B238" s="727">
        <v>72962</v>
      </c>
      <c r="C238" s="727">
        <v>10455.9</v>
      </c>
      <c r="D238" s="65">
        <v>12627.5</v>
      </c>
      <c r="E238" s="1215">
        <v>5812.3</v>
      </c>
      <c r="F238" s="1223" t="s">
        <v>14</v>
      </c>
    </row>
    <row r="239" spans="1:12" ht="12.75" customHeight="1" x14ac:dyDescent="0.2">
      <c r="A239" s="1218" t="s">
        <v>175</v>
      </c>
      <c r="B239" s="727" t="s">
        <v>40</v>
      </c>
      <c r="C239" s="727">
        <v>267</v>
      </c>
      <c r="D239" s="65">
        <v>357</v>
      </c>
      <c r="E239" s="1215">
        <v>157</v>
      </c>
      <c r="F239" s="1223" t="s">
        <v>14</v>
      </c>
    </row>
    <row r="240" spans="1:12" ht="12.75" customHeight="1" x14ac:dyDescent="0.2">
      <c r="A240" s="1218" t="s">
        <v>176</v>
      </c>
      <c r="B240" s="727">
        <v>21436</v>
      </c>
      <c r="C240" s="727">
        <v>2661.1</v>
      </c>
      <c r="D240" s="65">
        <v>698</v>
      </c>
      <c r="E240" s="1215">
        <v>1116.3</v>
      </c>
      <c r="F240" s="1223" t="s">
        <v>14</v>
      </c>
    </row>
    <row r="241" spans="1:12" ht="12.75" customHeight="1" x14ac:dyDescent="0.2">
      <c r="A241" s="1218" t="s">
        <v>177</v>
      </c>
      <c r="B241" s="727">
        <v>1150</v>
      </c>
      <c r="C241" s="727">
        <v>49305.2</v>
      </c>
      <c r="D241" s="65">
        <v>3298</v>
      </c>
      <c r="E241" s="1215">
        <v>21120.400000000001</v>
      </c>
      <c r="F241" s="1223" t="s">
        <v>14</v>
      </c>
    </row>
    <row r="242" spans="1:12" ht="12.75" customHeight="1" x14ac:dyDescent="0.2">
      <c r="A242" s="1218" t="s">
        <v>178</v>
      </c>
      <c r="B242" s="727" t="s">
        <v>40</v>
      </c>
      <c r="C242" s="727">
        <v>16558.8</v>
      </c>
      <c r="D242" s="65">
        <v>129</v>
      </c>
      <c r="E242" s="1215">
        <v>2429</v>
      </c>
      <c r="F242" s="1223" t="s">
        <v>14</v>
      </c>
    </row>
    <row r="243" spans="1:12" ht="12.75" customHeight="1" x14ac:dyDescent="0.2">
      <c r="A243" s="1218" t="s">
        <v>207</v>
      </c>
      <c r="B243" s="727" t="s">
        <v>40</v>
      </c>
      <c r="C243" s="727" t="s">
        <v>40</v>
      </c>
      <c r="D243" s="727" t="s">
        <v>40</v>
      </c>
      <c r="E243" s="1216" t="s">
        <v>40</v>
      </c>
      <c r="F243" s="1223" t="s">
        <v>14</v>
      </c>
    </row>
    <row r="244" spans="1:12" ht="12.75" customHeight="1" x14ac:dyDescent="0.2">
      <c r="A244" s="1218"/>
      <c r="B244" s="65"/>
      <c r="C244" s="65"/>
      <c r="D244" s="65"/>
      <c r="E244" s="1215"/>
      <c r="F244" s="1225" t="s">
        <v>14</v>
      </c>
    </row>
    <row r="245" spans="1:12" ht="12.75" customHeight="1" thickBot="1" x14ac:dyDescent="0.25">
      <c r="A245" s="1219" t="s">
        <v>209</v>
      </c>
      <c r="B245" s="1220">
        <v>99326</v>
      </c>
      <c r="C245" s="1220">
        <v>79713</v>
      </c>
      <c r="D245" s="1220">
        <v>17399.5</v>
      </c>
      <c r="E245" s="1221">
        <v>30799.3</v>
      </c>
      <c r="F245" s="1222">
        <v>247946.1</v>
      </c>
    </row>
    <row r="246" spans="1:12" x14ac:dyDescent="0.2">
      <c r="A246" s="296"/>
      <c r="B246" s="298"/>
      <c r="C246" s="298"/>
      <c r="D246" s="298"/>
      <c r="E246" s="298"/>
      <c r="F246" s="298"/>
      <c r="G246" s="298"/>
      <c r="H246" s="298"/>
      <c r="I246" s="298"/>
      <c r="J246" s="298"/>
      <c r="K246" s="298"/>
      <c r="L246" s="298"/>
    </row>
    <row r="247" spans="1:12" x14ac:dyDescent="0.2">
      <c r="A247" s="300" t="s">
        <v>16</v>
      </c>
      <c r="B247" s="301"/>
      <c r="C247" s="301"/>
      <c r="D247" s="301"/>
      <c r="E247" s="301"/>
      <c r="F247" s="301"/>
      <c r="G247" s="301"/>
      <c r="H247" s="301"/>
      <c r="I247" s="301"/>
      <c r="J247" s="302"/>
      <c r="K247" s="302"/>
      <c r="L247" s="302"/>
    </row>
    <row r="248" spans="1:12" ht="12.75" customHeight="1" x14ac:dyDescent="0.2">
      <c r="A248" s="1501" t="s">
        <v>184</v>
      </c>
      <c r="B248" s="1501"/>
      <c r="C248" s="1501"/>
      <c r="D248" s="1501"/>
      <c r="E248" s="1501"/>
      <c r="F248" s="1501"/>
      <c r="G248" s="1501"/>
      <c r="H248" s="1501"/>
      <c r="I248" s="1501"/>
      <c r="J248" s="1501"/>
      <c r="K248" s="302"/>
      <c r="L248" s="302"/>
    </row>
    <row r="249" spans="1:12" x14ac:dyDescent="0.2">
      <c r="A249" s="1501" t="s">
        <v>220</v>
      </c>
      <c r="B249" s="1501"/>
      <c r="C249" s="1501"/>
      <c r="D249" s="1501"/>
      <c r="E249" s="1501"/>
      <c r="F249" s="1501"/>
      <c r="G249" s="1501"/>
      <c r="H249" s="1501"/>
      <c r="I249" s="1501"/>
      <c r="J249" s="1501"/>
      <c r="K249" s="302"/>
      <c r="L249" s="302"/>
    </row>
    <row r="250" spans="1:12" x14ac:dyDescent="0.2">
      <c r="A250" s="1501" t="s">
        <v>221</v>
      </c>
      <c r="B250" s="1501"/>
      <c r="C250" s="1501"/>
      <c r="D250" s="1501"/>
      <c r="E250" s="1501"/>
      <c r="F250" s="1501"/>
      <c r="G250" s="1501"/>
      <c r="H250" s="1501"/>
      <c r="I250" s="1501"/>
      <c r="J250" s="1501"/>
    </row>
    <row r="251" spans="1:12" x14ac:dyDescent="0.2">
      <c r="A251" s="1502" t="s">
        <v>222</v>
      </c>
      <c r="B251" s="1502"/>
      <c r="C251" s="1502"/>
      <c r="D251" s="1502"/>
      <c r="E251" s="1502"/>
      <c r="F251" s="1502"/>
      <c r="G251" s="1502"/>
      <c r="H251" s="1502"/>
      <c r="I251" s="1502"/>
      <c r="J251" s="1502"/>
      <c r="K251" s="1503"/>
      <c r="L251" s="1503"/>
    </row>
    <row r="252" spans="1:12" x14ac:dyDescent="0.2">
      <c r="A252" s="719" t="s">
        <v>223</v>
      </c>
      <c r="B252" s="303"/>
      <c r="C252" s="303"/>
      <c r="D252" s="304"/>
      <c r="G252" s="304"/>
      <c r="J252" s="304"/>
    </row>
    <row r="253" spans="1:12" x14ac:dyDescent="0.2">
      <c r="A253" s="1504" t="s">
        <v>224</v>
      </c>
      <c r="B253" s="1504"/>
      <c r="C253" s="1504"/>
      <c r="D253" s="1505"/>
      <c r="E253" s="1505"/>
      <c r="F253" s="1505"/>
      <c r="G253" s="1505"/>
      <c r="H253" s="1505"/>
      <c r="I253" s="1505"/>
      <c r="J253" s="1505"/>
      <c r="K253" s="1505"/>
      <c r="L253" s="1505"/>
    </row>
    <row r="254" spans="1:12" x14ac:dyDescent="0.2">
      <c r="A254" s="1202" t="s">
        <v>225</v>
      </c>
      <c r="B254" s="1202"/>
      <c r="C254" s="1202"/>
      <c r="D254" s="1203"/>
      <c r="E254" s="1203"/>
      <c r="F254" s="1203"/>
      <c r="G254" s="1203"/>
      <c r="H254" s="1203"/>
      <c r="I254" s="1203"/>
      <c r="J254" s="1203"/>
      <c r="K254" s="1203"/>
      <c r="L254" s="1203"/>
    </row>
    <row r="255" spans="1:12" x14ac:dyDescent="0.2">
      <c r="A255" s="1202" t="s">
        <v>19</v>
      </c>
    </row>
    <row r="256" spans="1:12" x14ac:dyDescent="0.2">
      <c r="A256" s="737" t="s">
        <v>20</v>
      </c>
    </row>
    <row r="258" spans="6:10" x14ac:dyDescent="0.2">
      <c r="F258" s="277"/>
      <c r="J258" s="277"/>
    </row>
  </sheetData>
  <mergeCells count="102">
    <mergeCell ref="F44:F46"/>
    <mergeCell ref="A27:A29"/>
    <mergeCell ref="B27:B29"/>
    <mergeCell ref="C27:E27"/>
    <mergeCell ref="F27:F29"/>
    <mergeCell ref="C147:C148"/>
    <mergeCell ref="D147:E147"/>
    <mergeCell ref="C45:C46"/>
    <mergeCell ref="D45:E45"/>
    <mergeCell ref="C28:C29"/>
    <mergeCell ref="D28:E28"/>
    <mergeCell ref="A44:A46"/>
    <mergeCell ref="B44:B46"/>
    <mergeCell ref="C44:E44"/>
    <mergeCell ref="C113:C114"/>
    <mergeCell ref="D113:E113"/>
    <mergeCell ref="C96:C97"/>
    <mergeCell ref="D96:E96"/>
    <mergeCell ref="C79:C80"/>
    <mergeCell ref="F95:F97"/>
    <mergeCell ref="A78:A80"/>
    <mergeCell ref="B78:B80"/>
    <mergeCell ref="C78:E78"/>
    <mergeCell ref="F78:F80"/>
    <mergeCell ref="A146:A148"/>
    <mergeCell ref="B146:B148"/>
    <mergeCell ref="C146:E146"/>
    <mergeCell ref="F146:F148"/>
    <mergeCell ref="A129:A131"/>
    <mergeCell ref="B129:B131"/>
    <mergeCell ref="A61:A63"/>
    <mergeCell ref="B61:B63"/>
    <mergeCell ref="C61:E61"/>
    <mergeCell ref="F61:F63"/>
    <mergeCell ref="D79:E79"/>
    <mergeCell ref="C62:C63"/>
    <mergeCell ref="D62:E62"/>
    <mergeCell ref="C129:E129"/>
    <mergeCell ref="F129:F131"/>
    <mergeCell ref="A112:A114"/>
    <mergeCell ref="B112:B114"/>
    <mergeCell ref="C112:E112"/>
    <mergeCell ref="F112:F114"/>
    <mergeCell ref="A95:A97"/>
    <mergeCell ref="B95:B97"/>
    <mergeCell ref="C95:E95"/>
    <mergeCell ref="C130:C131"/>
    <mergeCell ref="D130:E130"/>
    <mergeCell ref="A197:A199"/>
    <mergeCell ref="B197:B199"/>
    <mergeCell ref="C197:E197"/>
    <mergeCell ref="F197:F199"/>
    <mergeCell ref="A180:A182"/>
    <mergeCell ref="B180:B182"/>
    <mergeCell ref="C180:E180"/>
    <mergeCell ref="F180:F182"/>
    <mergeCell ref="A163:A165"/>
    <mergeCell ref="B163:B165"/>
    <mergeCell ref="C163:E163"/>
    <mergeCell ref="F163:F165"/>
    <mergeCell ref="C198:C199"/>
    <mergeCell ref="D198:E198"/>
    <mergeCell ref="C181:C182"/>
    <mergeCell ref="D181:E181"/>
    <mergeCell ref="C164:C165"/>
    <mergeCell ref="D164:E164"/>
    <mergeCell ref="A248:J248"/>
    <mergeCell ref="A249:J249"/>
    <mergeCell ref="A250:J250"/>
    <mergeCell ref="A251:L251"/>
    <mergeCell ref="A253:C253"/>
    <mergeCell ref="D253:F253"/>
    <mergeCell ref="G253:I253"/>
    <mergeCell ref="J253:L253"/>
    <mergeCell ref="F214:F216"/>
    <mergeCell ref="C232:C233"/>
    <mergeCell ref="C215:C216"/>
    <mergeCell ref="D215:E215"/>
    <mergeCell ref="B231:B233"/>
    <mergeCell ref="C231:E231"/>
    <mergeCell ref="F231:F233"/>
    <mergeCell ref="A214:A216"/>
    <mergeCell ref="A231:A233"/>
    <mergeCell ref="B214:B216"/>
    <mergeCell ref="C214:E214"/>
    <mergeCell ref="D232:E232"/>
    <mergeCell ref="B1:K1"/>
    <mergeCell ref="A2:L2"/>
    <mergeCell ref="A5:A7"/>
    <mergeCell ref="B5:C5"/>
    <mergeCell ref="D5:G5"/>
    <mergeCell ref="H5:H7"/>
    <mergeCell ref="I5:K5"/>
    <mergeCell ref="L5:L7"/>
    <mergeCell ref="B6:B7"/>
    <mergeCell ref="C6:C7"/>
    <mergeCell ref="D6:D7"/>
    <mergeCell ref="E6:E7"/>
    <mergeCell ref="F6:F7"/>
    <mergeCell ref="G6:G7"/>
    <mergeCell ref="I6:I7"/>
    <mergeCell ref="J6:K6"/>
  </mergeCells>
  <hyperlinks>
    <hyperlink ref="L1" location="Index!A1" display="Index"/>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heetViews>
  <sheetFormatPr defaultRowHeight="12.75" x14ac:dyDescent="0.2"/>
  <cols>
    <col min="1" max="1" width="10.140625" style="735" customWidth="1"/>
    <col min="2" max="5" width="9.7109375" style="735" customWidth="1"/>
    <col min="6" max="9" width="9.42578125" style="735" customWidth="1"/>
    <col min="10" max="10" width="11.7109375" style="735" customWidth="1"/>
    <col min="11" max="11" width="13.28515625" style="735" customWidth="1"/>
    <col min="12" max="256" width="9.140625" style="735"/>
    <col min="257" max="257" width="10.140625" style="735" customWidth="1"/>
    <col min="258" max="261" width="9.7109375" style="735" customWidth="1"/>
    <col min="262" max="265" width="9.42578125" style="735" customWidth="1"/>
    <col min="266" max="266" width="11.7109375" style="735" customWidth="1"/>
    <col min="267" max="267" width="13.28515625" style="735" customWidth="1"/>
    <col min="268" max="512" width="9.140625" style="735"/>
    <col min="513" max="513" width="10.140625" style="735" customWidth="1"/>
    <col min="514" max="517" width="9.7109375" style="735" customWidth="1"/>
    <col min="518" max="521" width="9.42578125" style="735" customWidth="1"/>
    <col min="522" max="522" width="11.7109375" style="735" customWidth="1"/>
    <col min="523" max="523" width="13.28515625" style="735" customWidth="1"/>
    <col min="524" max="768" width="9.140625" style="735"/>
    <col min="769" max="769" width="10.140625" style="735" customWidth="1"/>
    <col min="770" max="773" width="9.7109375" style="735" customWidth="1"/>
    <col min="774" max="777" width="9.42578125" style="735" customWidth="1"/>
    <col min="778" max="778" width="11.7109375" style="735" customWidth="1"/>
    <col min="779" max="779" width="13.28515625" style="735" customWidth="1"/>
    <col min="780" max="1024" width="9.140625" style="735"/>
    <col min="1025" max="1025" width="10.140625" style="735" customWidth="1"/>
    <col min="1026" max="1029" width="9.7109375" style="735" customWidth="1"/>
    <col min="1030" max="1033" width="9.42578125" style="735" customWidth="1"/>
    <col min="1034" max="1034" width="11.7109375" style="735" customWidth="1"/>
    <col min="1035" max="1035" width="13.28515625" style="735" customWidth="1"/>
    <col min="1036" max="1280" width="9.140625" style="735"/>
    <col min="1281" max="1281" width="10.140625" style="735" customWidth="1"/>
    <col min="1282" max="1285" width="9.7109375" style="735" customWidth="1"/>
    <col min="1286" max="1289" width="9.42578125" style="735" customWidth="1"/>
    <col min="1290" max="1290" width="11.7109375" style="735" customWidth="1"/>
    <col min="1291" max="1291" width="13.28515625" style="735" customWidth="1"/>
    <col min="1292" max="1536" width="9.140625" style="735"/>
    <col min="1537" max="1537" width="10.140625" style="735" customWidth="1"/>
    <col min="1538" max="1541" width="9.7109375" style="735" customWidth="1"/>
    <col min="1542" max="1545" width="9.42578125" style="735" customWidth="1"/>
    <col min="1546" max="1546" width="11.7109375" style="735" customWidth="1"/>
    <col min="1547" max="1547" width="13.28515625" style="735" customWidth="1"/>
    <col min="1548" max="1792" width="9.140625" style="735"/>
    <col min="1793" max="1793" width="10.140625" style="735" customWidth="1"/>
    <col min="1794" max="1797" width="9.7109375" style="735" customWidth="1"/>
    <col min="1798" max="1801" width="9.42578125" style="735" customWidth="1"/>
    <col min="1802" max="1802" width="11.7109375" style="735" customWidth="1"/>
    <col min="1803" max="1803" width="13.28515625" style="735" customWidth="1"/>
    <col min="1804" max="2048" width="9.140625" style="735"/>
    <col min="2049" max="2049" width="10.140625" style="735" customWidth="1"/>
    <col min="2050" max="2053" width="9.7109375" style="735" customWidth="1"/>
    <col min="2054" max="2057" width="9.42578125" style="735" customWidth="1"/>
    <col min="2058" max="2058" width="11.7109375" style="735" customWidth="1"/>
    <col min="2059" max="2059" width="13.28515625" style="735" customWidth="1"/>
    <col min="2060" max="2304" width="9.140625" style="735"/>
    <col min="2305" max="2305" width="10.140625" style="735" customWidth="1"/>
    <col min="2306" max="2309" width="9.7109375" style="735" customWidth="1"/>
    <col min="2310" max="2313" width="9.42578125" style="735" customWidth="1"/>
    <col min="2314" max="2314" width="11.7109375" style="735" customWidth="1"/>
    <col min="2315" max="2315" width="13.28515625" style="735" customWidth="1"/>
    <col min="2316" max="2560" width="9.140625" style="735"/>
    <col min="2561" max="2561" width="10.140625" style="735" customWidth="1"/>
    <col min="2562" max="2565" width="9.7109375" style="735" customWidth="1"/>
    <col min="2566" max="2569" width="9.42578125" style="735" customWidth="1"/>
    <col min="2570" max="2570" width="11.7109375" style="735" customWidth="1"/>
    <col min="2571" max="2571" width="13.28515625" style="735" customWidth="1"/>
    <col min="2572" max="2816" width="9.140625" style="735"/>
    <col min="2817" max="2817" width="10.140625" style="735" customWidth="1"/>
    <col min="2818" max="2821" width="9.7109375" style="735" customWidth="1"/>
    <col min="2822" max="2825" width="9.42578125" style="735" customWidth="1"/>
    <col min="2826" max="2826" width="11.7109375" style="735" customWidth="1"/>
    <col min="2827" max="2827" width="13.28515625" style="735" customWidth="1"/>
    <col min="2828" max="3072" width="9.140625" style="735"/>
    <col min="3073" max="3073" width="10.140625" style="735" customWidth="1"/>
    <col min="3074" max="3077" width="9.7109375" style="735" customWidth="1"/>
    <col min="3078" max="3081" width="9.42578125" style="735" customWidth="1"/>
    <col min="3082" max="3082" width="11.7109375" style="735" customWidth="1"/>
    <col min="3083" max="3083" width="13.28515625" style="735" customWidth="1"/>
    <col min="3084" max="3328" width="9.140625" style="735"/>
    <col min="3329" max="3329" width="10.140625" style="735" customWidth="1"/>
    <col min="3330" max="3333" width="9.7109375" style="735" customWidth="1"/>
    <col min="3334" max="3337" width="9.42578125" style="735" customWidth="1"/>
    <col min="3338" max="3338" width="11.7109375" style="735" customWidth="1"/>
    <col min="3339" max="3339" width="13.28515625" style="735" customWidth="1"/>
    <col min="3340" max="3584" width="9.140625" style="735"/>
    <col min="3585" max="3585" width="10.140625" style="735" customWidth="1"/>
    <col min="3586" max="3589" width="9.7109375" style="735" customWidth="1"/>
    <col min="3590" max="3593" width="9.42578125" style="735" customWidth="1"/>
    <col min="3594" max="3594" width="11.7109375" style="735" customWidth="1"/>
    <col min="3595" max="3595" width="13.28515625" style="735" customWidth="1"/>
    <col min="3596" max="3840" width="9.140625" style="735"/>
    <col min="3841" max="3841" width="10.140625" style="735" customWidth="1"/>
    <col min="3842" max="3845" width="9.7109375" style="735" customWidth="1"/>
    <col min="3846" max="3849" width="9.42578125" style="735" customWidth="1"/>
    <col min="3850" max="3850" width="11.7109375" style="735" customWidth="1"/>
    <col min="3851" max="3851" width="13.28515625" style="735" customWidth="1"/>
    <col min="3852" max="4096" width="9.140625" style="735"/>
    <col min="4097" max="4097" width="10.140625" style="735" customWidth="1"/>
    <col min="4098" max="4101" width="9.7109375" style="735" customWidth="1"/>
    <col min="4102" max="4105" width="9.42578125" style="735" customWidth="1"/>
    <col min="4106" max="4106" width="11.7109375" style="735" customWidth="1"/>
    <col min="4107" max="4107" width="13.28515625" style="735" customWidth="1"/>
    <col min="4108" max="4352" width="9.140625" style="735"/>
    <col min="4353" max="4353" width="10.140625" style="735" customWidth="1"/>
    <col min="4354" max="4357" width="9.7109375" style="735" customWidth="1"/>
    <col min="4358" max="4361" width="9.42578125" style="735" customWidth="1"/>
    <col min="4362" max="4362" width="11.7109375" style="735" customWidth="1"/>
    <col min="4363" max="4363" width="13.28515625" style="735" customWidth="1"/>
    <col min="4364" max="4608" width="9.140625" style="735"/>
    <col min="4609" max="4609" width="10.140625" style="735" customWidth="1"/>
    <col min="4610" max="4613" width="9.7109375" style="735" customWidth="1"/>
    <col min="4614" max="4617" width="9.42578125" style="735" customWidth="1"/>
    <col min="4618" max="4618" width="11.7109375" style="735" customWidth="1"/>
    <col min="4619" max="4619" width="13.28515625" style="735" customWidth="1"/>
    <col min="4620" max="4864" width="9.140625" style="735"/>
    <col min="4865" max="4865" width="10.140625" style="735" customWidth="1"/>
    <col min="4866" max="4869" width="9.7109375" style="735" customWidth="1"/>
    <col min="4870" max="4873" width="9.42578125" style="735" customWidth="1"/>
    <col min="4874" max="4874" width="11.7109375" style="735" customWidth="1"/>
    <col min="4875" max="4875" width="13.28515625" style="735" customWidth="1"/>
    <col min="4876" max="5120" width="9.140625" style="735"/>
    <col min="5121" max="5121" width="10.140625" style="735" customWidth="1"/>
    <col min="5122" max="5125" width="9.7109375" style="735" customWidth="1"/>
    <col min="5126" max="5129" width="9.42578125" style="735" customWidth="1"/>
    <col min="5130" max="5130" width="11.7109375" style="735" customWidth="1"/>
    <col min="5131" max="5131" width="13.28515625" style="735" customWidth="1"/>
    <col min="5132" max="5376" width="9.140625" style="735"/>
    <col min="5377" max="5377" width="10.140625" style="735" customWidth="1"/>
    <col min="5378" max="5381" width="9.7109375" style="735" customWidth="1"/>
    <col min="5382" max="5385" width="9.42578125" style="735" customWidth="1"/>
    <col min="5386" max="5386" width="11.7109375" style="735" customWidth="1"/>
    <col min="5387" max="5387" width="13.28515625" style="735" customWidth="1"/>
    <col min="5388" max="5632" width="9.140625" style="735"/>
    <col min="5633" max="5633" width="10.140625" style="735" customWidth="1"/>
    <col min="5634" max="5637" width="9.7109375" style="735" customWidth="1"/>
    <col min="5638" max="5641" width="9.42578125" style="735" customWidth="1"/>
    <col min="5642" max="5642" width="11.7109375" style="735" customWidth="1"/>
    <col min="5643" max="5643" width="13.28515625" style="735" customWidth="1"/>
    <col min="5644" max="5888" width="9.140625" style="735"/>
    <col min="5889" max="5889" width="10.140625" style="735" customWidth="1"/>
    <col min="5890" max="5893" width="9.7109375" style="735" customWidth="1"/>
    <col min="5894" max="5897" width="9.42578125" style="735" customWidth="1"/>
    <col min="5898" max="5898" width="11.7109375" style="735" customWidth="1"/>
    <col min="5899" max="5899" width="13.28515625" style="735" customWidth="1"/>
    <col min="5900" max="6144" width="9.140625" style="735"/>
    <col min="6145" max="6145" width="10.140625" style="735" customWidth="1"/>
    <col min="6146" max="6149" width="9.7109375" style="735" customWidth="1"/>
    <col min="6150" max="6153" width="9.42578125" style="735" customWidth="1"/>
    <col min="6154" max="6154" width="11.7109375" style="735" customWidth="1"/>
    <col min="6155" max="6155" width="13.28515625" style="735" customWidth="1"/>
    <col min="6156" max="6400" width="9.140625" style="735"/>
    <col min="6401" max="6401" width="10.140625" style="735" customWidth="1"/>
    <col min="6402" max="6405" width="9.7109375" style="735" customWidth="1"/>
    <col min="6406" max="6409" width="9.42578125" style="735" customWidth="1"/>
    <col min="6410" max="6410" width="11.7109375" style="735" customWidth="1"/>
    <col min="6411" max="6411" width="13.28515625" style="735" customWidth="1"/>
    <col min="6412" max="6656" width="9.140625" style="735"/>
    <col min="6657" max="6657" width="10.140625" style="735" customWidth="1"/>
    <col min="6658" max="6661" width="9.7109375" style="735" customWidth="1"/>
    <col min="6662" max="6665" width="9.42578125" style="735" customWidth="1"/>
    <col min="6666" max="6666" width="11.7109375" style="735" customWidth="1"/>
    <col min="6667" max="6667" width="13.28515625" style="735" customWidth="1"/>
    <col min="6668" max="6912" width="9.140625" style="735"/>
    <col min="6913" max="6913" width="10.140625" style="735" customWidth="1"/>
    <col min="6914" max="6917" width="9.7109375" style="735" customWidth="1"/>
    <col min="6918" max="6921" width="9.42578125" style="735" customWidth="1"/>
    <col min="6922" max="6922" width="11.7109375" style="735" customWidth="1"/>
    <col min="6923" max="6923" width="13.28515625" style="735" customWidth="1"/>
    <col min="6924" max="7168" width="9.140625" style="735"/>
    <col min="7169" max="7169" width="10.140625" style="735" customWidth="1"/>
    <col min="7170" max="7173" width="9.7109375" style="735" customWidth="1"/>
    <col min="7174" max="7177" width="9.42578125" style="735" customWidth="1"/>
    <col min="7178" max="7178" width="11.7109375" style="735" customWidth="1"/>
    <col min="7179" max="7179" width="13.28515625" style="735" customWidth="1"/>
    <col min="7180" max="7424" width="9.140625" style="735"/>
    <col min="7425" max="7425" width="10.140625" style="735" customWidth="1"/>
    <col min="7426" max="7429" width="9.7109375" style="735" customWidth="1"/>
    <col min="7430" max="7433" width="9.42578125" style="735" customWidth="1"/>
    <col min="7434" max="7434" width="11.7109375" style="735" customWidth="1"/>
    <col min="7435" max="7435" width="13.28515625" style="735" customWidth="1"/>
    <col min="7436" max="7680" width="9.140625" style="735"/>
    <col min="7681" max="7681" width="10.140625" style="735" customWidth="1"/>
    <col min="7682" max="7685" width="9.7109375" style="735" customWidth="1"/>
    <col min="7686" max="7689" width="9.42578125" style="735" customWidth="1"/>
    <col min="7690" max="7690" width="11.7109375" style="735" customWidth="1"/>
    <col min="7691" max="7691" width="13.28515625" style="735" customWidth="1"/>
    <col min="7692" max="7936" width="9.140625" style="735"/>
    <col min="7937" max="7937" width="10.140625" style="735" customWidth="1"/>
    <col min="7938" max="7941" width="9.7109375" style="735" customWidth="1"/>
    <col min="7942" max="7945" width="9.42578125" style="735" customWidth="1"/>
    <col min="7946" max="7946" width="11.7109375" style="735" customWidth="1"/>
    <col min="7947" max="7947" width="13.28515625" style="735" customWidth="1"/>
    <col min="7948" max="8192" width="9.140625" style="735"/>
    <col min="8193" max="8193" width="10.140625" style="735" customWidth="1"/>
    <col min="8194" max="8197" width="9.7109375" style="735" customWidth="1"/>
    <col min="8198" max="8201" width="9.42578125" style="735" customWidth="1"/>
    <col min="8202" max="8202" width="11.7109375" style="735" customWidth="1"/>
    <col min="8203" max="8203" width="13.28515625" style="735" customWidth="1"/>
    <col min="8204" max="8448" width="9.140625" style="735"/>
    <col min="8449" max="8449" width="10.140625" style="735" customWidth="1"/>
    <col min="8450" max="8453" width="9.7109375" style="735" customWidth="1"/>
    <col min="8454" max="8457" width="9.42578125" style="735" customWidth="1"/>
    <col min="8458" max="8458" width="11.7109375" style="735" customWidth="1"/>
    <col min="8459" max="8459" width="13.28515625" style="735" customWidth="1"/>
    <col min="8460" max="8704" width="9.140625" style="735"/>
    <col min="8705" max="8705" width="10.140625" style="735" customWidth="1"/>
    <col min="8706" max="8709" width="9.7109375" style="735" customWidth="1"/>
    <col min="8710" max="8713" width="9.42578125" style="735" customWidth="1"/>
    <col min="8714" max="8714" width="11.7109375" style="735" customWidth="1"/>
    <col min="8715" max="8715" width="13.28515625" style="735" customWidth="1"/>
    <col min="8716" max="8960" width="9.140625" style="735"/>
    <col min="8961" max="8961" width="10.140625" style="735" customWidth="1"/>
    <col min="8962" max="8965" width="9.7109375" style="735" customWidth="1"/>
    <col min="8966" max="8969" width="9.42578125" style="735" customWidth="1"/>
    <col min="8970" max="8970" width="11.7109375" style="735" customWidth="1"/>
    <col min="8971" max="8971" width="13.28515625" style="735" customWidth="1"/>
    <col min="8972" max="9216" width="9.140625" style="735"/>
    <col min="9217" max="9217" width="10.140625" style="735" customWidth="1"/>
    <col min="9218" max="9221" width="9.7109375" style="735" customWidth="1"/>
    <col min="9222" max="9225" width="9.42578125" style="735" customWidth="1"/>
    <col min="9226" max="9226" width="11.7109375" style="735" customWidth="1"/>
    <col min="9227" max="9227" width="13.28515625" style="735" customWidth="1"/>
    <col min="9228" max="9472" width="9.140625" style="735"/>
    <col min="9473" max="9473" width="10.140625" style="735" customWidth="1"/>
    <col min="9474" max="9477" width="9.7109375" style="735" customWidth="1"/>
    <col min="9478" max="9481" width="9.42578125" style="735" customWidth="1"/>
    <col min="9482" max="9482" width="11.7109375" style="735" customWidth="1"/>
    <col min="9483" max="9483" width="13.28515625" style="735" customWidth="1"/>
    <col min="9484" max="9728" width="9.140625" style="735"/>
    <col min="9729" max="9729" width="10.140625" style="735" customWidth="1"/>
    <col min="9730" max="9733" width="9.7109375" style="735" customWidth="1"/>
    <col min="9734" max="9737" width="9.42578125" style="735" customWidth="1"/>
    <col min="9738" max="9738" width="11.7109375" style="735" customWidth="1"/>
    <col min="9739" max="9739" width="13.28515625" style="735" customWidth="1"/>
    <col min="9740" max="9984" width="9.140625" style="735"/>
    <col min="9985" max="9985" width="10.140625" style="735" customWidth="1"/>
    <col min="9986" max="9989" width="9.7109375" style="735" customWidth="1"/>
    <col min="9990" max="9993" width="9.42578125" style="735" customWidth="1"/>
    <col min="9994" max="9994" width="11.7109375" style="735" customWidth="1"/>
    <col min="9995" max="9995" width="13.28515625" style="735" customWidth="1"/>
    <col min="9996" max="10240" width="9.140625" style="735"/>
    <col min="10241" max="10241" width="10.140625" style="735" customWidth="1"/>
    <col min="10242" max="10245" width="9.7109375" style="735" customWidth="1"/>
    <col min="10246" max="10249" width="9.42578125" style="735" customWidth="1"/>
    <col min="10250" max="10250" width="11.7109375" style="735" customWidth="1"/>
    <col min="10251" max="10251" width="13.28515625" style="735" customWidth="1"/>
    <col min="10252" max="10496" width="9.140625" style="735"/>
    <col min="10497" max="10497" width="10.140625" style="735" customWidth="1"/>
    <col min="10498" max="10501" width="9.7109375" style="735" customWidth="1"/>
    <col min="10502" max="10505" width="9.42578125" style="735" customWidth="1"/>
    <col min="10506" max="10506" width="11.7109375" style="735" customWidth="1"/>
    <col min="10507" max="10507" width="13.28515625" style="735" customWidth="1"/>
    <col min="10508" max="10752" width="9.140625" style="735"/>
    <col min="10753" max="10753" width="10.140625" style="735" customWidth="1"/>
    <col min="10754" max="10757" width="9.7109375" style="735" customWidth="1"/>
    <col min="10758" max="10761" width="9.42578125" style="735" customWidth="1"/>
    <col min="10762" max="10762" width="11.7109375" style="735" customWidth="1"/>
    <col min="10763" max="10763" width="13.28515625" style="735" customWidth="1"/>
    <col min="10764" max="11008" width="9.140625" style="735"/>
    <col min="11009" max="11009" width="10.140625" style="735" customWidth="1"/>
    <col min="11010" max="11013" width="9.7109375" style="735" customWidth="1"/>
    <col min="11014" max="11017" width="9.42578125" style="735" customWidth="1"/>
    <col min="11018" max="11018" width="11.7109375" style="735" customWidth="1"/>
    <col min="11019" max="11019" width="13.28515625" style="735" customWidth="1"/>
    <col min="11020" max="11264" width="9.140625" style="735"/>
    <col min="11265" max="11265" width="10.140625" style="735" customWidth="1"/>
    <col min="11266" max="11269" width="9.7109375" style="735" customWidth="1"/>
    <col min="11270" max="11273" width="9.42578125" style="735" customWidth="1"/>
    <col min="11274" max="11274" width="11.7109375" style="735" customWidth="1"/>
    <col min="11275" max="11275" width="13.28515625" style="735" customWidth="1"/>
    <col min="11276" max="11520" width="9.140625" style="735"/>
    <col min="11521" max="11521" width="10.140625" style="735" customWidth="1"/>
    <col min="11522" max="11525" width="9.7109375" style="735" customWidth="1"/>
    <col min="11526" max="11529" width="9.42578125" style="735" customWidth="1"/>
    <col min="11530" max="11530" width="11.7109375" style="735" customWidth="1"/>
    <col min="11531" max="11531" width="13.28515625" style="735" customWidth="1"/>
    <col min="11532" max="11776" width="9.140625" style="735"/>
    <col min="11777" max="11777" width="10.140625" style="735" customWidth="1"/>
    <col min="11778" max="11781" width="9.7109375" style="735" customWidth="1"/>
    <col min="11782" max="11785" width="9.42578125" style="735" customWidth="1"/>
    <col min="11786" max="11786" width="11.7109375" style="735" customWidth="1"/>
    <col min="11787" max="11787" width="13.28515625" style="735" customWidth="1"/>
    <col min="11788" max="12032" width="9.140625" style="735"/>
    <col min="12033" max="12033" width="10.140625" style="735" customWidth="1"/>
    <col min="12034" max="12037" width="9.7109375" style="735" customWidth="1"/>
    <col min="12038" max="12041" width="9.42578125" style="735" customWidth="1"/>
    <col min="12042" max="12042" width="11.7109375" style="735" customWidth="1"/>
    <col min="12043" max="12043" width="13.28515625" style="735" customWidth="1"/>
    <col min="12044" max="12288" width="9.140625" style="735"/>
    <col min="12289" max="12289" width="10.140625" style="735" customWidth="1"/>
    <col min="12290" max="12293" width="9.7109375" style="735" customWidth="1"/>
    <col min="12294" max="12297" width="9.42578125" style="735" customWidth="1"/>
    <col min="12298" max="12298" width="11.7109375" style="735" customWidth="1"/>
    <col min="12299" max="12299" width="13.28515625" style="735" customWidth="1"/>
    <col min="12300" max="12544" width="9.140625" style="735"/>
    <col min="12545" max="12545" width="10.140625" style="735" customWidth="1"/>
    <col min="12546" max="12549" width="9.7109375" style="735" customWidth="1"/>
    <col min="12550" max="12553" width="9.42578125" style="735" customWidth="1"/>
    <col min="12554" max="12554" width="11.7109375" style="735" customWidth="1"/>
    <col min="12555" max="12555" width="13.28515625" style="735" customWidth="1"/>
    <col min="12556" max="12800" width="9.140625" style="735"/>
    <col min="12801" max="12801" width="10.140625" style="735" customWidth="1"/>
    <col min="12802" max="12805" width="9.7109375" style="735" customWidth="1"/>
    <col min="12806" max="12809" width="9.42578125" style="735" customWidth="1"/>
    <col min="12810" max="12810" width="11.7109375" style="735" customWidth="1"/>
    <col min="12811" max="12811" width="13.28515625" style="735" customWidth="1"/>
    <col min="12812" max="13056" width="9.140625" style="735"/>
    <col min="13057" max="13057" width="10.140625" style="735" customWidth="1"/>
    <col min="13058" max="13061" width="9.7109375" style="735" customWidth="1"/>
    <col min="13062" max="13065" width="9.42578125" style="735" customWidth="1"/>
    <col min="13066" max="13066" width="11.7109375" style="735" customWidth="1"/>
    <col min="13067" max="13067" width="13.28515625" style="735" customWidth="1"/>
    <col min="13068" max="13312" width="9.140625" style="735"/>
    <col min="13313" max="13313" width="10.140625" style="735" customWidth="1"/>
    <col min="13314" max="13317" width="9.7109375" style="735" customWidth="1"/>
    <col min="13318" max="13321" width="9.42578125" style="735" customWidth="1"/>
    <col min="13322" max="13322" width="11.7109375" style="735" customWidth="1"/>
    <col min="13323" max="13323" width="13.28515625" style="735" customWidth="1"/>
    <col min="13324" max="13568" width="9.140625" style="735"/>
    <col min="13569" max="13569" width="10.140625" style="735" customWidth="1"/>
    <col min="13570" max="13573" width="9.7109375" style="735" customWidth="1"/>
    <col min="13574" max="13577" width="9.42578125" style="735" customWidth="1"/>
    <col min="13578" max="13578" width="11.7109375" style="735" customWidth="1"/>
    <col min="13579" max="13579" width="13.28515625" style="735" customWidth="1"/>
    <col min="13580" max="13824" width="9.140625" style="735"/>
    <col min="13825" max="13825" width="10.140625" style="735" customWidth="1"/>
    <col min="13826" max="13829" width="9.7109375" style="735" customWidth="1"/>
    <col min="13830" max="13833" width="9.42578125" style="735" customWidth="1"/>
    <col min="13834" max="13834" width="11.7109375" style="735" customWidth="1"/>
    <col min="13835" max="13835" width="13.28515625" style="735" customWidth="1"/>
    <col min="13836" max="14080" width="9.140625" style="735"/>
    <col min="14081" max="14081" width="10.140625" style="735" customWidth="1"/>
    <col min="14082" max="14085" width="9.7109375" style="735" customWidth="1"/>
    <col min="14086" max="14089" width="9.42578125" style="735" customWidth="1"/>
    <col min="14090" max="14090" width="11.7109375" style="735" customWidth="1"/>
    <col min="14091" max="14091" width="13.28515625" style="735" customWidth="1"/>
    <col min="14092" max="14336" width="9.140625" style="735"/>
    <col min="14337" max="14337" width="10.140625" style="735" customWidth="1"/>
    <col min="14338" max="14341" width="9.7109375" style="735" customWidth="1"/>
    <col min="14342" max="14345" width="9.42578125" style="735" customWidth="1"/>
    <col min="14346" max="14346" width="11.7109375" style="735" customWidth="1"/>
    <col min="14347" max="14347" width="13.28515625" style="735" customWidth="1"/>
    <col min="14348" max="14592" width="9.140625" style="735"/>
    <col min="14593" max="14593" width="10.140625" style="735" customWidth="1"/>
    <col min="14594" max="14597" width="9.7109375" style="735" customWidth="1"/>
    <col min="14598" max="14601" width="9.42578125" style="735" customWidth="1"/>
    <col min="14602" max="14602" width="11.7109375" style="735" customWidth="1"/>
    <col min="14603" max="14603" width="13.28515625" style="735" customWidth="1"/>
    <col min="14604" max="14848" width="9.140625" style="735"/>
    <col min="14849" max="14849" width="10.140625" style="735" customWidth="1"/>
    <col min="14850" max="14853" width="9.7109375" style="735" customWidth="1"/>
    <col min="14854" max="14857" width="9.42578125" style="735" customWidth="1"/>
    <col min="14858" max="14858" width="11.7109375" style="735" customWidth="1"/>
    <col min="14859" max="14859" width="13.28515625" style="735" customWidth="1"/>
    <col min="14860" max="15104" width="9.140625" style="735"/>
    <col min="15105" max="15105" width="10.140625" style="735" customWidth="1"/>
    <col min="15106" max="15109" width="9.7109375" style="735" customWidth="1"/>
    <col min="15110" max="15113" width="9.42578125" style="735" customWidth="1"/>
    <col min="15114" max="15114" width="11.7109375" style="735" customWidth="1"/>
    <col min="15115" max="15115" width="13.28515625" style="735" customWidth="1"/>
    <col min="15116" max="15360" width="9.140625" style="735"/>
    <col min="15361" max="15361" width="10.140625" style="735" customWidth="1"/>
    <col min="15362" max="15365" width="9.7109375" style="735" customWidth="1"/>
    <col min="15366" max="15369" width="9.42578125" style="735" customWidth="1"/>
    <col min="15370" max="15370" width="11.7109375" style="735" customWidth="1"/>
    <col min="15371" max="15371" width="13.28515625" style="735" customWidth="1"/>
    <col min="15372" max="15616" width="9.140625" style="735"/>
    <col min="15617" max="15617" width="10.140625" style="735" customWidth="1"/>
    <col min="15618" max="15621" width="9.7109375" style="735" customWidth="1"/>
    <col min="15622" max="15625" width="9.42578125" style="735" customWidth="1"/>
    <col min="15626" max="15626" width="11.7109375" style="735" customWidth="1"/>
    <col min="15627" max="15627" width="13.28515625" style="735" customWidth="1"/>
    <col min="15628" max="15872" width="9.140625" style="735"/>
    <col min="15873" max="15873" width="10.140625" style="735" customWidth="1"/>
    <col min="15874" max="15877" width="9.7109375" style="735" customWidth="1"/>
    <col min="15878" max="15881" width="9.42578125" style="735" customWidth="1"/>
    <col min="15882" max="15882" width="11.7109375" style="735" customWidth="1"/>
    <col min="15883" max="15883" width="13.28515625" style="735" customWidth="1"/>
    <col min="15884" max="16128" width="9.140625" style="735"/>
    <col min="16129" max="16129" width="10.140625" style="735" customWidth="1"/>
    <col min="16130" max="16133" width="9.7109375" style="735" customWidth="1"/>
    <col min="16134" max="16137" width="9.42578125" style="735" customWidth="1"/>
    <col min="16138" max="16138" width="11.7109375" style="735" customWidth="1"/>
    <col min="16139" max="16139" width="13.28515625" style="735" customWidth="1"/>
    <col min="16140" max="16384" width="9.140625" style="735"/>
  </cols>
  <sheetData>
    <row r="1" spans="1:12" x14ac:dyDescent="0.2">
      <c r="A1" s="305" t="s">
        <v>226</v>
      </c>
      <c r="B1" s="305"/>
      <c r="C1" s="305"/>
      <c r="D1" s="305"/>
      <c r="E1" s="305"/>
      <c r="F1" s="305"/>
      <c r="G1" s="305"/>
      <c r="H1" s="305"/>
      <c r="I1" s="305"/>
      <c r="J1" s="305"/>
      <c r="K1" s="476" t="s">
        <v>1</v>
      </c>
    </row>
    <row r="2" spans="1:12" x14ac:dyDescent="0.2">
      <c r="A2" s="1207"/>
      <c r="B2" s="1207"/>
      <c r="C2" s="1207"/>
      <c r="D2" s="1207"/>
      <c r="E2" s="1207"/>
      <c r="F2" s="1207"/>
      <c r="G2" s="1207"/>
      <c r="H2" s="1207"/>
      <c r="I2" s="1207"/>
      <c r="J2" s="1207"/>
      <c r="K2" s="1207"/>
      <c r="L2" s="1208"/>
    </row>
    <row r="3" spans="1:12" ht="14.25" x14ac:dyDescent="0.2">
      <c r="A3" s="1209" t="s">
        <v>846</v>
      </c>
      <c r="B3" s="306"/>
      <c r="C3" s="306"/>
      <c r="D3" s="306"/>
      <c r="E3" s="306"/>
      <c r="F3" s="306"/>
    </row>
    <row r="4" spans="1:12" s="1201" customFormat="1" ht="38.25" x14ac:dyDescent="0.2">
      <c r="A4" s="309"/>
      <c r="B4" s="241" t="s">
        <v>227</v>
      </c>
      <c r="C4" s="241" t="s">
        <v>228</v>
      </c>
      <c r="D4" s="241" t="s">
        <v>229</v>
      </c>
      <c r="E4" s="241" t="s">
        <v>230</v>
      </c>
      <c r="F4" s="241" t="s">
        <v>231</v>
      </c>
      <c r="G4" s="241" t="s">
        <v>232</v>
      </c>
      <c r="H4" s="241" t="s">
        <v>233</v>
      </c>
      <c r="I4" s="241" t="s">
        <v>234</v>
      </c>
      <c r="J4" s="241" t="s">
        <v>235</v>
      </c>
      <c r="K4" s="310" t="s">
        <v>236</v>
      </c>
    </row>
    <row r="5" spans="1:12" x14ac:dyDescent="0.2">
      <c r="A5" s="311">
        <v>2003</v>
      </c>
      <c r="B5" s="244">
        <v>59548</v>
      </c>
      <c r="C5" s="245">
        <v>34936</v>
      </c>
      <c r="D5" s="245">
        <v>27777</v>
      </c>
      <c r="E5" s="245">
        <v>36249</v>
      </c>
      <c r="F5" s="245">
        <v>47845</v>
      </c>
      <c r="G5" s="245">
        <v>24353</v>
      </c>
      <c r="H5" s="312" t="s">
        <v>14</v>
      </c>
      <c r="I5" s="245">
        <v>17201</v>
      </c>
      <c r="J5" s="312" t="s">
        <v>14</v>
      </c>
      <c r="K5" s="246">
        <v>247909</v>
      </c>
      <c r="L5" s="313"/>
    </row>
    <row r="6" spans="1:12" x14ac:dyDescent="0.2">
      <c r="A6" s="311">
        <v>2004</v>
      </c>
      <c r="B6" s="244">
        <v>66452</v>
      </c>
      <c r="C6" s="245">
        <v>35924</v>
      </c>
      <c r="D6" s="245">
        <v>29282</v>
      </c>
      <c r="E6" s="245">
        <v>35943</v>
      </c>
      <c r="F6" s="245">
        <v>44423</v>
      </c>
      <c r="G6" s="245">
        <v>23226</v>
      </c>
      <c r="H6" s="312" t="s">
        <v>14</v>
      </c>
      <c r="I6" s="245">
        <v>17661</v>
      </c>
      <c r="J6" s="312" t="s">
        <v>14</v>
      </c>
      <c r="K6" s="246">
        <v>252911</v>
      </c>
      <c r="L6" s="313"/>
    </row>
    <row r="7" spans="1:12" x14ac:dyDescent="0.2">
      <c r="A7" s="311">
        <v>2005</v>
      </c>
      <c r="B7" s="245">
        <v>48833</v>
      </c>
      <c r="C7" s="245">
        <v>36503</v>
      </c>
      <c r="D7" s="245">
        <v>29053</v>
      </c>
      <c r="E7" s="245">
        <v>35657</v>
      </c>
      <c r="F7" s="245">
        <v>44889</v>
      </c>
      <c r="G7" s="245">
        <v>23587</v>
      </c>
      <c r="H7" s="245">
        <v>15662</v>
      </c>
      <c r="I7" s="245">
        <v>17388</v>
      </c>
      <c r="J7" s="312" t="s">
        <v>14</v>
      </c>
      <c r="K7" s="246">
        <v>251572</v>
      </c>
      <c r="L7" s="313"/>
    </row>
    <row r="8" spans="1:12" x14ac:dyDescent="0.2">
      <c r="A8" s="311">
        <v>2006</v>
      </c>
      <c r="B8" s="245">
        <v>49499</v>
      </c>
      <c r="C8" s="245">
        <v>36456</v>
      </c>
      <c r="D8" s="245">
        <v>29069</v>
      </c>
      <c r="E8" s="245">
        <v>36135</v>
      </c>
      <c r="F8" s="245">
        <v>43660</v>
      </c>
      <c r="G8" s="245">
        <v>23918</v>
      </c>
      <c r="H8" s="245">
        <v>15205</v>
      </c>
      <c r="I8" s="245">
        <v>16603</v>
      </c>
      <c r="J8" s="312" t="s">
        <v>14</v>
      </c>
      <c r="K8" s="246">
        <v>250544.9</v>
      </c>
      <c r="L8" s="313"/>
    </row>
    <row r="9" spans="1:12" x14ac:dyDescent="0.2">
      <c r="A9" s="311">
        <v>2007</v>
      </c>
      <c r="B9" s="245">
        <v>48996.6</v>
      </c>
      <c r="C9" s="245">
        <v>33259.9</v>
      </c>
      <c r="D9" s="245">
        <v>28450</v>
      </c>
      <c r="E9" s="245">
        <v>38053</v>
      </c>
      <c r="F9" s="245">
        <v>43987</v>
      </c>
      <c r="G9" s="245">
        <v>24956</v>
      </c>
      <c r="H9" s="245">
        <v>17451.5</v>
      </c>
      <c r="I9" s="245">
        <v>12792.1</v>
      </c>
      <c r="J9" s="312" t="s">
        <v>14</v>
      </c>
      <c r="K9" s="246">
        <v>247946</v>
      </c>
      <c r="L9" s="313"/>
    </row>
    <row r="10" spans="1:12" x14ac:dyDescent="0.2">
      <c r="A10" s="311">
        <v>2008</v>
      </c>
      <c r="B10" s="245">
        <v>54678</v>
      </c>
      <c r="C10" s="245">
        <v>36276</v>
      </c>
      <c r="D10" s="245">
        <v>31680</v>
      </c>
      <c r="E10" s="245">
        <v>36319</v>
      </c>
      <c r="F10" s="245">
        <v>46692</v>
      </c>
      <c r="G10" s="245">
        <v>25805</v>
      </c>
      <c r="H10" s="245">
        <v>17039</v>
      </c>
      <c r="I10" s="245">
        <v>13157</v>
      </c>
      <c r="J10" s="312">
        <v>283</v>
      </c>
      <c r="K10" s="246">
        <v>261929.4</v>
      </c>
      <c r="L10" s="313"/>
    </row>
    <row r="11" spans="1:12" x14ac:dyDescent="0.2">
      <c r="A11" s="311">
        <v>2009</v>
      </c>
      <c r="B11" s="245">
        <v>58581.941175595683</v>
      </c>
      <c r="C11" s="245">
        <v>38501.712600767474</v>
      </c>
      <c r="D11" s="245">
        <v>30594.341835975847</v>
      </c>
      <c r="E11" s="245">
        <v>40333.232546033258</v>
      </c>
      <c r="F11" s="245">
        <v>47924.771901121458</v>
      </c>
      <c r="G11" s="245">
        <v>26018.060564595296</v>
      </c>
      <c r="H11" s="245">
        <v>15029.948329714134</v>
      </c>
      <c r="I11" s="245">
        <v>13951.991046196863</v>
      </c>
      <c r="J11" s="312" t="s">
        <v>14</v>
      </c>
      <c r="K11" s="246">
        <v>270936</v>
      </c>
      <c r="L11" s="313"/>
    </row>
    <row r="12" spans="1:12" x14ac:dyDescent="0.2">
      <c r="A12" s="311">
        <v>2010</v>
      </c>
      <c r="B12" s="245">
        <v>61214</v>
      </c>
      <c r="C12" s="245">
        <v>38897</v>
      </c>
      <c r="D12" s="245">
        <v>34887</v>
      </c>
      <c r="E12" s="245">
        <v>42751.5</v>
      </c>
      <c r="F12" s="245">
        <v>49744.5</v>
      </c>
      <c r="G12" s="245">
        <v>26208.5</v>
      </c>
      <c r="H12" s="245">
        <v>14507</v>
      </c>
      <c r="I12" s="245">
        <v>14117</v>
      </c>
      <c r="J12" s="245">
        <v>97.5</v>
      </c>
      <c r="K12" s="246">
        <v>282423.5</v>
      </c>
      <c r="L12" s="313"/>
    </row>
    <row r="13" spans="1:12" x14ac:dyDescent="0.2">
      <c r="A13" s="311">
        <v>2011</v>
      </c>
      <c r="B13" s="245">
        <v>59308.5</v>
      </c>
      <c r="C13" s="245">
        <v>38212.5</v>
      </c>
      <c r="D13" s="245">
        <v>33638.5</v>
      </c>
      <c r="E13" s="245">
        <v>41700</v>
      </c>
      <c r="F13" s="245">
        <v>47216.5</v>
      </c>
      <c r="G13" s="245">
        <v>25761.5</v>
      </c>
      <c r="H13" s="245">
        <v>15383</v>
      </c>
      <c r="I13" s="245">
        <v>13524</v>
      </c>
      <c r="J13" s="245">
        <v>95</v>
      </c>
      <c r="K13" s="246">
        <v>274840</v>
      </c>
      <c r="L13" s="314"/>
    </row>
    <row r="14" spans="1:12" x14ac:dyDescent="0.2">
      <c r="A14" s="311">
        <v>2012</v>
      </c>
      <c r="B14" s="244">
        <v>59761.5</v>
      </c>
      <c r="C14" s="244">
        <v>36645</v>
      </c>
      <c r="D14" s="244">
        <v>32815.5</v>
      </c>
      <c r="E14" s="244">
        <v>40879</v>
      </c>
      <c r="F14" s="244">
        <v>48366.5</v>
      </c>
      <c r="G14" s="245">
        <v>25161.5</v>
      </c>
      <c r="H14" s="245">
        <v>21487</v>
      </c>
      <c r="I14" s="245">
        <v>12413</v>
      </c>
      <c r="J14" s="245">
        <v>507.5</v>
      </c>
      <c r="K14" s="246">
        <v>278036.5</v>
      </c>
      <c r="L14" s="313"/>
    </row>
    <row r="15" spans="1:12" x14ac:dyDescent="0.2">
      <c r="A15" s="311">
        <v>2013</v>
      </c>
      <c r="B15" s="749">
        <v>58224.5</v>
      </c>
      <c r="C15" s="749">
        <v>36229</v>
      </c>
      <c r="D15" s="749">
        <v>32293.5</v>
      </c>
      <c r="E15" s="749">
        <v>39477</v>
      </c>
      <c r="F15" s="749">
        <v>46844.5</v>
      </c>
      <c r="G15" s="749">
        <v>25612</v>
      </c>
      <c r="H15" s="312">
        <v>17824</v>
      </c>
      <c r="I15" s="312">
        <v>13002</v>
      </c>
      <c r="J15" s="312">
        <v>687</v>
      </c>
      <c r="K15" s="248">
        <v>270193.5</v>
      </c>
      <c r="L15" s="313"/>
    </row>
    <row r="16" spans="1:12" x14ac:dyDescent="0.2">
      <c r="A16" s="311">
        <v>2014</v>
      </c>
      <c r="B16" s="487">
        <v>60856</v>
      </c>
      <c r="C16" s="487">
        <v>40152.5</v>
      </c>
      <c r="D16" s="487">
        <v>36378.5</v>
      </c>
      <c r="E16" s="487">
        <v>41262</v>
      </c>
      <c r="F16" s="487">
        <v>49850.5</v>
      </c>
      <c r="G16" s="312">
        <v>27643</v>
      </c>
      <c r="H16" s="312">
        <v>21694</v>
      </c>
      <c r="I16" s="312">
        <v>14779.5</v>
      </c>
      <c r="J16" s="312">
        <v>501</v>
      </c>
      <c r="K16" s="248">
        <v>293117</v>
      </c>
      <c r="L16" s="313"/>
    </row>
    <row r="17" spans="1:14" x14ac:dyDescent="0.2">
      <c r="A17" s="311">
        <v>2015</v>
      </c>
      <c r="B17" s="487">
        <v>65927.25</v>
      </c>
      <c r="C17" s="487">
        <v>42379.25</v>
      </c>
      <c r="D17" s="487">
        <v>38078.5</v>
      </c>
      <c r="E17" s="487">
        <v>43820.5</v>
      </c>
      <c r="F17" s="487">
        <v>52806.5</v>
      </c>
      <c r="G17" s="312">
        <v>28998.25</v>
      </c>
      <c r="H17" s="312">
        <v>19259</v>
      </c>
      <c r="I17" s="312">
        <v>15645</v>
      </c>
      <c r="J17" s="312">
        <v>116.5</v>
      </c>
      <c r="K17" s="248">
        <v>307030.75</v>
      </c>
      <c r="L17" s="313"/>
    </row>
    <row r="18" spans="1:14" x14ac:dyDescent="0.2">
      <c r="A18" s="311">
        <v>2016</v>
      </c>
      <c r="B18" s="487">
        <v>64200.5</v>
      </c>
      <c r="C18" s="487">
        <v>43158.5</v>
      </c>
      <c r="D18" s="487">
        <v>38866</v>
      </c>
      <c r="E18" s="487">
        <v>44057.5</v>
      </c>
      <c r="F18" s="487">
        <v>51628.25</v>
      </c>
      <c r="G18" s="487">
        <v>29293.25</v>
      </c>
      <c r="H18" s="487">
        <v>18563</v>
      </c>
      <c r="I18" s="487">
        <v>14964.75</v>
      </c>
      <c r="J18" s="487">
        <v>489</v>
      </c>
      <c r="K18" s="248">
        <v>305220.75</v>
      </c>
      <c r="L18" s="313"/>
    </row>
    <row r="19" spans="1:14" x14ac:dyDescent="0.2">
      <c r="A19" s="311">
        <v>2017</v>
      </c>
      <c r="B19" s="487">
        <v>62147.25</v>
      </c>
      <c r="C19" s="487">
        <v>43650.75</v>
      </c>
      <c r="D19" s="487">
        <v>38613.75</v>
      </c>
      <c r="E19" s="487">
        <v>44162.25</v>
      </c>
      <c r="F19" s="487">
        <v>51372</v>
      </c>
      <c r="G19" s="487">
        <v>29087.5</v>
      </c>
      <c r="H19" s="487">
        <v>19332</v>
      </c>
      <c r="I19" s="487">
        <v>14735.25</v>
      </c>
      <c r="J19" s="487">
        <v>798.5</v>
      </c>
      <c r="K19" s="248">
        <v>303899</v>
      </c>
      <c r="L19" s="313"/>
    </row>
    <row r="20" spans="1:14" x14ac:dyDescent="0.2">
      <c r="A20" s="311">
        <v>2018</v>
      </c>
      <c r="B20" s="487">
        <v>59258.5</v>
      </c>
      <c r="C20" s="487">
        <v>45648.25</v>
      </c>
      <c r="D20" s="487">
        <v>40670.5</v>
      </c>
      <c r="E20" s="487">
        <v>45118.25</v>
      </c>
      <c r="F20" s="487">
        <v>49959.25</v>
      </c>
      <c r="G20" s="487">
        <v>29646.25</v>
      </c>
      <c r="H20" s="487">
        <v>18779</v>
      </c>
      <c r="I20" s="487">
        <v>16264.75</v>
      </c>
      <c r="J20" s="487">
        <v>1764</v>
      </c>
      <c r="K20" s="248">
        <v>307108.75</v>
      </c>
      <c r="L20" s="313"/>
    </row>
    <row r="21" spans="1:14" x14ac:dyDescent="0.2">
      <c r="A21" s="748">
        <v>2019</v>
      </c>
      <c r="B21" s="668">
        <v>55424.25</v>
      </c>
      <c r="C21" s="668">
        <v>44980</v>
      </c>
      <c r="D21" s="668">
        <v>40078.75</v>
      </c>
      <c r="E21" s="668">
        <v>44435.75</v>
      </c>
      <c r="F21" s="668">
        <v>48814.25</v>
      </c>
      <c r="G21" s="668">
        <v>29210.25</v>
      </c>
      <c r="H21" s="668">
        <v>17942</v>
      </c>
      <c r="I21" s="668">
        <v>16607.75</v>
      </c>
      <c r="J21" s="668">
        <v>1694</v>
      </c>
      <c r="K21" s="669">
        <v>299187</v>
      </c>
      <c r="L21" s="313"/>
    </row>
    <row r="22" spans="1:14" x14ac:dyDescent="0.2">
      <c r="A22" s="311"/>
      <c r="B22" s="244"/>
      <c r="C22" s="244"/>
      <c r="D22" s="244"/>
      <c r="E22" s="244"/>
      <c r="F22" s="244"/>
      <c r="G22" s="244"/>
      <c r="H22" s="244"/>
      <c r="I22" s="244"/>
      <c r="J22" s="244"/>
      <c r="K22" s="249"/>
      <c r="L22" s="313"/>
    </row>
    <row r="23" spans="1:14" x14ac:dyDescent="0.2">
      <c r="A23" s="250" t="s">
        <v>16</v>
      </c>
      <c r="B23" s="250"/>
      <c r="C23" s="250"/>
      <c r="D23" s="250"/>
      <c r="E23" s="250"/>
      <c r="L23" s="315"/>
      <c r="N23" s="316"/>
    </row>
    <row r="24" spans="1:14" s="1201" customFormat="1" x14ac:dyDescent="0.2">
      <c r="A24" s="307" t="s">
        <v>184</v>
      </c>
      <c r="B24" s="307"/>
      <c r="C24" s="307"/>
      <c r="D24" s="307"/>
      <c r="E24" s="307"/>
      <c r="F24" s="315"/>
      <c r="G24" s="315"/>
      <c r="H24" s="315"/>
      <c r="I24" s="315"/>
      <c r="J24" s="315"/>
      <c r="K24" s="315"/>
      <c r="L24" s="1200"/>
      <c r="M24" s="1200"/>
      <c r="N24" s="1200"/>
    </row>
    <row r="25" spans="1:14" ht="29.25" customHeight="1" x14ac:dyDescent="0.2">
      <c r="A25" s="1521" t="s">
        <v>625</v>
      </c>
      <c r="B25" s="1521"/>
      <c r="C25" s="1521"/>
      <c r="D25" s="1521"/>
      <c r="E25" s="1521"/>
      <c r="F25" s="1324"/>
      <c r="G25" s="1522"/>
      <c r="H25" s="1522"/>
      <c r="I25" s="1522"/>
      <c r="J25" s="1522"/>
      <c r="K25" s="1522"/>
      <c r="L25" s="317"/>
      <c r="M25" s="317"/>
      <c r="N25" s="317"/>
    </row>
    <row r="26" spans="1:14" x14ac:dyDescent="0.2">
      <c r="A26" s="318" t="s">
        <v>237</v>
      </c>
      <c r="B26" s="318"/>
      <c r="C26" s="318"/>
      <c r="D26" s="318"/>
      <c r="E26" s="318"/>
      <c r="F26" s="269"/>
      <c r="G26" s="270"/>
      <c r="H26" s="317"/>
      <c r="I26" s="317"/>
      <c r="J26" s="317"/>
      <c r="K26" s="317"/>
      <c r="L26" s="317"/>
      <c r="M26" s="317"/>
      <c r="N26" s="317"/>
    </row>
    <row r="27" spans="1:14" x14ac:dyDescent="0.2">
      <c r="A27" s="318"/>
      <c r="B27" s="318"/>
      <c r="C27" s="318"/>
      <c r="D27" s="318"/>
      <c r="E27" s="318"/>
      <c r="F27" s="269"/>
      <c r="G27" s="270"/>
      <c r="H27" s="317"/>
      <c r="I27" s="317"/>
      <c r="J27" s="317"/>
      <c r="K27" s="317"/>
    </row>
    <row r="28" spans="1:14" x14ac:dyDescent="0.2">
      <c r="A28" s="1202" t="s">
        <v>19</v>
      </c>
      <c r="B28" s="319"/>
      <c r="C28" s="319"/>
      <c r="D28" s="319"/>
      <c r="E28" s="319"/>
      <c r="F28" s="320"/>
      <c r="G28" s="239"/>
    </row>
    <row r="29" spans="1:14" x14ac:dyDescent="0.2">
      <c r="A29" s="737" t="s">
        <v>20</v>
      </c>
      <c r="B29" s="319"/>
      <c r="C29" s="319"/>
      <c r="D29" s="319"/>
      <c r="E29" s="319"/>
    </row>
    <row r="30" spans="1:14" x14ac:dyDescent="0.2">
      <c r="A30" s="319"/>
      <c r="B30" s="319"/>
      <c r="C30" s="319"/>
      <c r="D30" s="319"/>
      <c r="E30" s="319"/>
    </row>
    <row r="32" spans="1:14" x14ac:dyDescent="0.2">
      <c r="B32" s="321"/>
      <c r="C32" s="321"/>
      <c r="D32" s="321"/>
      <c r="E32" s="321"/>
      <c r="F32" s="321"/>
      <c r="G32" s="321"/>
      <c r="H32" s="321"/>
      <c r="I32" s="321"/>
      <c r="J32" s="321"/>
      <c r="K32" s="321"/>
    </row>
  </sheetData>
  <mergeCells count="1">
    <mergeCell ref="A25:K25"/>
  </mergeCells>
  <conditionalFormatting sqref="B22:K22">
    <cfRule type="duplicateValues" dxfId="1" priority="2"/>
  </conditionalFormatting>
  <conditionalFormatting sqref="B18:K21 K15:K17">
    <cfRule type="duplicateValues" dxfId="0" priority="1"/>
  </conditionalFormatting>
  <hyperlinks>
    <hyperlink ref="K1" location="Index!A1" display="Index"/>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heetViews>
  <sheetFormatPr defaultColWidth="9.140625" defaultRowHeight="12.75" x14ac:dyDescent="0.2"/>
  <cols>
    <col min="1" max="1" width="7.5703125" style="154" customWidth="1"/>
    <col min="2" max="6" width="14.140625" style="154" customWidth="1"/>
    <col min="7" max="11" width="9" style="154" customWidth="1"/>
    <col min="12" max="12" width="9.140625" style="154"/>
    <col min="13" max="13" width="10.140625" style="154" customWidth="1"/>
    <col min="14" max="16384" width="9.140625" style="154"/>
  </cols>
  <sheetData>
    <row r="1" spans="1:12" x14ac:dyDescent="0.2">
      <c r="A1" s="155" t="s">
        <v>238</v>
      </c>
      <c r="B1" s="155"/>
      <c r="C1" s="155"/>
      <c r="F1" s="476" t="s">
        <v>1</v>
      </c>
    </row>
    <row r="2" spans="1:12" x14ac:dyDescent="0.2">
      <c r="A2" s="154" t="s">
        <v>838</v>
      </c>
    </row>
    <row r="4" spans="1:12" s="325" customFormat="1" ht="63.75" x14ac:dyDescent="0.2">
      <c r="A4" s="322"/>
      <c r="B4" s="323" t="s">
        <v>239</v>
      </c>
      <c r="C4" s="323" t="s">
        <v>240</v>
      </c>
      <c r="D4" s="323" t="s">
        <v>241</v>
      </c>
      <c r="E4" s="323" t="s">
        <v>242</v>
      </c>
      <c r="F4" s="324" t="s">
        <v>243</v>
      </c>
    </row>
    <row r="5" spans="1:12" x14ac:dyDescent="0.2">
      <c r="A5" s="326">
        <v>2004</v>
      </c>
      <c r="B5" s="327">
        <v>3320</v>
      </c>
      <c r="C5" s="327">
        <v>6400</v>
      </c>
      <c r="D5" s="327">
        <v>3247</v>
      </c>
      <c r="E5" s="327">
        <v>430</v>
      </c>
      <c r="F5" s="328">
        <v>13397</v>
      </c>
      <c r="G5" s="724"/>
      <c r="H5" s="100"/>
      <c r="I5" s="100"/>
      <c r="J5" s="100"/>
      <c r="K5" s="329"/>
      <c r="L5" s="329"/>
    </row>
    <row r="6" spans="1:12" x14ac:dyDescent="0.2">
      <c r="A6" s="326">
        <v>2005</v>
      </c>
      <c r="B6" s="327">
        <v>3062</v>
      </c>
      <c r="C6" s="327">
        <v>5939</v>
      </c>
      <c r="D6" s="327">
        <v>4438</v>
      </c>
      <c r="E6" s="327">
        <v>333</v>
      </c>
      <c r="F6" s="328">
        <v>13772</v>
      </c>
      <c r="G6" s="724"/>
    </row>
    <row r="7" spans="1:12" x14ac:dyDescent="0.2">
      <c r="A7" s="326">
        <v>2006</v>
      </c>
      <c r="B7" s="327">
        <v>2459</v>
      </c>
      <c r="C7" s="327">
        <v>6315</v>
      </c>
      <c r="D7" s="327">
        <v>4082</v>
      </c>
      <c r="E7" s="327">
        <v>366</v>
      </c>
      <c r="F7" s="328">
        <v>13222</v>
      </c>
      <c r="G7" s="724"/>
    </row>
    <row r="8" spans="1:12" x14ac:dyDescent="0.2">
      <c r="A8" s="326">
        <v>2007</v>
      </c>
      <c r="B8" s="327">
        <v>2205</v>
      </c>
      <c r="C8" s="327">
        <v>5756</v>
      </c>
      <c r="D8" s="327">
        <v>4528</v>
      </c>
      <c r="E8" s="327">
        <v>528</v>
      </c>
      <c r="F8" s="328">
        <v>13017</v>
      </c>
      <c r="G8" s="724"/>
    </row>
    <row r="9" spans="1:12" x14ac:dyDescent="0.2">
      <c r="A9" s="326">
        <v>2008</v>
      </c>
      <c r="B9" s="327">
        <v>1888</v>
      </c>
      <c r="C9" s="327">
        <v>5146</v>
      </c>
      <c r="D9" s="327">
        <v>4710</v>
      </c>
      <c r="E9" s="327">
        <v>387</v>
      </c>
      <c r="F9" s="328">
        <v>12131</v>
      </c>
      <c r="G9" s="724"/>
    </row>
    <row r="10" spans="1:12" x14ac:dyDescent="0.2">
      <c r="A10" s="326">
        <v>2009</v>
      </c>
      <c r="B10" s="327">
        <v>1788</v>
      </c>
      <c r="C10" s="327">
        <v>4319</v>
      </c>
      <c r="D10" s="327">
        <v>5054</v>
      </c>
      <c r="E10" s="327">
        <v>365</v>
      </c>
      <c r="F10" s="328">
        <v>11526</v>
      </c>
      <c r="G10" s="724"/>
    </row>
    <row r="11" spans="1:12" x14ac:dyDescent="0.2">
      <c r="A11" s="326">
        <v>2010</v>
      </c>
      <c r="B11" s="327">
        <v>1788</v>
      </c>
      <c r="C11" s="327">
        <v>4542</v>
      </c>
      <c r="D11" s="327">
        <v>4960</v>
      </c>
      <c r="E11" s="327">
        <v>289</v>
      </c>
      <c r="F11" s="328">
        <v>11579</v>
      </c>
      <c r="G11" s="724"/>
    </row>
    <row r="12" spans="1:12" x14ac:dyDescent="0.2">
      <c r="A12" s="326">
        <v>2011</v>
      </c>
      <c r="B12" s="327">
        <v>2031</v>
      </c>
      <c r="C12" s="327">
        <v>4344</v>
      </c>
      <c r="D12" s="327">
        <v>4980</v>
      </c>
      <c r="E12" s="327">
        <v>206</v>
      </c>
      <c r="F12" s="328">
        <v>11561</v>
      </c>
      <c r="G12" s="724"/>
    </row>
    <row r="13" spans="1:12" x14ac:dyDescent="0.2">
      <c r="A13" s="326">
        <v>2012</v>
      </c>
      <c r="B13" s="327">
        <v>1067</v>
      </c>
      <c r="C13" s="327">
        <v>4440</v>
      </c>
      <c r="D13" s="327">
        <v>5427</v>
      </c>
      <c r="E13" s="327">
        <v>373</v>
      </c>
      <c r="F13" s="328">
        <v>11307</v>
      </c>
      <c r="G13" s="724"/>
    </row>
    <row r="14" spans="1:12" x14ac:dyDescent="0.2">
      <c r="A14" s="326">
        <v>2013</v>
      </c>
      <c r="B14" s="330">
        <v>2333</v>
      </c>
      <c r="C14" s="330">
        <v>4001</v>
      </c>
      <c r="D14" s="330">
        <v>5598</v>
      </c>
      <c r="E14" s="330">
        <v>474</v>
      </c>
      <c r="F14" s="328">
        <v>12406</v>
      </c>
      <c r="G14" s="724"/>
    </row>
    <row r="15" spans="1:12" x14ac:dyDescent="0.2">
      <c r="A15" s="326">
        <v>2014</v>
      </c>
      <c r="B15" s="330">
        <v>2895</v>
      </c>
      <c r="C15" s="330">
        <v>4614</v>
      </c>
      <c r="D15" s="330">
        <v>7152</v>
      </c>
      <c r="E15" s="330">
        <v>569</v>
      </c>
      <c r="F15" s="328">
        <v>15230</v>
      </c>
      <c r="G15" s="724"/>
    </row>
    <row r="16" spans="1:12" x14ac:dyDescent="0.2">
      <c r="A16" s="326">
        <v>2015</v>
      </c>
      <c r="B16" s="330">
        <v>3194</v>
      </c>
      <c r="C16" s="330">
        <v>5219</v>
      </c>
      <c r="D16" s="330">
        <v>7286</v>
      </c>
      <c r="E16" s="330">
        <v>244</v>
      </c>
      <c r="F16" s="328">
        <v>15943</v>
      </c>
      <c r="G16" s="724"/>
    </row>
    <row r="17" spans="1:7" x14ac:dyDescent="0.2">
      <c r="A17" s="738">
        <v>2016</v>
      </c>
      <c r="B17" s="739">
        <v>2830</v>
      </c>
      <c r="C17" s="739">
        <v>6016</v>
      </c>
      <c r="D17" s="739">
        <v>7844</v>
      </c>
      <c r="E17" s="740">
        <v>194</v>
      </c>
      <c r="F17" s="741">
        <v>16884</v>
      </c>
      <c r="G17" s="724"/>
    </row>
    <row r="18" spans="1:7" x14ac:dyDescent="0.2">
      <c r="A18" s="738">
        <v>2017</v>
      </c>
      <c r="B18" s="739">
        <v>2202</v>
      </c>
      <c r="C18" s="739">
        <v>5599</v>
      </c>
      <c r="D18" s="739">
        <v>7985</v>
      </c>
      <c r="E18" s="740">
        <v>211</v>
      </c>
      <c r="F18" s="741">
        <v>15997</v>
      </c>
      <c r="G18" s="724"/>
    </row>
    <row r="19" spans="1:7" x14ac:dyDescent="0.2">
      <c r="A19" s="738">
        <v>2018</v>
      </c>
      <c r="B19" s="739">
        <v>1881</v>
      </c>
      <c r="C19" s="739">
        <v>6118</v>
      </c>
      <c r="D19" s="739">
        <v>8311</v>
      </c>
      <c r="E19" s="740">
        <v>343</v>
      </c>
      <c r="F19" s="741">
        <v>16653</v>
      </c>
      <c r="G19" s="724"/>
    </row>
    <row r="20" spans="1:7" x14ac:dyDescent="0.2">
      <c r="A20" s="732">
        <v>2019</v>
      </c>
      <c r="B20" s="742">
        <v>1500</v>
      </c>
      <c r="C20" s="742">
        <v>5830</v>
      </c>
      <c r="D20" s="742">
        <v>9368</v>
      </c>
      <c r="E20" s="731">
        <v>501</v>
      </c>
      <c r="F20" s="743">
        <v>17199</v>
      </c>
      <c r="G20" s="724"/>
    </row>
    <row r="21" spans="1:7" x14ac:dyDescent="0.2">
      <c r="A21" s="99" t="s">
        <v>16</v>
      </c>
      <c r="F21" s="331"/>
      <c r="G21" s="724"/>
    </row>
    <row r="22" spans="1:7" x14ac:dyDescent="0.2">
      <c r="A22" s="332" t="s">
        <v>244</v>
      </c>
      <c r="G22" s="724"/>
    </row>
    <row r="23" spans="1:7" x14ac:dyDescent="0.2">
      <c r="A23" s="332"/>
      <c r="G23" s="724"/>
    </row>
    <row r="24" spans="1:7" x14ac:dyDescent="0.2">
      <c r="A24" s="38" t="s">
        <v>19</v>
      </c>
    </row>
    <row r="25" spans="1:7" x14ac:dyDescent="0.2">
      <c r="A25" s="44" t="s">
        <v>20</v>
      </c>
    </row>
    <row r="26" spans="1:7" x14ac:dyDescent="0.2">
      <c r="B26" s="331"/>
      <c r="C26" s="331"/>
      <c r="D26" s="331"/>
      <c r="E26" s="331"/>
      <c r="F26" s="331"/>
    </row>
    <row r="27" spans="1:7" x14ac:dyDescent="0.2">
      <c r="B27" s="155"/>
    </row>
    <row r="28" spans="1:7" x14ac:dyDescent="0.2">
      <c r="B28" s="331"/>
      <c r="C28" s="331"/>
      <c r="D28" s="331"/>
      <c r="E28" s="331"/>
    </row>
  </sheetData>
  <hyperlinks>
    <hyperlink ref="F1" location="Index!A1" display="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workbookViewId="0"/>
  </sheetViews>
  <sheetFormatPr defaultColWidth="9.140625" defaultRowHeight="12.75" x14ac:dyDescent="0.2"/>
  <cols>
    <col min="1" max="1" width="7.85546875" style="3" customWidth="1"/>
    <col min="2" max="8" width="9.85546875" style="3" customWidth="1"/>
    <col min="9" max="9" width="17.28515625" style="3" customWidth="1"/>
    <col min="10" max="17" width="8.7109375" style="3" customWidth="1"/>
    <col min="18" max="16384" width="9.140625" style="3"/>
  </cols>
  <sheetData>
    <row r="1" spans="1:17" ht="14.25" x14ac:dyDescent="0.2">
      <c r="A1" s="1" t="s">
        <v>21</v>
      </c>
      <c r="B1" s="2"/>
      <c r="C1" s="2"/>
      <c r="D1" s="2"/>
      <c r="E1" s="2"/>
      <c r="F1" s="2"/>
      <c r="G1" s="2"/>
      <c r="H1" s="2"/>
      <c r="I1" s="476" t="s">
        <v>1</v>
      </c>
    </row>
    <row r="2" spans="1:17" x14ac:dyDescent="0.2">
      <c r="A2" s="6" t="s">
        <v>807</v>
      </c>
      <c r="B2" s="6"/>
      <c r="C2" s="6"/>
      <c r="D2" s="6"/>
      <c r="E2" s="6"/>
      <c r="F2" s="6"/>
      <c r="G2" s="6"/>
      <c r="H2" s="6"/>
      <c r="I2" s="6"/>
      <c r="J2" s="6"/>
    </row>
    <row r="3" spans="1:17" x14ac:dyDescent="0.2">
      <c r="A3" s="53"/>
      <c r="B3" s="53"/>
      <c r="C3" s="53"/>
      <c r="D3" s="53"/>
      <c r="E3" s="53"/>
      <c r="F3" s="53"/>
      <c r="G3" s="53"/>
      <c r="H3" s="53"/>
      <c r="I3" s="53"/>
      <c r="J3" s="53"/>
      <c r="L3" s="54"/>
      <c r="N3" s="54"/>
      <c r="O3" s="54"/>
      <c r="P3" s="54"/>
      <c r="Q3" s="54"/>
    </row>
    <row r="4" spans="1:17" ht="17.25" customHeight="1" x14ac:dyDescent="0.2">
      <c r="A4" s="1268"/>
      <c r="B4" s="1270" t="s">
        <v>6</v>
      </c>
      <c r="C4" s="1270"/>
      <c r="D4" s="1270" t="s">
        <v>7</v>
      </c>
      <c r="E4" s="1270"/>
      <c r="F4" s="1270" t="s">
        <v>8</v>
      </c>
      <c r="G4" s="1270"/>
      <c r="H4" s="1271" t="s">
        <v>22</v>
      </c>
      <c r="I4" s="1271" t="s">
        <v>23</v>
      </c>
    </row>
    <row r="5" spans="1:17" ht="17.25" customHeight="1" x14ac:dyDescent="0.2">
      <c r="A5" s="1269"/>
      <c r="B5" s="55" t="s">
        <v>24</v>
      </c>
      <c r="C5" s="55" t="s">
        <v>25</v>
      </c>
      <c r="D5" s="55" t="s">
        <v>24</v>
      </c>
      <c r="E5" s="55" t="s">
        <v>25</v>
      </c>
      <c r="F5" s="55" t="s">
        <v>24</v>
      </c>
      <c r="G5" s="55" t="s">
        <v>25</v>
      </c>
      <c r="H5" s="1272"/>
      <c r="I5" s="1272"/>
      <c r="J5" s="56"/>
    </row>
    <row r="6" spans="1:17" x14ac:dyDescent="0.2">
      <c r="A6" s="52"/>
      <c r="B6" s="52"/>
      <c r="C6" s="52"/>
      <c r="D6" s="52"/>
      <c r="E6" s="52"/>
      <c r="F6" s="52"/>
      <c r="G6" s="52"/>
      <c r="H6" s="14"/>
      <c r="I6" s="52"/>
      <c r="J6" s="1046"/>
    </row>
    <row r="7" spans="1:17" x14ac:dyDescent="0.2">
      <c r="A7" s="57">
        <v>1995</v>
      </c>
      <c r="B7" s="12">
        <v>253</v>
      </c>
      <c r="C7" s="12">
        <v>521</v>
      </c>
      <c r="D7" s="12">
        <v>1222</v>
      </c>
      <c r="E7" s="12">
        <v>538</v>
      </c>
      <c r="F7" s="12">
        <v>1475</v>
      </c>
      <c r="G7" s="12">
        <v>1059</v>
      </c>
      <c r="H7" s="14">
        <v>2534</v>
      </c>
      <c r="I7" s="12">
        <v>52</v>
      </c>
      <c r="J7" s="58"/>
    </row>
    <row r="8" spans="1:17" x14ac:dyDescent="0.2">
      <c r="A8" s="57">
        <v>1996</v>
      </c>
      <c r="B8" s="12">
        <v>250</v>
      </c>
      <c r="C8" s="12">
        <v>469</v>
      </c>
      <c r="D8" s="12">
        <v>1379</v>
      </c>
      <c r="E8" s="12">
        <v>603</v>
      </c>
      <c r="F8" s="12">
        <v>1629</v>
      </c>
      <c r="G8" s="12">
        <v>1072</v>
      </c>
      <c r="H8" s="14">
        <v>2701</v>
      </c>
      <c r="I8" s="12">
        <v>53</v>
      </c>
      <c r="J8" s="58"/>
    </row>
    <row r="9" spans="1:17" x14ac:dyDescent="0.2">
      <c r="A9" s="57">
        <v>1997</v>
      </c>
      <c r="B9" s="12">
        <v>236</v>
      </c>
      <c r="C9" s="12">
        <v>367</v>
      </c>
      <c r="D9" s="12">
        <v>1468</v>
      </c>
      <c r="E9" s="12">
        <v>602</v>
      </c>
      <c r="F9" s="12">
        <v>1704</v>
      </c>
      <c r="G9" s="12">
        <v>969</v>
      </c>
      <c r="H9" s="14">
        <v>2673</v>
      </c>
      <c r="I9" s="12">
        <v>33</v>
      </c>
      <c r="J9" s="58"/>
    </row>
    <row r="10" spans="1:17" x14ac:dyDescent="0.2">
      <c r="A10" s="57">
        <v>1998</v>
      </c>
      <c r="B10" s="12">
        <v>290</v>
      </c>
      <c r="C10" s="12">
        <v>403</v>
      </c>
      <c r="D10" s="12">
        <v>1589</v>
      </c>
      <c r="E10" s="12">
        <v>609</v>
      </c>
      <c r="F10" s="12">
        <v>1879</v>
      </c>
      <c r="G10" s="12">
        <v>1012</v>
      </c>
      <c r="H10" s="14">
        <v>2891</v>
      </c>
      <c r="I10" s="12">
        <v>73</v>
      </c>
      <c r="J10" s="58"/>
    </row>
    <row r="11" spans="1:17" x14ac:dyDescent="0.2">
      <c r="A11" s="57">
        <v>1999</v>
      </c>
      <c r="B11" s="12">
        <v>171</v>
      </c>
      <c r="C11" s="12">
        <v>380</v>
      </c>
      <c r="D11" s="12">
        <v>1564</v>
      </c>
      <c r="E11" s="12">
        <v>614</v>
      </c>
      <c r="F11" s="12">
        <v>1735</v>
      </c>
      <c r="G11" s="12">
        <v>994</v>
      </c>
      <c r="H11" s="14">
        <v>2729</v>
      </c>
      <c r="I11" s="12">
        <v>70</v>
      </c>
      <c r="J11" s="58"/>
    </row>
    <row r="12" spans="1:17" x14ac:dyDescent="0.2">
      <c r="A12" s="57">
        <v>2000</v>
      </c>
      <c r="B12" s="12">
        <v>150</v>
      </c>
      <c r="C12" s="12">
        <v>333</v>
      </c>
      <c r="D12" s="12">
        <v>1284</v>
      </c>
      <c r="E12" s="12">
        <v>522</v>
      </c>
      <c r="F12" s="12">
        <v>1434</v>
      </c>
      <c r="G12" s="12">
        <v>855</v>
      </c>
      <c r="H12" s="14">
        <v>2289</v>
      </c>
      <c r="I12" s="12">
        <v>72</v>
      </c>
      <c r="J12" s="58"/>
      <c r="K12" s="52"/>
      <c r="L12" s="52"/>
      <c r="M12" s="34"/>
      <c r="N12" s="34"/>
      <c r="O12" s="34"/>
      <c r="P12" s="34"/>
    </row>
    <row r="13" spans="1:17" x14ac:dyDescent="0.2">
      <c r="A13" s="57">
        <v>2001</v>
      </c>
      <c r="B13" s="12">
        <v>135</v>
      </c>
      <c r="C13" s="12">
        <v>313</v>
      </c>
      <c r="D13" s="12">
        <v>1101</v>
      </c>
      <c r="E13" s="12">
        <v>561</v>
      </c>
      <c r="F13" s="12">
        <v>1236</v>
      </c>
      <c r="G13" s="12">
        <v>874</v>
      </c>
      <c r="H13" s="14">
        <v>2110</v>
      </c>
      <c r="I13" s="12">
        <v>58</v>
      </c>
      <c r="J13" s="58"/>
      <c r="K13" s="52"/>
      <c r="L13" s="52"/>
      <c r="M13" s="34"/>
      <c r="N13" s="34"/>
      <c r="O13" s="34"/>
      <c r="P13" s="34"/>
    </row>
    <row r="14" spans="1:17" x14ac:dyDescent="0.2">
      <c r="A14" s="57">
        <v>2002</v>
      </c>
      <c r="B14" s="12">
        <v>166</v>
      </c>
      <c r="C14" s="12">
        <v>319</v>
      </c>
      <c r="D14" s="12">
        <v>1302</v>
      </c>
      <c r="E14" s="12">
        <v>500</v>
      </c>
      <c r="F14" s="12">
        <v>1468</v>
      </c>
      <c r="G14" s="12">
        <v>819</v>
      </c>
      <c r="H14" s="14">
        <v>2287</v>
      </c>
      <c r="I14" s="12">
        <v>50</v>
      </c>
      <c r="J14" s="58"/>
      <c r="K14" s="52"/>
      <c r="L14" s="52"/>
      <c r="M14" s="34"/>
      <c r="N14" s="34"/>
      <c r="O14" s="34"/>
      <c r="P14" s="34"/>
    </row>
    <row r="15" spans="1:17" x14ac:dyDescent="0.2">
      <c r="A15" s="57">
        <v>2003</v>
      </c>
      <c r="B15" s="12">
        <v>178</v>
      </c>
      <c r="C15" s="12">
        <v>364</v>
      </c>
      <c r="D15" s="12">
        <v>1685</v>
      </c>
      <c r="E15" s="12">
        <v>679</v>
      </c>
      <c r="F15" s="12">
        <v>1863</v>
      </c>
      <c r="G15" s="12">
        <v>1043</v>
      </c>
      <c r="H15" s="14">
        <v>2906</v>
      </c>
      <c r="I15" s="12">
        <v>45</v>
      </c>
      <c r="J15" s="58"/>
      <c r="K15" s="52"/>
      <c r="L15" s="52"/>
      <c r="M15" s="34"/>
      <c r="N15" s="34"/>
      <c r="O15" s="34"/>
      <c r="P15" s="34"/>
    </row>
    <row r="16" spans="1:17" x14ac:dyDescent="0.2">
      <c r="A16" s="57">
        <v>2004</v>
      </c>
      <c r="B16" s="12">
        <v>240</v>
      </c>
      <c r="C16" s="12">
        <v>384</v>
      </c>
      <c r="D16" s="12">
        <v>1348</v>
      </c>
      <c r="E16" s="12">
        <v>589</v>
      </c>
      <c r="F16" s="12">
        <v>1588</v>
      </c>
      <c r="G16" s="12">
        <v>973</v>
      </c>
      <c r="H16" s="14">
        <v>2561</v>
      </c>
      <c r="I16" s="12">
        <v>66</v>
      </c>
      <c r="J16" s="58"/>
      <c r="K16" s="52"/>
      <c r="L16" s="52"/>
      <c r="M16" s="34"/>
      <c r="N16" s="34"/>
      <c r="O16" s="34"/>
      <c r="P16" s="34"/>
    </row>
    <row r="17" spans="1:17" x14ac:dyDescent="0.2">
      <c r="A17" s="57">
        <v>2005</v>
      </c>
      <c r="B17" s="21">
        <v>228</v>
      </c>
      <c r="C17" s="21">
        <v>386</v>
      </c>
      <c r="D17" s="21">
        <v>1534</v>
      </c>
      <c r="E17" s="21">
        <v>619</v>
      </c>
      <c r="F17" s="21">
        <v>1762</v>
      </c>
      <c r="G17" s="21">
        <v>1005</v>
      </c>
      <c r="H17" s="14">
        <v>2767</v>
      </c>
      <c r="I17" s="21">
        <v>77</v>
      </c>
      <c r="J17" s="58"/>
      <c r="K17" s="59"/>
      <c r="L17" s="59"/>
      <c r="M17" s="34"/>
      <c r="N17" s="34"/>
      <c r="O17" s="34"/>
      <c r="P17" s="34"/>
    </row>
    <row r="18" spans="1:17" x14ac:dyDescent="0.2">
      <c r="A18" s="57">
        <v>2006</v>
      </c>
      <c r="B18" s="21">
        <v>181</v>
      </c>
      <c r="C18" s="21">
        <v>391</v>
      </c>
      <c r="D18" s="21">
        <v>1391</v>
      </c>
      <c r="E18" s="21">
        <v>575</v>
      </c>
      <c r="F18" s="21">
        <v>1572</v>
      </c>
      <c r="G18" s="21">
        <v>966</v>
      </c>
      <c r="H18" s="14">
        <v>2538</v>
      </c>
      <c r="I18" s="21">
        <v>58</v>
      </c>
      <c r="J18" s="58"/>
      <c r="K18" s="60"/>
      <c r="L18" s="60"/>
      <c r="M18" s="34"/>
      <c r="N18" s="34"/>
      <c r="O18" s="34"/>
      <c r="P18" s="34"/>
    </row>
    <row r="19" spans="1:17" x14ac:dyDescent="0.2">
      <c r="A19" s="57">
        <v>2007</v>
      </c>
      <c r="B19" s="21">
        <v>196</v>
      </c>
      <c r="C19" s="21">
        <v>327</v>
      </c>
      <c r="D19" s="21">
        <v>1632</v>
      </c>
      <c r="E19" s="21">
        <v>619</v>
      </c>
      <c r="F19" s="21">
        <v>1828</v>
      </c>
      <c r="G19" s="21">
        <v>946</v>
      </c>
      <c r="H19" s="14">
        <v>2774</v>
      </c>
      <c r="I19" s="21">
        <v>83</v>
      </c>
      <c r="J19" s="58"/>
      <c r="K19" s="60"/>
      <c r="L19" s="60"/>
      <c r="M19" s="34"/>
      <c r="N19" s="34"/>
      <c r="O19" s="34"/>
      <c r="P19" s="34"/>
    </row>
    <row r="20" spans="1:17" x14ac:dyDescent="0.2">
      <c r="A20" s="57">
        <v>2008</v>
      </c>
      <c r="B20" s="21">
        <v>188</v>
      </c>
      <c r="C20" s="21">
        <v>250</v>
      </c>
      <c r="D20" s="21">
        <v>1567</v>
      </c>
      <c r="E20" s="21">
        <v>527</v>
      </c>
      <c r="F20" s="21">
        <v>1755</v>
      </c>
      <c r="G20" s="21">
        <v>777</v>
      </c>
      <c r="H20" s="14">
        <v>2532</v>
      </c>
      <c r="I20" s="21">
        <v>72</v>
      </c>
      <c r="J20" s="58"/>
      <c r="K20" s="61"/>
      <c r="L20" s="61"/>
      <c r="M20" s="34"/>
      <c r="N20" s="34"/>
      <c r="O20" s="34"/>
      <c r="P20" s="34"/>
    </row>
    <row r="21" spans="1:17" x14ac:dyDescent="0.2">
      <c r="A21" s="57">
        <v>2009</v>
      </c>
      <c r="B21" s="21">
        <v>164</v>
      </c>
      <c r="C21" s="21">
        <v>266</v>
      </c>
      <c r="D21" s="21">
        <v>1372</v>
      </c>
      <c r="E21" s="21">
        <v>515</v>
      </c>
      <c r="F21" s="21">
        <v>1536</v>
      </c>
      <c r="G21" s="21">
        <v>781</v>
      </c>
      <c r="H21" s="14">
        <v>2317</v>
      </c>
      <c r="I21" s="21">
        <v>59</v>
      </c>
      <c r="J21" s="58"/>
      <c r="K21" s="43"/>
      <c r="L21" s="43"/>
      <c r="M21" s="43"/>
      <c r="N21" s="34"/>
      <c r="O21" s="34"/>
      <c r="P21" s="34"/>
      <c r="Q21" s="34"/>
    </row>
    <row r="22" spans="1:17" x14ac:dyDescent="0.2">
      <c r="A22" s="57">
        <v>2010</v>
      </c>
      <c r="B22" s="21">
        <v>187</v>
      </c>
      <c r="C22" s="21">
        <v>309</v>
      </c>
      <c r="D22" s="21">
        <v>1456</v>
      </c>
      <c r="E22" s="21">
        <v>625</v>
      </c>
      <c r="F22" s="21">
        <v>1643</v>
      </c>
      <c r="G22" s="21">
        <v>934</v>
      </c>
      <c r="H22" s="14">
        <v>2577</v>
      </c>
      <c r="I22" s="21">
        <v>56</v>
      </c>
      <c r="J22" s="58"/>
      <c r="K22" s="43"/>
      <c r="L22" s="43"/>
      <c r="M22" s="43"/>
      <c r="N22" s="34"/>
      <c r="O22" s="34"/>
      <c r="P22" s="34"/>
      <c r="Q22" s="34"/>
    </row>
    <row r="23" spans="1:17" x14ac:dyDescent="0.2">
      <c r="A23" s="57">
        <v>2011</v>
      </c>
      <c r="B23" s="21">
        <v>196</v>
      </c>
      <c r="C23" s="21">
        <v>307</v>
      </c>
      <c r="D23" s="21">
        <v>1386</v>
      </c>
      <c r="E23" s="21">
        <v>687</v>
      </c>
      <c r="F23" s="21">
        <v>1582</v>
      </c>
      <c r="G23" s="21">
        <v>994</v>
      </c>
      <c r="H23" s="14">
        <v>2576</v>
      </c>
      <c r="I23" s="21">
        <v>52</v>
      </c>
      <c r="J23" s="58"/>
      <c r="K23" s="62"/>
      <c r="L23" s="62"/>
      <c r="M23" s="62"/>
      <c r="N23" s="34"/>
      <c r="O23" s="34"/>
      <c r="P23" s="34"/>
      <c r="Q23" s="34"/>
    </row>
    <row r="24" spans="1:17" x14ac:dyDescent="0.2">
      <c r="A24" s="57">
        <v>2012</v>
      </c>
      <c r="B24" s="21">
        <v>151</v>
      </c>
      <c r="C24" s="21">
        <v>241</v>
      </c>
      <c r="D24" s="21">
        <v>1381</v>
      </c>
      <c r="E24" s="21">
        <v>615</v>
      </c>
      <c r="F24" s="21">
        <v>1532</v>
      </c>
      <c r="G24" s="21">
        <v>856</v>
      </c>
      <c r="H24" s="14">
        <v>2388</v>
      </c>
      <c r="I24" s="21">
        <v>39</v>
      </c>
      <c r="J24" s="58"/>
      <c r="K24" s="43"/>
      <c r="L24" s="43"/>
      <c r="M24" s="43"/>
      <c r="N24" s="34"/>
      <c r="O24" s="34"/>
      <c r="P24" s="34"/>
      <c r="Q24" s="34"/>
    </row>
    <row r="25" spans="1:17" x14ac:dyDescent="0.2">
      <c r="A25" s="57">
        <v>2013</v>
      </c>
      <c r="B25" s="21">
        <v>110</v>
      </c>
      <c r="C25" s="21">
        <v>236</v>
      </c>
      <c r="D25" s="21">
        <v>1008</v>
      </c>
      <c r="E25" s="21">
        <v>527</v>
      </c>
      <c r="F25" s="21">
        <v>1118</v>
      </c>
      <c r="G25" s="21">
        <v>763</v>
      </c>
      <c r="H25" s="14">
        <v>1881</v>
      </c>
      <c r="I25" s="21">
        <v>40</v>
      </c>
      <c r="J25" s="58"/>
      <c r="K25" s="43"/>
      <c r="L25" s="43"/>
      <c r="M25" s="43"/>
      <c r="N25" s="34"/>
      <c r="O25" s="34"/>
      <c r="P25" s="34"/>
      <c r="Q25" s="34"/>
    </row>
    <row r="26" spans="1:17" x14ac:dyDescent="0.2">
      <c r="A26" s="64">
        <v>2014</v>
      </c>
      <c r="B26" s="1017">
        <v>147</v>
      </c>
      <c r="C26" s="1017">
        <v>228</v>
      </c>
      <c r="D26" s="1017">
        <v>1037</v>
      </c>
      <c r="E26" s="1017">
        <v>518</v>
      </c>
      <c r="F26" s="1017">
        <v>1184</v>
      </c>
      <c r="G26" s="1017">
        <v>746</v>
      </c>
      <c r="H26" s="14">
        <v>1930</v>
      </c>
      <c r="I26" s="1017">
        <v>40</v>
      </c>
      <c r="J26" s="58"/>
      <c r="K26" s="43"/>
      <c r="L26" s="43"/>
      <c r="M26" s="43"/>
      <c r="N26" s="34"/>
      <c r="O26" s="34"/>
      <c r="P26" s="34"/>
      <c r="Q26" s="34"/>
    </row>
    <row r="27" spans="1:17" x14ac:dyDescent="0.2">
      <c r="A27" s="64">
        <v>2015</v>
      </c>
      <c r="B27" s="1017">
        <v>125</v>
      </c>
      <c r="C27" s="1017">
        <v>180</v>
      </c>
      <c r="D27" s="1017">
        <v>952</v>
      </c>
      <c r="E27" s="1017">
        <v>418</v>
      </c>
      <c r="F27" s="1017">
        <v>1077</v>
      </c>
      <c r="G27" s="1017">
        <v>598</v>
      </c>
      <c r="H27" s="14">
        <v>1675</v>
      </c>
      <c r="I27" s="1017">
        <v>60</v>
      </c>
      <c r="J27" s="18"/>
      <c r="K27" s="43"/>
      <c r="L27" s="43"/>
      <c r="M27" s="43"/>
      <c r="N27" s="34"/>
      <c r="O27" s="34"/>
      <c r="P27" s="34"/>
      <c r="Q27" s="34"/>
    </row>
    <row r="28" spans="1:17" x14ac:dyDescent="0.2">
      <c r="A28" s="64">
        <v>2016</v>
      </c>
      <c r="B28" s="65">
        <v>90</v>
      </c>
      <c r="C28" s="65">
        <v>162</v>
      </c>
      <c r="D28" s="65">
        <v>903</v>
      </c>
      <c r="E28" s="65">
        <v>384</v>
      </c>
      <c r="F28" s="65">
        <v>993</v>
      </c>
      <c r="G28" s="65">
        <v>546</v>
      </c>
      <c r="H28" s="14">
        <v>1539</v>
      </c>
      <c r="I28" s="65">
        <v>42</v>
      </c>
      <c r="J28" s="18"/>
      <c r="K28" s="43"/>
      <c r="L28" s="43"/>
      <c r="M28" s="43"/>
      <c r="N28" s="34"/>
      <c r="O28" s="34"/>
      <c r="P28" s="34"/>
      <c r="Q28" s="34"/>
    </row>
    <row r="29" spans="1:17" x14ac:dyDescent="0.2">
      <c r="A29" s="64">
        <v>2017</v>
      </c>
      <c r="B29" s="65">
        <v>64</v>
      </c>
      <c r="C29" s="65">
        <v>126</v>
      </c>
      <c r="D29" s="65">
        <v>777</v>
      </c>
      <c r="E29" s="65">
        <v>390</v>
      </c>
      <c r="F29" s="65">
        <v>841</v>
      </c>
      <c r="G29" s="65">
        <v>516</v>
      </c>
      <c r="H29" s="14">
        <v>1357</v>
      </c>
      <c r="I29" s="65">
        <v>26</v>
      </c>
      <c r="J29" s="18"/>
      <c r="K29" s="43"/>
      <c r="L29" s="43"/>
      <c r="M29" s="43"/>
      <c r="N29" s="34"/>
      <c r="O29" s="34"/>
      <c r="P29" s="34"/>
      <c r="Q29" s="34"/>
    </row>
    <row r="30" spans="1:17" x14ac:dyDescent="0.2">
      <c r="A30" s="64">
        <v>2018</v>
      </c>
      <c r="B30" s="65">
        <v>77</v>
      </c>
      <c r="C30" s="65">
        <v>116</v>
      </c>
      <c r="D30" s="65">
        <v>774</v>
      </c>
      <c r="E30" s="65">
        <v>444</v>
      </c>
      <c r="F30" s="65">
        <v>851</v>
      </c>
      <c r="G30" s="65">
        <v>560</v>
      </c>
      <c r="H30" s="14">
        <v>1411</v>
      </c>
      <c r="I30" s="65">
        <v>37</v>
      </c>
      <c r="J30" s="18"/>
      <c r="K30" s="43"/>
      <c r="L30" s="43"/>
      <c r="M30" s="43"/>
      <c r="N30" s="34"/>
      <c r="O30" s="34"/>
      <c r="P30" s="34"/>
      <c r="Q30" s="34"/>
    </row>
    <row r="31" spans="1:17" x14ac:dyDescent="0.2">
      <c r="A31" s="1053">
        <v>2019</v>
      </c>
      <c r="B31" s="520">
        <v>77</v>
      </c>
      <c r="C31" s="520">
        <v>127</v>
      </c>
      <c r="D31" s="520">
        <v>664</v>
      </c>
      <c r="E31" s="520">
        <v>439</v>
      </c>
      <c r="F31" s="520">
        <v>741</v>
      </c>
      <c r="G31" s="520">
        <v>566</v>
      </c>
      <c r="H31" s="1054">
        <v>1307</v>
      </c>
      <c r="I31" s="520">
        <v>24</v>
      </c>
      <c r="J31" s="1055"/>
      <c r="K31" s="43"/>
      <c r="L31" s="43"/>
      <c r="M31" s="43"/>
      <c r="N31" s="34"/>
      <c r="O31" s="34"/>
      <c r="P31" s="34"/>
      <c r="Q31" s="34"/>
    </row>
    <row r="32" spans="1:17" x14ac:dyDescent="0.2">
      <c r="A32" s="64"/>
      <c r="B32" s="1017"/>
      <c r="C32" s="1017"/>
      <c r="D32" s="1017"/>
      <c r="E32" s="1017"/>
      <c r="F32" s="1017"/>
      <c r="G32" s="1017"/>
      <c r="H32" s="1017"/>
      <c r="I32" s="1017"/>
      <c r="J32" s="58"/>
      <c r="K32" s="43"/>
      <c r="L32" s="43"/>
      <c r="M32" s="43"/>
      <c r="N32" s="34"/>
      <c r="O32" s="34"/>
      <c r="P32" s="34"/>
      <c r="Q32" s="34"/>
    </row>
    <row r="33" spans="1:17" ht="13.15" customHeight="1" x14ac:dyDescent="0.2">
      <c r="A33" s="66" t="s">
        <v>26</v>
      </c>
      <c r="B33" s="66"/>
      <c r="C33" s="66"/>
      <c r="D33" s="66"/>
      <c r="E33" s="66"/>
      <c r="F33" s="66"/>
      <c r="G33" s="66"/>
      <c r="H33" s="66"/>
      <c r="I33" s="66"/>
      <c r="J33" s="66"/>
      <c r="K33" s="67"/>
      <c r="L33" s="67"/>
      <c r="M33" s="67"/>
    </row>
    <row r="34" spans="1:17" x14ac:dyDescent="0.2">
      <c r="A34" s="1267" t="s">
        <v>17</v>
      </c>
      <c r="B34" s="1267"/>
      <c r="C34" s="1267"/>
      <c r="D34" s="1267"/>
      <c r="E34" s="1267"/>
      <c r="F34" s="1267"/>
      <c r="G34" s="1267"/>
      <c r="H34" s="1267"/>
      <c r="I34" s="1267"/>
      <c r="J34" s="1267"/>
      <c r="K34" s="1267"/>
      <c r="L34" s="1267"/>
      <c r="M34" s="1267"/>
      <c r="N34" s="1267"/>
      <c r="O34" s="1267"/>
      <c r="P34" s="1267"/>
      <c r="Q34" s="1267"/>
    </row>
    <row r="35" spans="1:17" x14ac:dyDescent="0.2">
      <c r="A35" s="38" t="s">
        <v>27</v>
      </c>
      <c r="B35" s="38"/>
      <c r="C35" s="38"/>
      <c r="D35" s="38"/>
      <c r="E35" s="38"/>
      <c r="F35" s="38"/>
      <c r="G35" s="38"/>
      <c r="H35" s="38"/>
      <c r="I35" s="38"/>
      <c r="J35" s="38"/>
      <c r="K35" s="67"/>
      <c r="L35" s="67"/>
      <c r="M35" s="67"/>
    </row>
    <row r="37" spans="1:17" x14ac:dyDescent="0.2">
      <c r="A37" s="38" t="s">
        <v>19</v>
      </c>
      <c r="B37" s="38"/>
      <c r="C37" s="38"/>
      <c r="D37" s="38"/>
      <c r="E37" s="38"/>
      <c r="F37" s="38"/>
      <c r="G37" s="38"/>
      <c r="H37" s="38"/>
      <c r="I37" s="38"/>
      <c r="J37" s="38"/>
    </row>
    <row r="38" spans="1:17" x14ac:dyDescent="0.2">
      <c r="A38" s="44" t="s">
        <v>20</v>
      </c>
      <c r="B38" s="34"/>
      <c r="C38" s="34"/>
      <c r="D38" s="34"/>
      <c r="E38" s="34"/>
      <c r="F38" s="34"/>
      <c r="G38" s="34"/>
      <c r="H38" s="34"/>
      <c r="I38" s="34"/>
      <c r="J38" s="34"/>
      <c r="K38" s="34"/>
      <c r="L38" s="34"/>
      <c r="M38" s="34"/>
      <c r="N38" s="34"/>
      <c r="O38" s="34"/>
      <c r="P38" s="34"/>
      <c r="Q38" s="34"/>
    </row>
    <row r="39" spans="1:17" x14ac:dyDescent="0.2">
      <c r="A39" s="34"/>
      <c r="B39" s="34"/>
      <c r="C39" s="34"/>
      <c r="D39" s="34"/>
      <c r="E39" s="34"/>
      <c r="F39" s="34"/>
      <c r="G39" s="34"/>
      <c r="H39" s="34"/>
      <c r="I39" s="34"/>
      <c r="J39" s="34"/>
      <c r="K39" s="34"/>
      <c r="L39" s="34"/>
      <c r="M39" s="34"/>
      <c r="N39" s="34"/>
      <c r="O39" s="34"/>
      <c r="P39" s="34"/>
      <c r="Q39" s="34"/>
    </row>
    <row r="40" spans="1:17" x14ac:dyDescent="0.2">
      <c r="A40" s="34"/>
      <c r="B40" s="68"/>
      <c r="C40" s="68"/>
      <c r="D40" s="68"/>
      <c r="E40" s="68"/>
      <c r="F40" s="68"/>
      <c r="G40" s="68"/>
      <c r="H40" s="68"/>
      <c r="I40" s="68"/>
      <c r="J40" s="34"/>
      <c r="K40" s="34"/>
      <c r="L40" s="34"/>
      <c r="M40" s="34"/>
      <c r="N40" s="34"/>
      <c r="O40" s="34"/>
      <c r="P40" s="34"/>
      <c r="Q40" s="34"/>
    </row>
    <row r="41" spans="1:17" x14ac:dyDescent="0.2">
      <c r="A41" s="34"/>
      <c r="B41" s="34"/>
      <c r="C41" s="34"/>
      <c r="D41" s="34"/>
      <c r="E41" s="34"/>
      <c r="F41" s="34"/>
      <c r="G41" s="34"/>
      <c r="H41" s="34"/>
      <c r="I41" s="34"/>
      <c r="J41" s="34"/>
      <c r="K41" s="34"/>
      <c r="L41" s="34"/>
      <c r="M41" s="34"/>
      <c r="N41" s="34"/>
      <c r="O41" s="34"/>
      <c r="P41" s="34"/>
      <c r="Q41" s="34"/>
    </row>
    <row r="42" spans="1:17" x14ac:dyDescent="0.2">
      <c r="A42" s="34"/>
      <c r="B42" s="34"/>
      <c r="C42" s="34"/>
      <c r="D42" s="34"/>
      <c r="E42" s="34"/>
      <c r="F42" s="34"/>
      <c r="G42" s="34"/>
      <c r="H42" s="34"/>
      <c r="I42" s="34"/>
      <c r="J42" s="34"/>
      <c r="K42" s="34"/>
      <c r="L42" s="34"/>
      <c r="M42" s="34"/>
      <c r="N42" s="34"/>
      <c r="O42" s="34"/>
      <c r="P42" s="34"/>
      <c r="Q42" s="34"/>
    </row>
    <row r="43" spans="1:17" x14ac:dyDescent="0.2">
      <c r="A43" s="34"/>
      <c r="B43" s="34"/>
      <c r="C43" s="34"/>
      <c r="D43" s="34"/>
      <c r="E43" s="34"/>
      <c r="F43" s="34"/>
      <c r="G43" s="34"/>
      <c r="H43" s="34"/>
      <c r="I43" s="34"/>
      <c r="J43" s="34"/>
      <c r="K43" s="34"/>
      <c r="L43" s="34"/>
      <c r="M43" s="34"/>
      <c r="N43" s="34"/>
      <c r="O43" s="34"/>
      <c r="P43" s="34"/>
      <c r="Q43" s="34"/>
    </row>
    <row r="44" spans="1:17" x14ac:dyDescent="0.2">
      <c r="A44" s="34"/>
      <c r="B44" s="34"/>
      <c r="C44" s="34"/>
      <c r="D44" s="34"/>
      <c r="E44" s="34"/>
      <c r="F44" s="34"/>
      <c r="G44" s="34"/>
      <c r="H44" s="34"/>
      <c r="I44" s="34"/>
      <c r="J44" s="34"/>
      <c r="K44" s="34"/>
      <c r="L44" s="34"/>
      <c r="M44" s="34"/>
      <c r="N44" s="34"/>
      <c r="O44" s="34"/>
      <c r="P44" s="34"/>
      <c r="Q44" s="34"/>
    </row>
    <row r="45" spans="1:17" x14ac:dyDescent="0.2">
      <c r="A45" s="34"/>
      <c r="B45" s="34"/>
      <c r="C45" s="34"/>
      <c r="D45" s="34"/>
      <c r="E45" s="34"/>
      <c r="F45" s="34"/>
      <c r="G45" s="34"/>
      <c r="H45" s="34"/>
      <c r="I45" s="34"/>
      <c r="J45" s="34"/>
      <c r="K45" s="34"/>
      <c r="L45" s="34"/>
      <c r="M45" s="34"/>
      <c r="N45" s="34"/>
      <c r="O45" s="34"/>
      <c r="P45" s="34"/>
      <c r="Q45" s="34"/>
    </row>
    <row r="46" spans="1:17" x14ac:dyDescent="0.2">
      <c r="A46" s="34"/>
      <c r="B46" s="34"/>
      <c r="C46" s="34"/>
      <c r="D46" s="34"/>
      <c r="E46" s="34"/>
      <c r="F46" s="34"/>
      <c r="G46" s="34"/>
      <c r="H46" s="34"/>
      <c r="I46" s="34"/>
      <c r="J46" s="34"/>
      <c r="K46" s="34"/>
      <c r="L46" s="34"/>
      <c r="M46" s="34"/>
      <c r="N46" s="34"/>
      <c r="O46" s="34"/>
      <c r="P46" s="34"/>
      <c r="Q46" s="34"/>
    </row>
    <row r="47" spans="1:17" x14ac:dyDescent="0.2">
      <c r="A47" s="34"/>
      <c r="B47" s="34"/>
      <c r="C47" s="34"/>
      <c r="D47" s="34"/>
      <c r="E47" s="34"/>
      <c r="F47" s="34"/>
      <c r="G47" s="34"/>
      <c r="H47" s="34"/>
      <c r="I47" s="34"/>
      <c r="J47" s="34"/>
      <c r="K47" s="34"/>
      <c r="L47" s="34"/>
      <c r="M47" s="34"/>
      <c r="N47" s="34"/>
      <c r="O47" s="34"/>
      <c r="P47" s="34"/>
      <c r="Q47" s="34"/>
    </row>
    <row r="48" spans="1:17" x14ac:dyDescent="0.2">
      <c r="A48" s="34"/>
      <c r="B48" s="34"/>
      <c r="C48" s="34"/>
      <c r="D48" s="34"/>
      <c r="E48" s="34"/>
      <c r="F48" s="34"/>
      <c r="G48" s="34"/>
      <c r="H48" s="34"/>
      <c r="I48" s="34"/>
      <c r="J48" s="34"/>
      <c r="K48" s="34"/>
      <c r="L48" s="34"/>
      <c r="M48" s="34"/>
      <c r="N48" s="34"/>
      <c r="O48" s="34"/>
      <c r="P48" s="34"/>
      <c r="Q48" s="34"/>
    </row>
  </sheetData>
  <mergeCells count="7">
    <mergeCell ref="A34:Q34"/>
    <mergeCell ref="A4:A5"/>
    <mergeCell ref="B4:C4"/>
    <mergeCell ref="D4:E4"/>
    <mergeCell ref="F4:G4"/>
    <mergeCell ref="H4:H5"/>
    <mergeCell ref="I4:I5"/>
  </mergeCells>
  <conditionalFormatting sqref="J7:J26 J32">
    <cfRule type="cellIs" dxfId="12" priority="4" stopIfTrue="1" operator="notEqual">
      <formula>""""""</formula>
    </cfRule>
  </conditionalFormatting>
  <conditionalFormatting sqref="J27">
    <cfRule type="cellIs" dxfId="11" priority="3" stopIfTrue="1" operator="notEqual">
      <formula>""""""</formula>
    </cfRule>
  </conditionalFormatting>
  <conditionalFormatting sqref="J28 J31">
    <cfRule type="cellIs" dxfId="10" priority="2" stopIfTrue="1" operator="notEqual">
      <formula>""""""</formula>
    </cfRule>
  </conditionalFormatting>
  <conditionalFormatting sqref="J29:J30">
    <cfRule type="cellIs" dxfId="9" priority="1" stopIfTrue="1" operator="notEqual">
      <formula>""""""</formula>
    </cfRule>
  </conditionalFormatting>
  <conditionalFormatting sqref="J6">
    <cfRule type="cellIs" dxfId="8" priority="5" stopIfTrue="1" operator="notEqual">
      <formula>""""""</formula>
    </cfRule>
  </conditionalFormatting>
  <hyperlinks>
    <hyperlink ref="I1" location="Index!A1" display="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zoomScaleNormal="100" workbookViewId="0"/>
  </sheetViews>
  <sheetFormatPr defaultColWidth="9.140625" defaultRowHeight="12.75" x14ac:dyDescent="0.2"/>
  <cols>
    <col min="1" max="1" width="31.7109375" style="3" customWidth="1"/>
    <col min="2" max="8" width="12.7109375" style="82" customWidth="1"/>
    <col min="9" max="16384" width="9.140625" style="3"/>
  </cols>
  <sheetData>
    <row r="1" spans="1:12" x14ac:dyDescent="0.2">
      <c r="A1" s="1" t="s">
        <v>28</v>
      </c>
      <c r="B1" s="69"/>
      <c r="C1" s="69"/>
      <c r="D1" s="69"/>
      <c r="E1" s="70"/>
      <c r="F1" s="69"/>
      <c r="G1" s="69"/>
      <c r="H1" s="476" t="s">
        <v>1</v>
      </c>
    </row>
    <row r="2" spans="1:12" ht="12.75" customHeight="1" x14ac:dyDescent="0.2">
      <c r="A2" s="1282" t="s">
        <v>814</v>
      </c>
      <c r="B2" s="1282"/>
      <c r="C2" s="1282"/>
      <c r="D2" s="1282"/>
      <c r="E2" s="1282"/>
      <c r="F2" s="1282"/>
      <c r="G2" s="1282"/>
      <c r="H2" s="1282"/>
    </row>
    <row r="3" spans="1:12" x14ac:dyDescent="0.2">
      <c r="A3" s="2"/>
      <c r="B3" s="71"/>
      <c r="C3" s="71"/>
      <c r="D3" s="71"/>
      <c r="E3" s="71"/>
      <c r="F3" s="71"/>
      <c r="G3" s="71"/>
      <c r="H3" s="71"/>
    </row>
    <row r="4" spans="1:12" ht="13.15" customHeight="1" x14ac:dyDescent="0.2">
      <c r="A4" s="1273" t="s">
        <v>29</v>
      </c>
      <c r="B4" s="1276" t="s">
        <v>30</v>
      </c>
      <c r="C4" s="1279" t="s">
        <v>31</v>
      </c>
      <c r="D4" s="1279"/>
      <c r="E4" s="1279"/>
      <c r="F4" s="1279"/>
      <c r="G4" s="1279"/>
      <c r="H4" s="1279"/>
    </row>
    <row r="5" spans="1:12" ht="22.15" customHeight="1" x14ac:dyDescent="0.2">
      <c r="A5" s="1253"/>
      <c r="B5" s="1277"/>
      <c r="C5" s="1283" t="s">
        <v>32</v>
      </c>
      <c r="D5" s="1283" t="s">
        <v>33</v>
      </c>
      <c r="E5" s="1283" t="s">
        <v>34</v>
      </c>
      <c r="F5" s="1283" t="s">
        <v>35</v>
      </c>
      <c r="G5" s="1283" t="s">
        <v>36</v>
      </c>
      <c r="H5" s="1277" t="s">
        <v>37</v>
      </c>
    </row>
    <row r="6" spans="1:12" ht="12.75" customHeight="1" x14ac:dyDescent="0.2">
      <c r="A6" s="1254"/>
      <c r="B6" s="1278"/>
      <c r="C6" s="1281"/>
      <c r="D6" s="1281"/>
      <c r="E6" s="1281"/>
      <c r="F6" s="1281"/>
      <c r="G6" s="1281"/>
      <c r="H6" s="1278"/>
    </row>
    <row r="7" spans="1:12" x14ac:dyDescent="0.2">
      <c r="A7" s="72">
        <v>2003</v>
      </c>
      <c r="B7" s="73">
        <v>1127</v>
      </c>
      <c r="C7" s="1127">
        <v>334</v>
      </c>
      <c r="D7" s="1127">
        <v>401</v>
      </c>
      <c r="E7" s="1127">
        <v>209</v>
      </c>
      <c r="F7" s="1127">
        <v>3</v>
      </c>
      <c r="G7" s="1127">
        <v>128</v>
      </c>
      <c r="H7" s="74">
        <v>1075</v>
      </c>
      <c r="I7" s="75"/>
    </row>
    <row r="8" spans="1:12" x14ac:dyDescent="0.2">
      <c r="A8" s="72">
        <v>2004</v>
      </c>
      <c r="B8" s="76">
        <v>966</v>
      </c>
      <c r="C8" s="15">
        <v>295</v>
      </c>
      <c r="D8" s="15">
        <v>413</v>
      </c>
      <c r="E8" s="15">
        <v>229</v>
      </c>
      <c r="F8" s="15">
        <v>2</v>
      </c>
      <c r="G8" s="15">
        <v>120</v>
      </c>
      <c r="H8" s="17">
        <v>1059</v>
      </c>
      <c r="I8" s="75"/>
    </row>
    <row r="9" spans="1:12" x14ac:dyDescent="0.2">
      <c r="A9" s="72">
        <v>2005</v>
      </c>
      <c r="B9" s="77">
        <v>1103</v>
      </c>
      <c r="C9" s="1127">
        <v>442</v>
      </c>
      <c r="D9" s="1127">
        <v>547</v>
      </c>
      <c r="E9" s="1127">
        <v>164</v>
      </c>
      <c r="F9" s="1127">
        <v>3</v>
      </c>
      <c r="G9" s="1127">
        <v>21</v>
      </c>
      <c r="H9" s="74">
        <v>1177</v>
      </c>
      <c r="I9" s="75"/>
    </row>
    <row r="10" spans="1:12" x14ac:dyDescent="0.2">
      <c r="A10" s="72">
        <v>2006</v>
      </c>
      <c r="B10" s="77">
        <v>1055</v>
      </c>
      <c r="C10" s="1127">
        <v>495</v>
      </c>
      <c r="D10" s="1127">
        <v>542</v>
      </c>
      <c r="E10" s="1127">
        <v>161</v>
      </c>
      <c r="F10" s="1127">
        <v>5</v>
      </c>
      <c r="G10" s="1127">
        <v>11</v>
      </c>
      <c r="H10" s="74">
        <v>1214</v>
      </c>
      <c r="I10" s="75"/>
    </row>
    <row r="11" spans="1:12" x14ac:dyDescent="0.2">
      <c r="A11" s="72">
        <v>2007</v>
      </c>
      <c r="B11" s="77">
        <v>1261</v>
      </c>
      <c r="C11" s="1127">
        <v>576</v>
      </c>
      <c r="D11" s="1127">
        <v>433</v>
      </c>
      <c r="E11" s="1127">
        <v>169</v>
      </c>
      <c r="F11" s="25">
        <v>10</v>
      </c>
      <c r="G11" s="1127">
        <v>42</v>
      </c>
      <c r="H11" s="74">
        <v>1230</v>
      </c>
      <c r="I11" s="75"/>
      <c r="L11" s="78"/>
    </row>
    <row r="12" spans="1:12" x14ac:dyDescent="0.2">
      <c r="A12" s="72">
        <v>2008</v>
      </c>
      <c r="B12" s="77">
        <v>1287</v>
      </c>
      <c r="C12" s="1127">
        <v>568</v>
      </c>
      <c r="D12" s="1127">
        <v>460</v>
      </c>
      <c r="E12" s="1127">
        <v>189</v>
      </c>
      <c r="F12" s="1127">
        <v>5</v>
      </c>
      <c r="G12" s="1127">
        <v>51</v>
      </c>
      <c r="H12" s="74">
        <v>1273</v>
      </c>
      <c r="I12" s="75"/>
    </row>
    <row r="13" spans="1:12" x14ac:dyDescent="0.2">
      <c r="A13" s="72">
        <v>2009</v>
      </c>
      <c r="B13" s="77">
        <v>1280</v>
      </c>
      <c r="C13" s="1127">
        <v>531</v>
      </c>
      <c r="D13" s="1127">
        <v>435</v>
      </c>
      <c r="E13" s="1127">
        <v>167</v>
      </c>
      <c r="F13" s="1127">
        <v>4</v>
      </c>
      <c r="G13" s="1127">
        <v>55</v>
      </c>
      <c r="H13" s="74">
        <v>1192</v>
      </c>
      <c r="I13" s="75"/>
    </row>
    <row r="14" spans="1:12" x14ac:dyDescent="0.2">
      <c r="A14" s="72">
        <v>2010</v>
      </c>
      <c r="B14" s="77">
        <v>1232</v>
      </c>
      <c r="C14" s="1127">
        <v>552</v>
      </c>
      <c r="D14" s="1127">
        <v>453</v>
      </c>
      <c r="E14" s="1127">
        <v>169</v>
      </c>
      <c r="F14" s="1127">
        <v>10</v>
      </c>
      <c r="G14" s="1127">
        <v>77</v>
      </c>
      <c r="H14" s="74">
        <v>1261</v>
      </c>
      <c r="I14" s="75"/>
    </row>
    <row r="15" spans="1:12" x14ac:dyDescent="0.2">
      <c r="A15" s="72">
        <v>2011</v>
      </c>
      <c r="B15" s="77">
        <v>1297</v>
      </c>
      <c r="C15" s="1127">
        <v>531</v>
      </c>
      <c r="D15" s="1127">
        <v>493</v>
      </c>
      <c r="E15" s="1127">
        <v>202</v>
      </c>
      <c r="F15" s="1127">
        <v>9</v>
      </c>
      <c r="G15" s="1127">
        <v>63</v>
      </c>
      <c r="H15" s="74">
        <v>1298</v>
      </c>
      <c r="I15" s="75"/>
    </row>
    <row r="16" spans="1:12" x14ac:dyDescent="0.2">
      <c r="A16" s="72">
        <v>2012</v>
      </c>
      <c r="B16" s="77">
        <v>1197</v>
      </c>
      <c r="C16" s="1127">
        <v>438</v>
      </c>
      <c r="D16" s="1127">
        <v>484</v>
      </c>
      <c r="E16" s="1127">
        <v>179</v>
      </c>
      <c r="F16" s="1127">
        <v>10</v>
      </c>
      <c r="G16" s="1127">
        <v>88</v>
      </c>
      <c r="H16" s="74">
        <v>1199</v>
      </c>
      <c r="I16" s="75"/>
    </row>
    <row r="17" spans="1:9" x14ac:dyDescent="0.2">
      <c r="A17" s="72">
        <v>2013</v>
      </c>
      <c r="B17" s="77">
        <v>1159</v>
      </c>
      <c r="C17" s="1127">
        <v>385</v>
      </c>
      <c r="D17" s="1127">
        <v>495</v>
      </c>
      <c r="E17" s="1127">
        <v>196</v>
      </c>
      <c r="F17" s="1127">
        <v>12</v>
      </c>
      <c r="G17" s="1127">
        <v>82</v>
      </c>
      <c r="H17" s="74">
        <v>1170</v>
      </c>
      <c r="I17" s="75"/>
    </row>
    <row r="18" spans="1:9" x14ac:dyDescent="0.2">
      <c r="A18" s="72">
        <v>2014</v>
      </c>
      <c r="B18" s="79">
        <v>1295</v>
      </c>
      <c r="C18" s="80">
        <v>328</v>
      </c>
      <c r="D18" s="80">
        <v>467</v>
      </c>
      <c r="E18" s="80">
        <v>203</v>
      </c>
      <c r="F18" s="80">
        <v>12</v>
      </c>
      <c r="G18" s="80">
        <v>61</v>
      </c>
      <c r="H18" s="74">
        <v>1071</v>
      </c>
      <c r="I18" s="75"/>
    </row>
    <row r="19" spans="1:9" x14ac:dyDescent="0.2">
      <c r="A19" s="72">
        <v>2015</v>
      </c>
      <c r="B19" s="79">
        <v>1255</v>
      </c>
      <c r="C19" s="80">
        <v>319</v>
      </c>
      <c r="D19" s="80">
        <v>417</v>
      </c>
      <c r="E19" s="80">
        <v>238</v>
      </c>
      <c r="F19" s="80">
        <v>8</v>
      </c>
      <c r="G19" s="80">
        <v>87</v>
      </c>
      <c r="H19" s="74">
        <v>1069</v>
      </c>
      <c r="I19" s="75"/>
    </row>
    <row r="20" spans="1:9" x14ac:dyDescent="0.2">
      <c r="A20" s="72">
        <v>2016</v>
      </c>
      <c r="B20" s="79">
        <v>1012</v>
      </c>
      <c r="C20" s="80">
        <v>329</v>
      </c>
      <c r="D20" s="80">
        <v>401</v>
      </c>
      <c r="E20" s="80">
        <v>251</v>
      </c>
      <c r="F20" s="80">
        <v>10</v>
      </c>
      <c r="G20" s="80">
        <v>38</v>
      </c>
      <c r="H20" s="74">
        <v>1029</v>
      </c>
      <c r="I20" s="75"/>
    </row>
    <row r="21" spans="1:9" x14ac:dyDescent="0.2">
      <c r="A21" s="72">
        <v>2017</v>
      </c>
      <c r="B21" s="79">
        <v>915</v>
      </c>
      <c r="C21" s="80">
        <v>430</v>
      </c>
      <c r="D21" s="80">
        <v>449</v>
      </c>
      <c r="E21" s="80">
        <v>186</v>
      </c>
      <c r="F21" s="80">
        <v>8</v>
      </c>
      <c r="G21" s="80">
        <v>37</v>
      </c>
      <c r="H21" s="74">
        <v>1110</v>
      </c>
      <c r="I21" s="75"/>
    </row>
    <row r="22" spans="1:9" x14ac:dyDescent="0.2">
      <c r="A22" s="72" t="s">
        <v>808</v>
      </c>
      <c r="B22" s="79">
        <v>853</v>
      </c>
      <c r="C22" s="80">
        <v>509</v>
      </c>
      <c r="D22" s="80">
        <v>422</v>
      </c>
      <c r="E22" s="80">
        <v>191</v>
      </c>
      <c r="F22" s="80">
        <v>8</v>
      </c>
      <c r="G22" s="80">
        <v>33</v>
      </c>
      <c r="H22" s="74">
        <v>1163</v>
      </c>
      <c r="I22" s="75"/>
    </row>
    <row r="23" spans="1:9" x14ac:dyDescent="0.2">
      <c r="A23" s="1147">
        <v>2019</v>
      </c>
      <c r="B23" s="1148">
        <v>769</v>
      </c>
      <c r="C23" s="1149">
        <v>407</v>
      </c>
      <c r="D23" s="1149">
        <v>336</v>
      </c>
      <c r="E23" s="1149">
        <v>128</v>
      </c>
      <c r="F23" s="1149">
        <v>8</v>
      </c>
      <c r="G23" s="1149">
        <v>19</v>
      </c>
      <c r="H23" s="1150">
        <v>898</v>
      </c>
      <c r="I23" s="75"/>
    </row>
    <row r="24" spans="1:9" x14ac:dyDescent="0.2">
      <c r="A24" s="72"/>
      <c r="B24" s="72"/>
      <c r="C24" s="72"/>
      <c r="D24" s="72"/>
      <c r="E24" s="72"/>
      <c r="F24" s="72"/>
      <c r="G24" s="72"/>
      <c r="H24" s="72"/>
      <c r="I24" s="75"/>
    </row>
    <row r="25" spans="1:9" ht="13.15" customHeight="1" x14ac:dyDescent="0.2">
      <c r="A25" s="1273" t="s">
        <v>809</v>
      </c>
      <c r="B25" s="1276" t="s">
        <v>30</v>
      </c>
      <c r="C25" s="1279" t="s">
        <v>31</v>
      </c>
      <c r="D25" s="1279"/>
      <c r="E25" s="1279"/>
      <c r="F25" s="1279"/>
      <c r="G25" s="1279"/>
      <c r="H25" s="1279"/>
      <c r="I25" s="75"/>
    </row>
    <row r="26" spans="1:9" ht="13.15" customHeight="1" x14ac:dyDescent="0.2">
      <c r="A26" s="1274"/>
      <c r="B26" s="1277"/>
      <c r="C26" s="1280" t="s">
        <v>32</v>
      </c>
      <c r="D26" s="1280" t="s">
        <v>33</v>
      </c>
      <c r="E26" s="1280" t="s">
        <v>34</v>
      </c>
      <c r="F26" s="1280" t="s">
        <v>35</v>
      </c>
      <c r="G26" s="1280" t="s">
        <v>36</v>
      </c>
      <c r="H26" s="1276" t="s">
        <v>37</v>
      </c>
      <c r="I26" s="75"/>
    </row>
    <row r="27" spans="1:9" x14ac:dyDescent="0.2">
      <c r="A27" s="1275"/>
      <c r="B27" s="1278"/>
      <c r="C27" s="1281"/>
      <c r="D27" s="1281"/>
      <c r="E27" s="1281"/>
      <c r="F27" s="1281"/>
      <c r="G27" s="1281"/>
      <c r="H27" s="1278"/>
      <c r="I27" s="75"/>
    </row>
    <row r="28" spans="1:9" x14ac:dyDescent="0.2">
      <c r="A28" s="72" t="s">
        <v>753</v>
      </c>
      <c r="B28" s="1193">
        <v>133</v>
      </c>
      <c r="C28" s="1194">
        <v>42</v>
      </c>
      <c r="D28" s="1194">
        <v>59</v>
      </c>
      <c r="E28" s="1194">
        <v>21</v>
      </c>
      <c r="F28" s="1194">
        <v>0</v>
      </c>
      <c r="G28" s="1194">
        <v>5</v>
      </c>
      <c r="H28" s="297">
        <v>127</v>
      </c>
      <c r="I28" s="75"/>
    </row>
    <row r="29" spans="1:9" x14ac:dyDescent="0.2">
      <c r="A29" s="72" t="s">
        <v>754</v>
      </c>
      <c r="B29" s="1193">
        <v>89</v>
      </c>
      <c r="C29" s="1194">
        <v>21</v>
      </c>
      <c r="D29" s="1194">
        <v>43</v>
      </c>
      <c r="E29" s="1194">
        <v>15</v>
      </c>
      <c r="F29" s="1194">
        <v>1</v>
      </c>
      <c r="G29" s="1194">
        <v>3</v>
      </c>
      <c r="H29" s="297">
        <v>83</v>
      </c>
      <c r="I29" s="75"/>
    </row>
    <row r="30" spans="1:9" x14ac:dyDescent="0.2">
      <c r="A30" s="72" t="s">
        <v>755</v>
      </c>
      <c r="B30" s="1193">
        <v>154</v>
      </c>
      <c r="C30" s="1194">
        <v>61</v>
      </c>
      <c r="D30" s="1194">
        <v>94</v>
      </c>
      <c r="E30" s="1194">
        <v>40</v>
      </c>
      <c r="F30" s="1194">
        <v>5</v>
      </c>
      <c r="G30" s="1194">
        <v>3</v>
      </c>
      <c r="H30" s="297">
        <v>203</v>
      </c>
      <c r="I30" s="75"/>
    </row>
    <row r="31" spans="1:9" x14ac:dyDescent="0.2">
      <c r="A31" s="72" t="s">
        <v>756</v>
      </c>
      <c r="B31" s="1193">
        <v>84</v>
      </c>
      <c r="C31" s="1194">
        <v>49</v>
      </c>
      <c r="D31" s="1194">
        <v>31</v>
      </c>
      <c r="E31" s="1194">
        <v>3</v>
      </c>
      <c r="F31" s="1194">
        <v>0</v>
      </c>
      <c r="G31" s="1194">
        <v>1</v>
      </c>
      <c r="H31" s="297">
        <v>84</v>
      </c>
      <c r="I31" s="75"/>
    </row>
    <row r="32" spans="1:9" x14ac:dyDescent="0.2">
      <c r="A32" s="72" t="s">
        <v>39</v>
      </c>
      <c r="B32" s="1193">
        <v>37</v>
      </c>
      <c r="C32" s="1194">
        <v>15</v>
      </c>
      <c r="D32" s="1194">
        <v>17</v>
      </c>
      <c r="E32" s="1194">
        <v>5</v>
      </c>
      <c r="F32" s="1194">
        <v>1</v>
      </c>
      <c r="G32" s="1194">
        <v>2</v>
      </c>
      <c r="H32" s="297">
        <f t="shared" ref="H32" si="0">SUM(C32:G32)</f>
        <v>40</v>
      </c>
      <c r="I32" s="75"/>
    </row>
    <row r="33" spans="1:9" x14ac:dyDescent="0.2">
      <c r="A33" s="72" t="s">
        <v>757</v>
      </c>
      <c r="B33" s="1193">
        <v>201</v>
      </c>
      <c r="C33" s="1194">
        <v>189</v>
      </c>
      <c r="D33" s="1194">
        <v>39</v>
      </c>
      <c r="E33" s="1194">
        <v>36</v>
      </c>
      <c r="F33" s="1194">
        <v>1</v>
      </c>
      <c r="G33" s="1194">
        <v>5</v>
      </c>
      <c r="H33" s="297">
        <v>270</v>
      </c>
      <c r="I33" s="75"/>
    </row>
    <row r="34" spans="1:9" x14ac:dyDescent="0.2">
      <c r="A34" s="72" t="s">
        <v>758</v>
      </c>
      <c r="B34" s="1193">
        <v>71</v>
      </c>
      <c r="C34" s="1194">
        <v>30</v>
      </c>
      <c r="D34" s="1194">
        <v>53</v>
      </c>
      <c r="E34" s="1194">
        <v>8</v>
      </c>
      <c r="F34" s="1194">
        <v>0</v>
      </c>
      <c r="G34" s="1194">
        <v>0</v>
      </c>
      <c r="H34" s="297">
        <v>91</v>
      </c>
      <c r="I34" s="75"/>
    </row>
    <row r="35" spans="1:9" x14ac:dyDescent="0.2">
      <c r="A35" s="83" t="s">
        <v>8</v>
      </c>
      <c r="B35" s="84">
        <f>SUM(B28:B34)</f>
        <v>769</v>
      </c>
      <c r="C35" s="84">
        <f t="shared" ref="C35:H35" si="1">SUM(C28:C34)</f>
        <v>407</v>
      </c>
      <c r="D35" s="84">
        <f t="shared" si="1"/>
        <v>336</v>
      </c>
      <c r="E35" s="84">
        <f t="shared" si="1"/>
        <v>128</v>
      </c>
      <c r="F35" s="84">
        <f t="shared" si="1"/>
        <v>8</v>
      </c>
      <c r="G35" s="84">
        <f t="shared" si="1"/>
        <v>19</v>
      </c>
      <c r="H35" s="84">
        <f t="shared" si="1"/>
        <v>898</v>
      </c>
      <c r="I35" s="75"/>
    </row>
    <row r="36" spans="1:9" x14ac:dyDescent="0.2">
      <c r="A36" s="72"/>
      <c r="B36" s="72"/>
      <c r="C36" s="72"/>
      <c r="D36" s="72"/>
      <c r="E36" s="72"/>
      <c r="F36" s="72"/>
      <c r="G36" s="72"/>
      <c r="H36" s="1195"/>
      <c r="I36" s="75"/>
    </row>
    <row r="37" spans="1:9" ht="13.15" customHeight="1" x14ac:dyDescent="0.2">
      <c r="A37" s="1273" t="s">
        <v>760</v>
      </c>
      <c r="B37" s="1276" t="s">
        <v>30</v>
      </c>
      <c r="C37" s="1279" t="s">
        <v>31</v>
      </c>
      <c r="D37" s="1279"/>
      <c r="E37" s="1279"/>
      <c r="F37" s="1279"/>
      <c r="G37" s="1279"/>
      <c r="H37" s="1279"/>
      <c r="I37" s="75"/>
    </row>
    <row r="38" spans="1:9" ht="13.15" customHeight="1" x14ac:dyDescent="0.2">
      <c r="A38" s="1274"/>
      <c r="B38" s="1277"/>
      <c r="C38" s="1280" t="s">
        <v>32</v>
      </c>
      <c r="D38" s="1280" t="s">
        <v>33</v>
      </c>
      <c r="E38" s="1280" t="s">
        <v>34</v>
      </c>
      <c r="F38" s="1280" t="s">
        <v>35</v>
      </c>
      <c r="G38" s="1280" t="s">
        <v>36</v>
      </c>
      <c r="H38" s="1276" t="s">
        <v>37</v>
      </c>
      <c r="I38" s="75"/>
    </row>
    <row r="39" spans="1:9" x14ac:dyDescent="0.2">
      <c r="A39" s="1275"/>
      <c r="B39" s="1278"/>
      <c r="C39" s="1281"/>
      <c r="D39" s="1281"/>
      <c r="E39" s="1281"/>
      <c r="F39" s="1281"/>
      <c r="G39" s="1281"/>
      <c r="H39" s="1278"/>
      <c r="I39" s="75"/>
    </row>
    <row r="40" spans="1:9" x14ac:dyDescent="0.2">
      <c r="A40" s="72" t="s">
        <v>753</v>
      </c>
      <c r="B40" s="1193">
        <v>151</v>
      </c>
      <c r="C40" s="1194">
        <v>22</v>
      </c>
      <c r="D40" s="1194">
        <v>37</v>
      </c>
      <c r="E40" s="1194">
        <v>16</v>
      </c>
      <c r="F40" s="1194">
        <v>0</v>
      </c>
      <c r="G40" s="1194">
        <v>2</v>
      </c>
      <c r="H40" s="297">
        <v>77</v>
      </c>
      <c r="I40" s="75"/>
    </row>
    <row r="41" spans="1:9" x14ac:dyDescent="0.2">
      <c r="A41" s="72" t="s">
        <v>754</v>
      </c>
      <c r="B41" s="1193">
        <v>60</v>
      </c>
      <c r="C41" s="1194">
        <v>81</v>
      </c>
      <c r="D41" s="1194">
        <v>70</v>
      </c>
      <c r="E41" s="1194">
        <v>17</v>
      </c>
      <c r="F41" s="1194">
        <v>0</v>
      </c>
      <c r="G41" s="1194">
        <v>16</v>
      </c>
      <c r="H41" s="297">
        <v>184</v>
      </c>
      <c r="I41" s="75"/>
    </row>
    <row r="42" spans="1:9" x14ac:dyDescent="0.2">
      <c r="A42" s="72" t="s">
        <v>755</v>
      </c>
      <c r="B42" s="1193">
        <v>180</v>
      </c>
      <c r="C42" s="1194">
        <v>92</v>
      </c>
      <c r="D42" s="1194">
        <v>127</v>
      </c>
      <c r="E42" s="1194">
        <v>66</v>
      </c>
      <c r="F42" s="1194">
        <v>3</v>
      </c>
      <c r="G42" s="1194">
        <v>4</v>
      </c>
      <c r="H42" s="297">
        <v>292</v>
      </c>
      <c r="I42" s="75"/>
    </row>
    <row r="43" spans="1:9" x14ac:dyDescent="0.2">
      <c r="A43" s="72" t="s">
        <v>756</v>
      </c>
      <c r="B43" s="1193">
        <v>76</v>
      </c>
      <c r="C43" s="1194">
        <v>32</v>
      </c>
      <c r="D43" s="1194">
        <v>43</v>
      </c>
      <c r="E43" s="1194">
        <v>13</v>
      </c>
      <c r="F43" s="1194">
        <v>0</v>
      </c>
      <c r="G43" s="1194">
        <v>2</v>
      </c>
      <c r="H43" s="297">
        <v>95</v>
      </c>
      <c r="I43" s="75"/>
    </row>
    <row r="44" spans="1:9" x14ac:dyDescent="0.2">
      <c r="A44" s="72" t="s">
        <v>39</v>
      </c>
      <c r="B44" s="1193">
        <v>39</v>
      </c>
      <c r="C44" s="1194">
        <v>28</v>
      </c>
      <c r="D44" s="1194">
        <v>19</v>
      </c>
      <c r="E44" s="1194">
        <v>3</v>
      </c>
      <c r="F44" s="1194">
        <v>0</v>
      </c>
      <c r="G44" s="1194">
        <v>1</v>
      </c>
      <c r="H44" s="297">
        <f t="shared" ref="H44" si="2">SUM(C44:G44)</f>
        <v>51</v>
      </c>
      <c r="I44" s="75"/>
    </row>
    <row r="45" spans="1:9" x14ac:dyDescent="0.2">
      <c r="A45" s="72" t="s">
        <v>757</v>
      </c>
      <c r="B45" s="1193">
        <v>267</v>
      </c>
      <c r="C45" s="1194">
        <v>204</v>
      </c>
      <c r="D45" s="1194">
        <v>67</v>
      </c>
      <c r="E45" s="1194">
        <v>61</v>
      </c>
      <c r="F45" s="1194">
        <v>4</v>
      </c>
      <c r="G45" s="1194">
        <v>6</v>
      </c>
      <c r="H45" s="297">
        <v>342</v>
      </c>
      <c r="I45" s="75"/>
    </row>
    <row r="46" spans="1:9" x14ac:dyDescent="0.2">
      <c r="A46" s="72" t="s">
        <v>758</v>
      </c>
      <c r="B46" s="1193">
        <v>80</v>
      </c>
      <c r="C46" s="1194">
        <v>48</v>
      </c>
      <c r="D46" s="1194">
        <v>60</v>
      </c>
      <c r="E46" s="1194">
        <v>15</v>
      </c>
      <c r="F46" s="1194">
        <v>0</v>
      </c>
      <c r="G46" s="1194">
        <v>2</v>
      </c>
      <c r="H46" s="297">
        <v>125</v>
      </c>
      <c r="I46" s="75"/>
    </row>
    <row r="47" spans="1:9" x14ac:dyDescent="0.2">
      <c r="A47" s="83" t="s">
        <v>8</v>
      </c>
      <c r="B47" s="84">
        <f t="shared" ref="B47:G47" si="3">SUM(B40:B46)</f>
        <v>853</v>
      </c>
      <c r="C47" s="84">
        <f t="shared" si="3"/>
        <v>507</v>
      </c>
      <c r="D47" s="84">
        <f t="shared" si="3"/>
        <v>423</v>
      </c>
      <c r="E47" s="84">
        <f t="shared" si="3"/>
        <v>191</v>
      </c>
      <c r="F47" s="84">
        <f t="shared" si="3"/>
        <v>7</v>
      </c>
      <c r="G47" s="84">
        <f t="shared" si="3"/>
        <v>33</v>
      </c>
      <c r="H47" s="85">
        <v>1163</v>
      </c>
      <c r="I47" s="75"/>
    </row>
    <row r="48" spans="1:9" x14ac:dyDescent="0.2">
      <c r="A48" s="72"/>
      <c r="B48" s="72"/>
      <c r="C48" s="72"/>
      <c r="D48" s="72"/>
      <c r="E48" s="72"/>
      <c r="F48" s="72"/>
      <c r="G48" s="72"/>
      <c r="H48" s="72"/>
      <c r="I48" s="75"/>
    </row>
    <row r="49" spans="1:9" x14ac:dyDescent="0.2">
      <c r="A49" s="72"/>
      <c r="B49" s="1126"/>
      <c r="C49" s="80"/>
      <c r="D49" s="80"/>
      <c r="E49" s="80"/>
      <c r="F49" s="80"/>
      <c r="G49" s="80"/>
      <c r="H49" s="81"/>
      <c r="I49" s="75"/>
    </row>
    <row r="50" spans="1:9" x14ac:dyDescent="0.2">
      <c r="A50" s="522" t="s">
        <v>41</v>
      </c>
      <c r="B50" s="1127"/>
      <c r="C50" s="1127"/>
      <c r="D50" s="1127"/>
      <c r="E50" s="1127"/>
      <c r="F50" s="1127"/>
      <c r="G50" s="1127"/>
      <c r="H50" s="1127"/>
    </row>
    <row r="51" spans="1:9" x14ac:dyDescent="0.2">
      <c r="A51" s="34"/>
      <c r="B51" s="89"/>
      <c r="C51" s="89"/>
      <c r="D51" s="89"/>
      <c r="E51" s="89"/>
      <c r="F51" s="89"/>
      <c r="G51" s="89"/>
      <c r="H51" s="89"/>
    </row>
    <row r="52" spans="1:9" x14ac:dyDescent="0.2">
      <c r="A52" s="90" t="s">
        <v>42</v>
      </c>
      <c r="B52" s="91"/>
      <c r="C52" s="91"/>
      <c r="D52" s="92"/>
      <c r="E52" s="92"/>
      <c r="F52" s="92"/>
      <c r="G52" s="92"/>
      <c r="H52" s="91"/>
    </row>
    <row r="53" spans="1:9" x14ac:dyDescent="0.2">
      <c r="A53" s="38" t="s">
        <v>43</v>
      </c>
      <c r="B53" s="91"/>
      <c r="C53" s="91"/>
      <c r="D53" s="91"/>
      <c r="E53" s="91"/>
      <c r="F53" s="91"/>
      <c r="G53" s="91"/>
      <c r="H53" s="91"/>
    </row>
    <row r="54" spans="1:9" x14ac:dyDescent="0.2">
      <c r="A54" s="93" t="s">
        <v>44</v>
      </c>
      <c r="B54" s="94"/>
      <c r="C54" s="94"/>
      <c r="D54" s="94"/>
      <c r="E54" s="94"/>
      <c r="F54" s="94"/>
      <c r="G54" s="94"/>
      <c r="H54" s="94"/>
    </row>
    <row r="55" spans="1:9" x14ac:dyDescent="0.2">
      <c r="A55" s="95" t="s">
        <v>45</v>
      </c>
      <c r="B55" s="96"/>
      <c r="C55" s="96"/>
      <c r="D55" s="96"/>
      <c r="E55" s="96"/>
      <c r="F55" s="96"/>
      <c r="G55" s="96"/>
      <c r="H55" s="96"/>
    </row>
    <row r="56" spans="1:9" x14ac:dyDescent="0.2">
      <c r="A56" s="95" t="s">
        <v>46</v>
      </c>
      <c r="B56" s="96"/>
      <c r="C56" s="96"/>
      <c r="D56" s="96"/>
      <c r="E56" s="96"/>
      <c r="F56" s="96"/>
      <c r="G56" s="96"/>
      <c r="H56" s="96"/>
    </row>
    <row r="57" spans="1:9" x14ac:dyDescent="0.2">
      <c r="A57" s="95" t="s">
        <v>47</v>
      </c>
      <c r="B57" s="96"/>
      <c r="C57" s="96"/>
      <c r="D57" s="96"/>
      <c r="E57" s="96"/>
      <c r="F57" s="96"/>
      <c r="G57" s="96"/>
      <c r="H57" s="96"/>
    </row>
    <row r="58" spans="1:9" x14ac:dyDescent="0.2">
      <c r="A58" s="95" t="s">
        <v>48</v>
      </c>
      <c r="B58" s="96"/>
      <c r="C58" s="96"/>
      <c r="D58" s="96"/>
      <c r="E58" s="96"/>
      <c r="F58" s="96"/>
      <c r="G58" s="96"/>
      <c r="H58" s="96"/>
    </row>
    <row r="59" spans="1:9" x14ac:dyDescent="0.2">
      <c r="A59" s="95" t="s">
        <v>759</v>
      </c>
      <c r="B59" s="96"/>
      <c r="C59" s="96"/>
      <c r="D59" s="96"/>
      <c r="E59" s="96"/>
      <c r="F59" s="96"/>
      <c r="G59" s="96"/>
      <c r="H59" s="96"/>
    </row>
    <row r="60" spans="1:9" x14ac:dyDescent="0.2">
      <c r="A60" s="97" t="s">
        <v>49</v>
      </c>
      <c r="B60" s="96"/>
      <c r="C60" s="96"/>
      <c r="D60" s="96"/>
      <c r="E60" s="96"/>
      <c r="F60" s="96"/>
      <c r="G60" s="96"/>
      <c r="H60" s="96"/>
    </row>
    <row r="61" spans="1:9" x14ac:dyDescent="0.2">
      <c r="A61" s="44" t="s">
        <v>50</v>
      </c>
      <c r="B61" s="96"/>
      <c r="C61" s="96"/>
      <c r="D61" s="96"/>
      <c r="E61" s="96"/>
      <c r="F61" s="96"/>
      <c r="G61" s="96"/>
      <c r="H61" s="96"/>
    </row>
    <row r="62" spans="1:9" x14ac:dyDescent="0.2">
      <c r="A62" s="44" t="s">
        <v>51</v>
      </c>
      <c r="B62" s="96"/>
      <c r="C62" s="96"/>
      <c r="D62" s="96"/>
      <c r="E62" s="96"/>
      <c r="F62" s="96"/>
      <c r="G62" s="96"/>
      <c r="H62" s="96"/>
    </row>
    <row r="63" spans="1:9" x14ac:dyDescent="0.2">
      <c r="A63" s="34"/>
      <c r="B63" s="96"/>
      <c r="C63" s="96"/>
      <c r="D63" s="96"/>
      <c r="E63" s="96"/>
      <c r="F63" s="96"/>
      <c r="G63" s="96"/>
      <c r="H63" s="96"/>
    </row>
    <row r="64" spans="1:9" x14ac:dyDescent="0.2">
      <c r="A64" s="34"/>
      <c r="B64" s="96"/>
      <c r="C64" s="96"/>
      <c r="D64" s="96"/>
      <c r="E64" s="96"/>
      <c r="F64" s="96"/>
      <c r="G64" s="96"/>
      <c r="H64" s="96"/>
    </row>
    <row r="65" spans="1:8" x14ac:dyDescent="0.2">
      <c r="A65" s="34"/>
      <c r="B65" s="96"/>
      <c r="C65" s="96"/>
      <c r="D65" s="96"/>
      <c r="E65" s="96"/>
      <c r="F65" s="96"/>
      <c r="G65" s="96"/>
      <c r="H65" s="96"/>
    </row>
    <row r="66" spans="1:8" x14ac:dyDescent="0.2">
      <c r="A66" s="34"/>
      <c r="B66" s="96"/>
      <c r="C66" s="96"/>
      <c r="D66" s="96"/>
      <c r="E66" s="96"/>
      <c r="F66" s="96"/>
      <c r="G66" s="96"/>
      <c r="H66" s="96"/>
    </row>
    <row r="67" spans="1:8" x14ac:dyDescent="0.2">
      <c r="A67" s="34"/>
      <c r="B67" s="96"/>
      <c r="C67" s="96"/>
      <c r="D67" s="96"/>
      <c r="E67" s="96"/>
      <c r="F67" s="96"/>
      <c r="G67" s="96"/>
      <c r="H67" s="96"/>
    </row>
    <row r="68" spans="1:8" x14ac:dyDescent="0.2">
      <c r="A68" s="34"/>
      <c r="B68" s="96"/>
      <c r="C68" s="96"/>
      <c r="D68" s="96"/>
      <c r="E68" s="96"/>
      <c r="F68" s="96"/>
      <c r="G68" s="96"/>
      <c r="H68" s="96"/>
    </row>
    <row r="69" spans="1:8" x14ac:dyDescent="0.2">
      <c r="A69" s="34"/>
      <c r="B69" s="96"/>
      <c r="C69" s="96"/>
      <c r="D69" s="96"/>
      <c r="E69" s="96"/>
      <c r="F69" s="96"/>
      <c r="G69" s="96"/>
      <c r="H69" s="96"/>
    </row>
    <row r="70" spans="1:8" x14ac:dyDescent="0.2">
      <c r="A70" s="34"/>
      <c r="B70" s="96"/>
      <c r="C70" s="96"/>
      <c r="D70" s="96"/>
      <c r="E70" s="96"/>
      <c r="F70" s="96"/>
      <c r="G70" s="96"/>
      <c r="H70" s="96"/>
    </row>
    <row r="71" spans="1:8" x14ac:dyDescent="0.2">
      <c r="A71" s="34"/>
      <c r="B71" s="96"/>
      <c r="C71" s="96"/>
      <c r="D71" s="96"/>
      <c r="E71" s="96"/>
      <c r="F71" s="96"/>
      <c r="G71" s="96"/>
      <c r="H71" s="96"/>
    </row>
    <row r="72" spans="1:8" x14ac:dyDescent="0.2">
      <c r="A72" s="34"/>
      <c r="B72" s="96"/>
      <c r="C72" s="96"/>
      <c r="D72" s="96"/>
      <c r="E72" s="96"/>
      <c r="F72" s="96"/>
      <c r="G72" s="96"/>
      <c r="H72" s="96"/>
    </row>
    <row r="73" spans="1:8" x14ac:dyDescent="0.2">
      <c r="A73" s="34"/>
      <c r="B73" s="96"/>
      <c r="C73" s="96"/>
      <c r="D73" s="96"/>
      <c r="E73" s="96"/>
      <c r="F73" s="96"/>
      <c r="G73" s="96"/>
      <c r="H73" s="96"/>
    </row>
    <row r="74" spans="1:8" x14ac:dyDescent="0.2">
      <c r="A74" s="34"/>
      <c r="B74" s="96"/>
      <c r="C74" s="96"/>
      <c r="D74" s="96"/>
      <c r="E74" s="96"/>
      <c r="F74" s="96"/>
      <c r="G74" s="96"/>
      <c r="H74" s="96"/>
    </row>
    <row r="75" spans="1:8" x14ac:dyDescent="0.2">
      <c r="A75" s="34"/>
      <c r="B75" s="96"/>
      <c r="C75" s="96"/>
      <c r="D75" s="96"/>
      <c r="E75" s="96"/>
      <c r="F75" s="96"/>
      <c r="G75" s="96"/>
      <c r="H75" s="96"/>
    </row>
    <row r="76" spans="1:8" x14ac:dyDescent="0.2">
      <c r="A76" s="34"/>
      <c r="B76" s="96"/>
      <c r="C76" s="96"/>
      <c r="D76" s="96"/>
      <c r="E76" s="96"/>
      <c r="F76" s="96"/>
      <c r="G76" s="96"/>
      <c r="H76" s="96"/>
    </row>
    <row r="77" spans="1:8" x14ac:dyDescent="0.2">
      <c r="A77" s="34"/>
      <c r="B77" s="96"/>
      <c r="C77" s="96"/>
      <c r="D77" s="96"/>
      <c r="E77" s="96"/>
      <c r="F77" s="96"/>
      <c r="G77" s="96"/>
      <c r="H77" s="96"/>
    </row>
    <row r="78" spans="1:8" x14ac:dyDescent="0.2">
      <c r="A78" s="34"/>
      <c r="B78" s="96"/>
      <c r="C78" s="96"/>
      <c r="D78" s="96"/>
      <c r="E78" s="96"/>
      <c r="F78" s="96"/>
      <c r="G78" s="96"/>
      <c r="H78" s="96"/>
    </row>
    <row r="79" spans="1:8" x14ac:dyDescent="0.2">
      <c r="A79" s="34"/>
      <c r="B79" s="96"/>
      <c r="C79" s="96"/>
      <c r="D79" s="96"/>
      <c r="E79" s="96"/>
      <c r="F79" s="96"/>
      <c r="G79" s="96"/>
      <c r="H79" s="96"/>
    </row>
    <row r="80" spans="1:8" x14ac:dyDescent="0.2">
      <c r="A80" s="34"/>
      <c r="B80" s="96"/>
      <c r="C80" s="96"/>
      <c r="D80" s="96"/>
      <c r="E80" s="96"/>
      <c r="F80" s="96"/>
      <c r="G80" s="96"/>
      <c r="H80" s="96"/>
    </row>
    <row r="81" spans="1:8" x14ac:dyDescent="0.2">
      <c r="A81" s="34"/>
      <c r="B81" s="96"/>
      <c r="C81" s="96"/>
      <c r="D81" s="96"/>
      <c r="E81" s="96"/>
      <c r="F81" s="96"/>
      <c r="G81" s="96"/>
      <c r="H81" s="96"/>
    </row>
    <row r="82" spans="1:8" x14ac:dyDescent="0.2">
      <c r="A82" s="34"/>
      <c r="B82" s="96"/>
      <c r="C82" s="96"/>
      <c r="D82" s="96"/>
      <c r="E82" s="96"/>
      <c r="F82" s="96"/>
      <c r="G82" s="96"/>
      <c r="H82" s="96"/>
    </row>
    <row r="83" spans="1:8" x14ac:dyDescent="0.2">
      <c r="A83" s="34"/>
      <c r="B83" s="96"/>
      <c r="C83" s="96"/>
      <c r="D83" s="96"/>
      <c r="E83" s="96"/>
      <c r="F83" s="96"/>
      <c r="G83" s="96"/>
      <c r="H83" s="96"/>
    </row>
    <row r="84" spans="1:8" x14ac:dyDescent="0.2">
      <c r="A84" s="34"/>
      <c r="B84" s="96"/>
      <c r="C84" s="96"/>
      <c r="D84" s="96"/>
      <c r="E84" s="96"/>
      <c r="F84" s="96"/>
      <c r="G84" s="96"/>
      <c r="H84" s="96"/>
    </row>
    <row r="85" spans="1:8" x14ac:dyDescent="0.2">
      <c r="A85" s="34"/>
      <c r="B85" s="96"/>
      <c r="C85" s="96"/>
      <c r="D85" s="96"/>
      <c r="E85" s="96"/>
      <c r="F85" s="96"/>
      <c r="G85" s="96"/>
      <c r="H85" s="96"/>
    </row>
    <row r="86" spans="1:8" x14ac:dyDescent="0.2">
      <c r="A86" s="34"/>
      <c r="B86" s="96"/>
      <c r="C86" s="96"/>
      <c r="D86" s="96"/>
      <c r="E86" s="96"/>
      <c r="F86" s="96"/>
      <c r="G86" s="96"/>
      <c r="H86" s="96"/>
    </row>
    <row r="87" spans="1:8" x14ac:dyDescent="0.2">
      <c r="A87" s="34"/>
      <c r="B87" s="96"/>
      <c r="C87" s="96"/>
      <c r="D87" s="96"/>
      <c r="E87" s="96"/>
      <c r="F87" s="96"/>
      <c r="G87" s="96"/>
      <c r="H87" s="96"/>
    </row>
    <row r="88" spans="1:8" x14ac:dyDescent="0.2">
      <c r="A88" s="34"/>
      <c r="B88" s="96"/>
      <c r="C88" s="96"/>
      <c r="D88" s="96"/>
      <c r="E88" s="96"/>
      <c r="F88" s="96"/>
      <c r="G88" s="96"/>
      <c r="H88" s="96"/>
    </row>
    <row r="89" spans="1:8" x14ac:dyDescent="0.2">
      <c r="A89" s="34"/>
      <c r="B89" s="96"/>
      <c r="C89" s="96"/>
      <c r="D89" s="96"/>
      <c r="E89" s="96"/>
      <c r="F89" s="96"/>
      <c r="G89" s="96"/>
      <c r="H89" s="96"/>
    </row>
    <row r="90" spans="1:8" x14ac:dyDescent="0.2">
      <c r="A90" s="34"/>
      <c r="B90" s="96"/>
      <c r="C90" s="96"/>
      <c r="D90" s="96"/>
      <c r="E90" s="96"/>
      <c r="F90" s="96"/>
      <c r="G90" s="96"/>
      <c r="H90" s="96"/>
    </row>
    <row r="91" spans="1:8" x14ac:dyDescent="0.2">
      <c r="A91" s="34"/>
      <c r="B91" s="96"/>
      <c r="C91" s="96"/>
      <c r="D91" s="96"/>
      <c r="E91" s="96"/>
      <c r="F91" s="96"/>
      <c r="G91" s="96"/>
      <c r="H91" s="96"/>
    </row>
    <row r="92" spans="1:8" x14ac:dyDescent="0.2">
      <c r="A92" s="34"/>
      <c r="B92" s="96"/>
      <c r="C92" s="96"/>
      <c r="D92" s="96"/>
      <c r="E92" s="96"/>
      <c r="F92" s="96"/>
      <c r="G92" s="96"/>
      <c r="H92" s="96"/>
    </row>
    <row r="93" spans="1:8" x14ac:dyDescent="0.2">
      <c r="A93" s="34"/>
      <c r="B93" s="96"/>
      <c r="C93" s="96"/>
      <c r="D93" s="96"/>
      <c r="E93" s="96"/>
      <c r="F93" s="96"/>
      <c r="G93" s="96"/>
      <c r="H93" s="96"/>
    </row>
    <row r="94" spans="1:8" x14ac:dyDescent="0.2">
      <c r="A94" s="34"/>
      <c r="B94" s="96"/>
      <c r="C94" s="96"/>
      <c r="D94" s="96"/>
      <c r="E94" s="96"/>
      <c r="F94" s="96"/>
      <c r="G94" s="96"/>
      <c r="H94" s="96"/>
    </row>
    <row r="95" spans="1:8" x14ac:dyDescent="0.2">
      <c r="A95" s="34"/>
      <c r="B95" s="96"/>
      <c r="C95" s="96"/>
      <c r="D95" s="96"/>
      <c r="E95" s="96"/>
      <c r="F95" s="96"/>
      <c r="G95" s="96"/>
      <c r="H95" s="96"/>
    </row>
    <row r="96" spans="1:8" x14ac:dyDescent="0.2">
      <c r="A96" s="34"/>
      <c r="B96" s="96"/>
      <c r="C96" s="96"/>
      <c r="D96" s="96"/>
      <c r="E96" s="96"/>
      <c r="F96" s="96"/>
      <c r="G96" s="96"/>
      <c r="H96" s="96"/>
    </row>
    <row r="97" spans="1:8" x14ac:dyDescent="0.2">
      <c r="A97" s="34"/>
      <c r="B97" s="96"/>
      <c r="C97" s="96"/>
      <c r="D97" s="96"/>
      <c r="E97" s="96"/>
      <c r="F97" s="96"/>
      <c r="G97" s="96"/>
      <c r="H97" s="96"/>
    </row>
    <row r="98" spans="1:8" x14ac:dyDescent="0.2">
      <c r="A98" s="34"/>
      <c r="B98" s="96"/>
      <c r="C98" s="96"/>
      <c r="D98" s="96"/>
      <c r="E98" s="96"/>
      <c r="F98" s="96"/>
      <c r="G98" s="96"/>
      <c r="H98" s="96"/>
    </row>
    <row r="99" spans="1:8" x14ac:dyDescent="0.2">
      <c r="A99" s="34"/>
      <c r="B99" s="96"/>
      <c r="C99" s="96"/>
      <c r="D99" s="96"/>
      <c r="E99" s="96"/>
      <c r="F99" s="96"/>
      <c r="G99" s="96"/>
      <c r="H99" s="96"/>
    </row>
    <row r="100" spans="1:8" x14ac:dyDescent="0.2">
      <c r="A100" s="34"/>
      <c r="B100" s="96"/>
      <c r="C100" s="96"/>
      <c r="D100" s="96"/>
      <c r="E100" s="96"/>
      <c r="F100" s="96"/>
      <c r="G100" s="96"/>
      <c r="H100" s="96"/>
    </row>
    <row r="101" spans="1:8" x14ac:dyDescent="0.2">
      <c r="A101" s="34"/>
      <c r="B101" s="96"/>
      <c r="C101" s="96"/>
      <c r="D101" s="96"/>
      <c r="E101" s="96"/>
      <c r="F101" s="96"/>
      <c r="G101" s="96"/>
      <c r="H101" s="96"/>
    </row>
    <row r="102" spans="1:8" x14ac:dyDescent="0.2">
      <c r="A102" s="34"/>
      <c r="B102" s="96"/>
      <c r="C102" s="96"/>
      <c r="D102" s="96"/>
      <c r="E102" s="96"/>
      <c r="F102" s="96"/>
      <c r="G102" s="96"/>
      <c r="H102" s="96"/>
    </row>
    <row r="103" spans="1:8" x14ac:dyDescent="0.2">
      <c r="A103" s="34"/>
      <c r="B103" s="96"/>
      <c r="C103" s="96"/>
      <c r="D103" s="96"/>
      <c r="E103" s="96"/>
      <c r="F103" s="96"/>
      <c r="G103" s="96"/>
      <c r="H103" s="96"/>
    </row>
    <row r="104" spans="1:8" x14ac:dyDescent="0.2">
      <c r="A104" s="34"/>
      <c r="B104" s="96"/>
      <c r="C104" s="96"/>
      <c r="D104" s="96"/>
      <c r="E104" s="96"/>
      <c r="F104" s="96"/>
      <c r="G104" s="96"/>
      <c r="H104" s="96"/>
    </row>
    <row r="105" spans="1:8" x14ac:dyDescent="0.2">
      <c r="A105" s="34"/>
      <c r="B105" s="96"/>
      <c r="C105" s="96"/>
      <c r="D105" s="96"/>
      <c r="E105" s="96"/>
      <c r="F105" s="96"/>
      <c r="G105" s="96"/>
      <c r="H105" s="96"/>
    </row>
    <row r="106" spans="1:8" x14ac:dyDescent="0.2">
      <c r="A106" s="34"/>
      <c r="B106" s="96"/>
      <c r="C106" s="96"/>
      <c r="D106" s="96"/>
      <c r="E106" s="96"/>
      <c r="F106" s="96"/>
      <c r="G106" s="96"/>
      <c r="H106" s="96"/>
    </row>
    <row r="107" spans="1:8" x14ac:dyDescent="0.2">
      <c r="A107" s="34"/>
      <c r="B107" s="96"/>
      <c r="C107" s="96"/>
      <c r="D107" s="96"/>
      <c r="E107" s="96"/>
      <c r="F107" s="96"/>
      <c r="G107" s="96"/>
      <c r="H107" s="96"/>
    </row>
    <row r="108" spans="1:8" x14ac:dyDescent="0.2">
      <c r="A108" s="34"/>
      <c r="B108" s="96"/>
      <c r="C108" s="96"/>
      <c r="D108" s="96"/>
      <c r="E108" s="96"/>
      <c r="F108" s="96"/>
      <c r="G108" s="96"/>
      <c r="H108" s="96"/>
    </row>
    <row r="109" spans="1:8" x14ac:dyDescent="0.2">
      <c r="A109" s="34"/>
      <c r="B109" s="96"/>
      <c r="C109" s="96"/>
      <c r="D109" s="96"/>
      <c r="E109" s="96"/>
      <c r="F109" s="96"/>
      <c r="G109" s="96"/>
      <c r="H109" s="96"/>
    </row>
    <row r="110" spans="1:8" x14ac:dyDescent="0.2">
      <c r="A110" s="34"/>
      <c r="B110" s="96"/>
      <c r="C110" s="96"/>
      <c r="D110" s="96"/>
      <c r="E110" s="96"/>
      <c r="F110" s="96"/>
      <c r="G110" s="96"/>
      <c r="H110" s="96"/>
    </row>
    <row r="111" spans="1:8" x14ac:dyDescent="0.2">
      <c r="A111" s="34"/>
      <c r="B111" s="96"/>
      <c r="C111" s="96"/>
      <c r="D111" s="96"/>
      <c r="E111" s="96"/>
      <c r="F111" s="96"/>
      <c r="G111" s="96"/>
      <c r="H111" s="96"/>
    </row>
    <row r="112" spans="1:8" x14ac:dyDescent="0.2">
      <c r="A112" s="34"/>
      <c r="B112" s="96"/>
      <c r="C112" s="96"/>
      <c r="D112" s="96"/>
      <c r="E112" s="96"/>
      <c r="F112" s="96"/>
      <c r="G112" s="96"/>
      <c r="H112" s="96"/>
    </row>
    <row r="113" spans="1:8" x14ac:dyDescent="0.2">
      <c r="A113" s="34"/>
      <c r="B113" s="96"/>
      <c r="C113" s="96"/>
      <c r="D113" s="96"/>
      <c r="E113" s="96"/>
      <c r="F113" s="96"/>
      <c r="G113" s="96"/>
      <c r="H113" s="96"/>
    </row>
    <row r="114" spans="1:8" x14ac:dyDescent="0.2">
      <c r="A114" s="34"/>
      <c r="B114" s="96"/>
      <c r="C114" s="96"/>
      <c r="D114" s="96"/>
      <c r="E114" s="96"/>
      <c r="F114" s="96"/>
      <c r="G114" s="96"/>
      <c r="H114" s="96"/>
    </row>
    <row r="115" spans="1:8" x14ac:dyDescent="0.2">
      <c r="A115" s="34"/>
      <c r="B115" s="96"/>
      <c r="C115" s="96"/>
      <c r="D115" s="96"/>
      <c r="E115" s="96"/>
      <c r="F115" s="96"/>
      <c r="G115" s="96"/>
      <c r="H115" s="96"/>
    </row>
    <row r="116" spans="1:8" x14ac:dyDescent="0.2">
      <c r="A116" s="34"/>
      <c r="B116" s="96"/>
      <c r="C116" s="96"/>
      <c r="D116" s="96"/>
      <c r="E116" s="96"/>
      <c r="F116" s="96"/>
      <c r="G116" s="96"/>
      <c r="H116" s="96"/>
    </row>
    <row r="117" spans="1:8" x14ac:dyDescent="0.2">
      <c r="A117" s="34"/>
      <c r="B117" s="96"/>
      <c r="C117" s="96"/>
      <c r="D117" s="96"/>
      <c r="E117" s="96"/>
      <c r="F117" s="96"/>
      <c r="G117" s="96"/>
      <c r="H117" s="96"/>
    </row>
    <row r="118" spans="1:8" x14ac:dyDescent="0.2">
      <c r="A118" s="34"/>
      <c r="B118" s="96"/>
      <c r="C118" s="96"/>
      <c r="D118" s="96"/>
      <c r="E118" s="96"/>
      <c r="F118" s="96"/>
      <c r="G118" s="96"/>
      <c r="H118" s="96"/>
    </row>
    <row r="119" spans="1:8" x14ac:dyDescent="0.2">
      <c r="A119" s="34"/>
      <c r="B119" s="96"/>
      <c r="C119" s="96"/>
      <c r="D119" s="96"/>
      <c r="E119" s="96"/>
      <c r="F119" s="96"/>
      <c r="G119" s="96"/>
      <c r="H119" s="96"/>
    </row>
    <row r="120" spans="1:8" x14ac:dyDescent="0.2">
      <c r="A120" s="34"/>
      <c r="B120" s="96"/>
      <c r="C120" s="96"/>
      <c r="D120" s="96"/>
      <c r="E120" s="96"/>
      <c r="F120" s="96"/>
      <c r="G120" s="96"/>
      <c r="H120" s="96"/>
    </row>
    <row r="121" spans="1:8" x14ac:dyDescent="0.2">
      <c r="A121" s="34"/>
      <c r="B121" s="96"/>
      <c r="C121" s="96"/>
      <c r="D121" s="96"/>
      <c r="E121" s="96"/>
      <c r="F121" s="96"/>
      <c r="G121" s="96"/>
      <c r="H121" s="96"/>
    </row>
    <row r="122" spans="1:8" x14ac:dyDescent="0.2">
      <c r="A122" s="34"/>
      <c r="B122" s="96"/>
      <c r="C122" s="96"/>
      <c r="D122" s="96"/>
      <c r="E122" s="96"/>
      <c r="F122" s="96"/>
      <c r="G122" s="96"/>
      <c r="H122" s="96"/>
    </row>
    <row r="123" spans="1:8" x14ac:dyDescent="0.2">
      <c r="A123" s="34"/>
      <c r="B123" s="96"/>
      <c r="C123" s="96"/>
      <c r="D123" s="96"/>
      <c r="E123" s="96"/>
      <c r="F123" s="96"/>
      <c r="G123" s="96"/>
      <c r="H123" s="96"/>
    </row>
    <row r="124" spans="1:8" x14ac:dyDescent="0.2">
      <c r="A124" s="34"/>
      <c r="B124" s="96"/>
      <c r="C124" s="96"/>
      <c r="D124" s="96"/>
      <c r="E124" s="96"/>
      <c r="F124" s="96"/>
      <c r="G124" s="96"/>
      <c r="H124" s="96"/>
    </row>
    <row r="125" spans="1:8" x14ac:dyDescent="0.2">
      <c r="A125" s="34"/>
      <c r="B125" s="96"/>
      <c r="C125" s="96"/>
      <c r="D125" s="96"/>
      <c r="E125" s="96"/>
      <c r="F125" s="96"/>
      <c r="G125" s="96"/>
      <c r="H125" s="96"/>
    </row>
    <row r="126" spans="1:8" x14ac:dyDescent="0.2">
      <c r="A126" s="34"/>
      <c r="B126" s="96"/>
      <c r="C126" s="96"/>
      <c r="D126" s="96"/>
      <c r="E126" s="96"/>
      <c r="F126" s="96"/>
      <c r="G126" s="96"/>
      <c r="H126" s="96"/>
    </row>
    <row r="127" spans="1:8" x14ac:dyDescent="0.2">
      <c r="A127" s="34"/>
      <c r="B127" s="96"/>
      <c r="C127" s="96"/>
      <c r="D127" s="96"/>
      <c r="E127" s="96"/>
      <c r="F127" s="96"/>
      <c r="G127" s="96"/>
      <c r="H127" s="96"/>
    </row>
    <row r="128" spans="1:8" x14ac:dyDescent="0.2">
      <c r="A128" s="34"/>
      <c r="B128" s="96"/>
      <c r="C128" s="96"/>
      <c r="D128" s="96"/>
      <c r="E128" s="96"/>
      <c r="F128" s="96"/>
      <c r="G128" s="96"/>
      <c r="H128" s="96"/>
    </row>
    <row r="129" spans="1:8" x14ac:dyDescent="0.2">
      <c r="A129" s="34"/>
      <c r="B129" s="96"/>
      <c r="C129" s="96"/>
      <c r="D129" s="96"/>
      <c r="E129" s="96"/>
      <c r="F129" s="96"/>
      <c r="G129" s="96"/>
      <c r="H129" s="96"/>
    </row>
    <row r="130" spans="1:8" x14ac:dyDescent="0.2">
      <c r="A130" s="34"/>
      <c r="B130" s="96"/>
      <c r="C130" s="96"/>
      <c r="D130" s="96"/>
      <c r="E130" s="96"/>
      <c r="F130" s="96"/>
      <c r="G130" s="96"/>
      <c r="H130" s="96"/>
    </row>
    <row r="131" spans="1:8" x14ac:dyDescent="0.2">
      <c r="A131" s="34"/>
      <c r="B131" s="96"/>
      <c r="C131" s="96"/>
      <c r="D131" s="96"/>
      <c r="E131" s="96"/>
      <c r="F131" s="96"/>
      <c r="G131" s="96"/>
      <c r="H131" s="96"/>
    </row>
    <row r="132" spans="1:8" x14ac:dyDescent="0.2">
      <c r="A132" s="34"/>
      <c r="B132" s="96"/>
      <c r="C132" s="96"/>
      <c r="D132" s="96"/>
      <c r="E132" s="96"/>
      <c r="F132" s="96"/>
      <c r="G132" s="96"/>
      <c r="H132" s="96"/>
    </row>
    <row r="133" spans="1:8" x14ac:dyDescent="0.2">
      <c r="A133" s="34"/>
      <c r="B133" s="96"/>
      <c r="C133" s="96"/>
      <c r="D133" s="96"/>
      <c r="E133" s="96"/>
      <c r="F133" s="96"/>
      <c r="G133" s="96"/>
      <c r="H133" s="96"/>
    </row>
    <row r="134" spans="1:8" x14ac:dyDescent="0.2">
      <c r="A134" s="34"/>
      <c r="B134" s="96"/>
      <c r="C134" s="96"/>
      <c r="D134" s="96"/>
      <c r="E134" s="96"/>
      <c r="F134" s="96"/>
      <c r="G134" s="96"/>
      <c r="H134" s="96"/>
    </row>
    <row r="135" spans="1:8" x14ac:dyDescent="0.2">
      <c r="A135" s="34"/>
      <c r="B135" s="96"/>
      <c r="C135" s="96"/>
      <c r="D135" s="96"/>
      <c r="E135" s="96"/>
      <c r="F135" s="96"/>
      <c r="G135" s="96"/>
      <c r="H135" s="96"/>
    </row>
    <row r="136" spans="1:8" x14ac:dyDescent="0.2">
      <c r="A136" s="34"/>
      <c r="B136" s="96"/>
      <c r="C136" s="96"/>
      <c r="D136" s="96"/>
      <c r="E136" s="96"/>
      <c r="F136" s="96"/>
      <c r="G136" s="96"/>
      <c r="H136" s="96"/>
    </row>
    <row r="137" spans="1:8" x14ac:dyDescent="0.2">
      <c r="A137" s="34"/>
      <c r="B137" s="96"/>
      <c r="C137" s="96"/>
      <c r="D137" s="96"/>
      <c r="E137" s="96"/>
      <c r="F137" s="96"/>
      <c r="G137" s="96"/>
      <c r="H137" s="96"/>
    </row>
    <row r="138" spans="1:8" x14ac:dyDescent="0.2">
      <c r="A138" s="34"/>
      <c r="B138" s="96"/>
      <c r="C138" s="96"/>
      <c r="D138" s="96"/>
      <c r="E138" s="96"/>
      <c r="F138" s="96"/>
      <c r="G138" s="96"/>
      <c r="H138" s="96"/>
    </row>
    <row r="139" spans="1:8" x14ac:dyDescent="0.2">
      <c r="A139" s="34"/>
      <c r="B139" s="96"/>
      <c r="C139" s="96"/>
      <c r="D139" s="96"/>
      <c r="E139" s="96"/>
      <c r="F139" s="96"/>
      <c r="G139" s="96"/>
      <c r="H139" s="96"/>
    </row>
    <row r="140" spans="1:8" x14ac:dyDescent="0.2">
      <c r="A140" s="34"/>
      <c r="B140" s="96"/>
      <c r="C140" s="96"/>
      <c r="D140" s="96"/>
      <c r="E140" s="96"/>
      <c r="F140" s="96"/>
      <c r="G140" s="96"/>
      <c r="H140" s="96"/>
    </row>
    <row r="141" spans="1:8" x14ac:dyDescent="0.2">
      <c r="A141" s="34"/>
      <c r="B141" s="96"/>
      <c r="C141" s="96"/>
      <c r="D141" s="96"/>
      <c r="E141" s="96"/>
      <c r="F141" s="96"/>
      <c r="G141" s="96"/>
      <c r="H141" s="96"/>
    </row>
    <row r="142" spans="1:8" x14ac:dyDescent="0.2">
      <c r="A142" s="34"/>
      <c r="B142" s="96"/>
      <c r="C142" s="96"/>
      <c r="D142" s="96"/>
      <c r="E142" s="96"/>
      <c r="F142" s="96"/>
      <c r="G142" s="96"/>
      <c r="H142" s="96"/>
    </row>
    <row r="143" spans="1:8" x14ac:dyDescent="0.2">
      <c r="A143" s="34"/>
      <c r="B143" s="96"/>
      <c r="C143" s="96"/>
      <c r="D143" s="96"/>
      <c r="E143" s="96"/>
      <c r="F143" s="96"/>
      <c r="G143" s="96"/>
      <c r="H143" s="96"/>
    </row>
    <row r="144" spans="1:8" x14ac:dyDescent="0.2">
      <c r="A144" s="34"/>
      <c r="B144" s="96"/>
      <c r="C144" s="96"/>
      <c r="D144" s="96"/>
      <c r="E144" s="96"/>
      <c r="F144" s="96"/>
      <c r="G144" s="96"/>
      <c r="H144" s="96"/>
    </row>
    <row r="145" spans="1:8" x14ac:dyDescent="0.2">
      <c r="A145" s="34"/>
      <c r="B145" s="96"/>
      <c r="C145" s="96"/>
      <c r="D145" s="96"/>
      <c r="E145" s="96"/>
      <c r="F145" s="96"/>
      <c r="G145" s="96"/>
      <c r="H145" s="96"/>
    </row>
    <row r="146" spans="1:8" x14ac:dyDescent="0.2">
      <c r="A146" s="34"/>
      <c r="B146" s="96"/>
      <c r="C146" s="96"/>
      <c r="D146" s="96"/>
      <c r="E146" s="96"/>
      <c r="F146" s="96"/>
      <c r="G146" s="96"/>
      <c r="H146" s="96"/>
    </row>
    <row r="147" spans="1:8" x14ac:dyDescent="0.2">
      <c r="A147" s="34"/>
      <c r="B147" s="96"/>
      <c r="C147" s="96"/>
      <c r="D147" s="96"/>
      <c r="E147" s="96"/>
      <c r="F147" s="96"/>
      <c r="G147" s="96"/>
      <c r="H147" s="96"/>
    </row>
    <row r="148" spans="1:8" x14ac:dyDescent="0.2">
      <c r="A148" s="34"/>
      <c r="B148" s="96"/>
      <c r="C148" s="96"/>
      <c r="D148" s="96"/>
      <c r="E148" s="96"/>
      <c r="F148" s="96"/>
      <c r="G148" s="96"/>
      <c r="H148" s="96"/>
    </row>
    <row r="149" spans="1:8" x14ac:dyDescent="0.2">
      <c r="A149" s="34"/>
      <c r="B149" s="96"/>
      <c r="C149" s="96"/>
      <c r="D149" s="96"/>
      <c r="E149" s="96"/>
      <c r="F149" s="96"/>
      <c r="G149" s="96"/>
      <c r="H149" s="96"/>
    </row>
    <row r="150" spans="1:8" x14ac:dyDescent="0.2">
      <c r="A150" s="34"/>
      <c r="B150" s="96"/>
      <c r="C150" s="96"/>
      <c r="D150" s="96"/>
      <c r="E150" s="96"/>
      <c r="F150" s="96"/>
      <c r="G150" s="96"/>
      <c r="H150" s="96"/>
    </row>
    <row r="151" spans="1:8" x14ac:dyDescent="0.2">
      <c r="A151" s="34"/>
      <c r="B151" s="96"/>
      <c r="C151" s="96"/>
      <c r="D151" s="96"/>
      <c r="E151" s="96"/>
      <c r="F151" s="96"/>
      <c r="G151" s="96"/>
      <c r="H151" s="96"/>
    </row>
    <row r="152" spans="1:8" x14ac:dyDescent="0.2">
      <c r="A152" s="34"/>
      <c r="B152" s="96"/>
      <c r="C152" s="96"/>
      <c r="D152" s="96"/>
      <c r="E152" s="96"/>
      <c r="F152" s="96"/>
      <c r="G152" s="96"/>
      <c r="H152" s="96"/>
    </row>
    <row r="153" spans="1:8" x14ac:dyDescent="0.2">
      <c r="A153" s="34"/>
      <c r="B153" s="96"/>
      <c r="C153" s="96"/>
      <c r="D153" s="96"/>
      <c r="E153" s="96"/>
      <c r="F153" s="96"/>
      <c r="G153" s="96"/>
      <c r="H153" s="96"/>
    </row>
    <row r="154" spans="1:8" x14ac:dyDescent="0.2">
      <c r="A154" s="34"/>
      <c r="B154" s="96"/>
      <c r="C154" s="96"/>
      <c r="D154" s="96"/>
      <c r="E154" s="96"/>
      <c r="F154" s="96"/>
      <c r="G154" s="96"/>
      <c r="H154" s="96"/>
    </row>
    <row r="155" spans="1:8" x14ac:dyDescent="0.2">
      <c r="A155" s="34"/>
      <c r="B155" s="96"/>
      <c r="C155" s="96"/>
      <c r="D155" s="96"/>
      <c r="E155" s="96"/>
      <c r="F155" s="96"/>
      <c r="G155" s="96"/>
      <c r="H155" s="96"/>
    </row>
    <row r="156" spans="1:8" x14ac:dyDescent="0.2">
      <c r="A156" s="34"/>
      <c r="B156" s="96"/>
      <c r="C156" s="96"/>
      <c r="D156" s="96"/>
      <c r="E156" s="96"/>
      <c r="F156" s="96"/>
      <c r="G156" s="96"/>
      <c r="H156" s="96"/>
    </row>
    <row r="157" spans="1:8" x14ac:dyDescent="0.2">
      <c r="A157" s="34"/>
      <c r="B157" s="96"/>
      <c r="C157" s="96"/>
      <c r="D157" s="96"/>
      <c r="E157" s="96"/>
      <c r="F157" s="96"/>
      <c r="G157" s="96"/>
      <c r="H157" s="96"/>
    </row>
    <row r="158" spans="1:8" x14ac:dyDescent="0.2">
      <c r="A158" s="34"/>
      <c r="B158" s="96"/>
      <c r="C158" s="96"/>
      <c r="D158" s="96"/>
      <c r="E158" s="96"/>
      <c r="F158" s="96"/>
      <c r="G158" s="96"/>
      <c r="H158" s="96"/>
    </row>
    <row r="159" spans="1:8" x14ac:dyDescent="0.2">
      <c r="A159" s="34"/>
      <c r="B159" s="96"/>
      <c r="C159" s="96"/>
      <c r="D159" s="96"/>
      <c r="E159" s="96"/>
      <c r="F159" s="96"/>
      <c r="G159" s="96"/>
      <c r="H159" s="96"/>
    </row>
    <row r="160" spans="1:8" x14ac:dyDescent="0.2">
      <c r="A160" s="34"/>
      <c r="B160" s="96"/>
      <c r="C160" s="96"/>
      <c r="D160" s="96"/>
      <c r="E160" s="96"/>
      <c r="F160" s="96"/>
      <c r="G160" s="96"/>
      <c r="H160" s="96"/>
    </row>
    <row r="161" spans="1:8" x14ac:dyDescent="0.2">
      <c r="A161" s="34"/>
      <c r="B161" s="96"/>
      <c r="C161" s="96"/>
      <c r="D161" s="96"/>
      <c r="E161" s="96"/>
      <c r="F161" s="96"/>
      <c r="G161" s="96"/>
      <c r="H161" s="96"/>
    </row>
    <row r="162" spans="1:8" x14ac:dyDescent="0.2">
      <c r="A162" s="34"/>
      <c r="B162" s="96"/>
      <c r="C162" s="96"/>
      <c r="D162" s="96"/>
      <c r="E162" s="96"/>
      <c r="F162" s="96"/>
      <c r="G162" s="96"/>
      <c r="H162" s="96"/>
    </row>
    <row r="163" spans="1:8" x14ac:dyDescent="0.2">
      <c r="A163" s="34"/>
      <c r="B163" s="96"/>
      <c r="C163" s="96"/>
      <c r="D163" s="96"/>
      <c r="E163" s="96"/>
      <c r="F163" s="96"/>
      <c r="G163" s="96"/>
      <c r="H163" s="96"/>
    </row>
    <row r="164" spans="1:8" x14ac:dyDescent="0.2">
      <c r="A164" s="34"/>
      <c r="B164" s="96"/>
      <c r="C164" s="96"/>
      <c r="D164" s="96"/>
      <c r="E164" s="96"/>
      <c r="F164" s="96"/>
      <c r="G164" s="96"/>
      <c r="H164" s="96"/>
    </row>
    <row r="165" spans="1:8" x14ac:dyDescent="0.2">
      <c r="A165" s="34"/>
      <c r="B165" s="96"/>
      <c r="C165" s="96"/>
      <c r="D165" s="96"/>
      <c r="E165" s="96"/>
      <c r="F165" s="96"/>
      <c r="G165" s="96"/>
      <c r="H165" s="96"/>
    </row>
    <row r="166" spans="1:8" x14ac:dyDescent="0.2">
      <c r="A166" s="34"/>
      <c r="B166" s="96"/>
      <c r="C166" s="96"/>
      <c r="D166" s="96"/>
      <c r="E166" s="96"/>
      <c r="F166" s="96"/>
      <c r="G166" s="96"/>
      <c r="H166" s="96"/>
    </row>
    <row r="167" spans="1:8" x14ac:dyDescent="0.2">
      <c r="A167" s="34"/>
      <c r="B167" s="96"/>
      <c r="C167" s="96"/>
      <c r="D167" s="96"/>
      <c r="E167" s="96"/>
      <c r="F167" s="96"/>
      <c r="G167" s="96"/>
      <c r="H167" s="96"/>
    </row>
    <row r="168" spans="1:8" x14ac:dyDescent="0.2">
      <c r="A168" s="34"/>
      <c r="B168" s="96"/>
      <c r="C168" s="96"/>
      <c r="D168" s="96"/>
      <c r="E168" s="96"/>
      <c r="F168" s="96"/>
      <c r="G168" s="96"/>
      <c r="H168" s="96"/>
    </row>
    <row r="169" spans="1:8" x14ac:dyDescent="0.2">
      <c r="A169" s="34"/>
      <c r="B169" s="96"/>
      <c r="C169" s="96"/>
      <c r="D169" s="96"/>
      <c r="E169" s="96"/>
      <c r="F169" s="96"/>
      <c r="G169" s="96"/>
      <c r="H169" s="96"/>
    </row>
    <row r="170" spans="1:8" x14ac:dyDescent="0.2">
      <c r="A170" s="34"/>
      <c r="B170" s="96"/>
      <c r="C170" s="96"/>
      <c r="D170" s="96"/>
      <c r="E170" s="96"/>
      <c r="F170" s="96"/>
      <c r="G170" s="96"/>
      <c r="H170" s="96"/>
    </row>
    <row r="171" spans="1:8" x14ac:dyDescent="0.2">
      <c r="A171" s="34"/>
      <c r="B171" s="96"/>
      <c r="C171" s="96"/>
      <c r="D171" s="96"/>
      <c r="E171" s="96"/>
      <c r="F171" s="96"/>
      <c r="G171" s="96"/>
      <c r="H171" s="96"/>
    </row>
    <row r="172" spans="1:8" x14ac:dyDescent="0.2">
      <c r="A172" s="34"/>
      <c r="B172" s="96"/>
      <c r="C172" s="96"/>
      <c r="D172" s="96"/>
      <c r="E172" s="96"/>
      <c r="F172" s="96"/>
      <c r="G172" s="96"/>
      <c r="H172" s="96"/>
    </row>
    <row r="173" spans="1:8" x14ac:dyDescent="0.2">
      <c r="A173" s="34"/>
      <c r="B173" s="96"/>
      <c r="C173" s="96"/>
      <c r="D173" s="96"/>
      <c r="E173" s="96"/>
      <c r="F173" s="96"/>
      <c r="G173" s="96"/>
      <c r="H173" s="96"/>
    </row>
    <row r="174" spans="1:8" x14ac:dyDescent="0.2">
      <c r="A174" s="34"/>
      <c r="B174" s="96"/>
      <c r="C174" s="96"/>
      <c r="D174" s="96"/>
      <c r="E174" s="96"/>
      <c r="F174" s="96"/>
      <c r="G174" s="96"/>
      <c r="H174" s="96"/>
    </row>
    <row r="175" spans="1:8" x14ac:dyDescent="0.2">
      <c r="A175" s="34"/>
      <c r="B175" s="96"/>
      <c r="C175" s="96"/>
      <c r="D175" s="96"/>
      <c r="E175" s="96"/>
      <c r="F175" s="96"/>
      <c r="G175" s="96"/>
      <c r="H175" s="96"/>
    </row>
    <row r="176" spans="1:8" x14ac:dyDescent="0.2">
      <c r="A176" s="34"/>
      <c r="B176" s="96"/>
      <c r="C176" s="96"/>
      <c r="D176" s="96"/>
      <c r="E176" s="96"/>
      <c r="F176" s="96"/>
      <c r="G176" s="96"/>
      <c r="H176" s="96"/>
    </row>
    <row r="177" spans="1:8" x14ac:dyDescent="0.2">
      <c r="A177" s="34"/>
      <c r="B177" s="96"/>
      <c r="C177" s="96"/>
      <c r="D177" s="96"/>
      <c r="E177" s="96"/>
      <c r="F177" s="96"/>
      <c r="G177" s="96"/>
      <c r="H177" s="96"/>
    </row>
    <row r="178" spans="1:8" x14ac:dyDescent="0.2">
      <c r="A178" s="34"/>
      <c r="B178" s="96"/>
      <c r="C178" s="96"/>
      <c r="D178" s="96"/>
      <c r="E178" s="96"/>
      <c r="F178" s="96"/>
      <c r="G178" s="96"/>
      <c r="H178" s="96"/>
    </row>
    <row r="179" spans="1:8" x14ac:dyDescent="0.2">
      <c r="A179" s="34"/>
      <c r="B179" s="96"/>
      <c r="C179" s="96"/>
      <c r="D179" s="96"/>
      <c r="E179" s="96"/>
      <c r="F179" s="96"/>
      <c r="G179" s="96"/>
      <c r="H179" s="96"/>
    </row>
    <row r="180" spans="1:8" x14ac:dyDescent="0.2">
      <c r="A180" s="34"/>
      <c r="B180" s="96"/>
      <c r="C180" s="96"/>
      <c r="D180" s="96"/>
      <c r="E180" s="96"/>
      <c r="F180" s="96"/>
      <c r="G180" s="96"/>
      <c r="H180" s="96"/>
    </row>
    <row r="181" spans="1:8" x14ac:dyDescent="0.2">
      <c r="A181" s="34"/>
      <c r="B181" s="96"/>
      <c r="C181" s="96"/>
      <c r="D181" s="96"/>
      <c r="E181" s="96"/>
      <c r="F181" s="96"/>
      <c r="G181" s="96"/>
      <c r="H181" s="96"/>
    </row>
    <row r="182" spans="1:8" x14ac:dyDescent="0.2">
      <c r="A182" s="34"/>
      <c r="B182" s="96"/>
      <c r="C182" s="96"/>
      <c r="D182" s="96"/>
      <c r="E182" s="96"/>
      <c r="F182" s="96"/>
      <c r="G182" s="96"/>
      <c r="H182" s="96"/>
    </row>
    <row r="183" spans="1:8" x14ac:dyDescent="0.2">
      <c r="A183" s="34"/>
      <c r="B183" s="96"/>
      <c r="C183" s="96"/>
      <c r="D183" s="96"/>
      <c r="E183" s="96"/>
      <c r="F183" s="96"/>
      <c r="G183" s="96"/>
      <c r="H183" s="96"/>
    </row>
    <row r="184" spans="1:8" x14ac:dyDescent="0.2">
      <c r="A184" s="34"/>
      <c r="B184" s="96"/>
      <c r="C184" s="96"/>
      <c r="D184" s="96"/>
      <c r="E184" s="96"/>
      <c r="F184" s="96"/>
      <c r="G184" s="96"/>
      <c r="H184" s="96"/>
    </row>
    <row r="185" spans="1:8" x14ac:dyDescent="0.2">
      <c r="A185" s="34"/>
      <c r="B185" s="96"/>
      <c r="C185" s="96"/>
      <c r="D185" s="96"/>
      <c r="E185" s="96"/>
      <c r="F185" s="96"/>
      <c r="G185" s="96"/>
      <c r="H185" s="96"/>
    </row>
    <row r="186" spans="1:8" x14ac:dyDescent="0.2">
      <c r="A186" s="34"/>
      <c r="B186" s="96"/>
      <c r="C186" s="96"/>
      <c r="D186" s="96"/>
      <c r="E186" s="96"/>
      <c r="F186" s="96"/>
      <c r="G186" s="96"/>
      <c r="H186" s="96"/>
    </row>
    <row r="187" spans="1:8" x14ac:dyDescent="0.2">
      <c r="A187" s="34"/>
      <c r="B187" s="96"/>
      <c r="C187" s="96"/>
      <c r="D187" s="96"/>
      <c r="E187" s="96"/>
      <c r="F187" s="96"/>
      <c r="G187" s="96"/>
      <c r="H187" s="96"/>
    </row>
    <row r="188" spans="1:8" x14ac:dyDescent="0.2">
      <c r="A188" s="34"/>
      <c r="B188" s="96"/>
      <c r="C188" s="96"/>
      <c r="D188" s="96"/>
      <c r="E188" s="96"/>
      <c r="F188" s="96"/>
      <c r="G188" s="96"/>
      <c r="H188" s="96"/>
    </row>
    <row r="189" spans="1:8" x14ac:dyDescent="0.2">
      <c r="A189" s="34"/>
      <c r="B189" s="96"/>
      <c r="C189" s="96"/>
      <c r="D189" s="96"/>
      <c r="E189" s="96"/>
      <c r="F189" s="96"/>
      <c r="G189" s="96"/>
      <c r="H189" s="96"/>
    </row>
  </sheetData>
  <mergeCells count="28">
    <mergeCell ref="A2:H2"/>
    <mergeCell ref="A4:A6"/>
    <mergeCell ref="B4:B6"/>
    <mergeCell ref="C4:H4"/>
    <mergeCell ref="C5:C6"/>
    <mergeCell ref="D5:D6"/>
    <mergeCell ref="E5:E6"/>
    <mergeCell ref="F5:F6"/>
    <mergeCell ref="G5:G6"/>
    <mergeCell ref="H5:H6"/>
    <mergeCell ref="A37:A39"/>
    <mergeCell ref="B37:B39"/>
    <mergeCell ref="C37:H37"/>
    <mergeCell ref="C38:C39"/>
    <mergeCell ref="D38:D39"/>
    <mergeCell ref="E38:E39"/>
    <mergeCell ref="F38:F39"/>
    <mergeCell ref="G38:G39"/>
    <mergeCell ref="H38:H39"/>
    <mergeCell ref="A25:A27"/>
    <mergeCell ref="B25:B27"/>
    <mergeCell ref="C25:H25"/>
    <mergeCell ref="C26:C27"/>
    <mergeCell ref="D26:D27"/>
    <mergeCell ref="E26:E27"/>
    <mergeCell ref="F26:F27"/>
    <mergeCell ref="G26:G27"/>
    <mergeCell ref="H26:H27"/>
  </mergeCells>
  <conditionalFormatting sqref="I7:I23 I36:I49">
    <cfRule type="cellIs" dxfId="7" priority="3" stopIfTrue="1" operator="notEqual">
      <formula>""""""</formula>
    </cfRule>
  </conditionalFormatting>
  <conditionalFormatting sqref="I24:I35">
    <cfRule type="cellIs" dxfId="6" priority="1" stopIfTrue="1" operator="notEqual">
      <formula>""""""</formula>
    </cfRule>
  </conditionalFormatting>
  <hyperlinks>
    <hyperlink ref="H1" location="Index!A1" display="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A80"/>
  <sheetViews>
    <sheetView zoomScaleNormal="100" workbookViewId="0"/>
  </sheetViews>
  <sheetFormatPr defaultColWidth="9.140625" defaultRowHeight="12.75" x14ac:dyDescent="0.2"/>
  <cols>
    <col min="1" max="1" width="15.28515625" style="3" customWidth="1"/>
    <col min="2" max="2" width="8.28515625" style="78" customWidth="1"/>
    <col min="3" max="6" width="12.7109375" style="78" customWidth="1"/>
    <col min="7" max="7" width="10.42578125" style="78" customWidth="1"/>
    <col min="8" max="18" width="9.140625" style="3"/>
    <col min="19" max="19" width="12.5703125" style="3" customWidth="1"/>
    <col min="20" max="22" width="9.140625" style="3"/>
    <col min="23" max="23" width="12.5703125" style="3" customWidth="1"/>
    <col min="24" max="16384" width="9.140625" style="3"/>
  </cols>
  <sheetData>
    <row r="1" spans="1:25" x14ac:dyDescent="0.2">
      <c r="A1" s="1" t="s">
        <v>52</v>
      </c>
      <c r="B1" s="98"/>
      <c r="C1" s="98"/>
      <c r="D1" s="98"/>
      <c r="E1" s="98"/>
      <c r="F1" s="98"/>
      <c r="Y1" s="476" t="s">
        <v>1</v>
      </c>
    </row>
    <row r="2" spans="1:25" ht="15.6" customHeight="1" x14ac:dyDescent="0.2">
      <c r="A2" s="1282" t="s">
        <v>815</v>
      </c>
      <c r="B2" s="1282"/>
      <c r="C2" s="1282"/>
      <c r="D2" s="1282"/>
      <c r="E2" s="1282"/>
      <c r="F2" s="1282"/>
      <c r="G2" s="1282"/>
    </row>
    <row r="3" spans="1:25" x14ac:dyDescent="0.2">
      <c r="A3" s="88"/>
      <c r="B3" s="88"/>
      <c r="C3" s="88"/>
      <c r="D3" s="88"/>
      <c r="E3" s="88"/>
      <c r="F3" s="88"/>
      <c r="G3" s="88"/>
    </row>
    <row r="4" spans="1:25" s="716" customFormat="1" ht="18.75" customHeight="1" x14ac:dyDescent="0.2">
      <c r="A4" s="1301"/>
      <c r="B4" s="1301"/>
      <c r="C4" s="1293" t="s">
        <v>765</v>
      </c>
      <c r="D4" s="1293"/>
      <c r="E4" s="1293"/>
      <c r="F4" s="1293"/>
      <c r="G4" s="1293"/>
      <c r="H4" s="1293"/>
      <c r="I4" s="1293"/>
      <c r="J4" s="1293"/>
      <c r="K4" s="1293"/>
      <c r="L4" s="1293"/>
      <c r="M4" s="1293"/>
      <c r="O4" s="1294" t="s">
        <v>781</v>
      </c>
      <c r="P4" s="1294"/>
      <c r="Q4" s="1294"/>
      <c r="S4" s="1294" t="s">
        <v>782</v>
      </c>
      <c r="T4" s="1294"/>
      <c r="U4" s="1294"/>
      <c r="W4" s="1294" t="s">
        <v>783</v>
      </c>
      <c r="X4" s="1294"/>
      <c r="Y4" s="1294"/>
    </row>
    <row r="5" spans="1:25" s="716" customFormat="1" x14ac:dyDescent="0.2">
      <c r="A5" s="1301"/>
      <c r="B5" s="1301"/>
      <c r="C5" s="1296" t="s">
        <v>802</v>
      </c>
      <c r="D5" s="1296"/>
      <c r="E5" s="1296"/>
      <c r="F5" s="1132"/>
      <c r="G5" s="1297" t="s">
        <v>803</v>
      </c>
      <c r="H5" s="1297"/>
      <c r="I5" s="1296"/>
      <c r="K5" s="1297" t="s">
        <v>804</v>
      </c>
      <c r="L5" s="1297"/>
      <c r="M5" s="1296"/>
      <c r="O5" s="1294"/>
      <c r="P5" s="1294"/>
      <c r="Q5" s="1294"/>
      <c r="S5" s="1294"/>
      <c r="T5" s="1294"/>
      <c r="U5" s="1294"/>
      <c r="W5" s="1294"/>
      <c r="X5" s="1294"/>
      <c r="Y5" s="1294"/>
    </row>
    <row r="6" spans="1:25" s="716" customFormat="1" x14ac:dyDescent="0.2">
      <c r="A6" s="1301"/>
      <c r="B6" s="1301"/>
      <c r="C6" s="1286"/>
      <c r="D6" s="1286"/>
      <c r="E6" s="1286"/>
      <c r="F6" s="1132"/>
      <c r="G6" s="1286"/>
      <c r="H6" s="1286"/>
      <c r="I6" s="1286"/>
      <c r="K6" s="1286"/>
      <c r="L6" s="1286"/>
      <c r="M6" s="1286"/>
      <c r="O6" s="1295"/>
      <c r="P6" s="1295"/>
      <c r="Q6" s="1295"/>
      <c r="S6" s="1295"/>
      <c r="T6" s="1295"/>
      <c r="U6" s="1295"/>
      <c r="W6" s="1295"/>
      <c r="X6" s="1295"/>
      <c r="Y6" s="1295"/>
    </row>
    <row r="7" spans="1:25" s="716" customFormat="1" ht="15" customHeight="1" x14ac:dyDescent="0.2">
      <c r="A7" s="1294" t="s">
        <v>84</v>
      </c>
      <c r="B7" s="1294" t="s">
        <v>766</v>
      </c>
      <c r="C7" s="1285" t="s">
        <v>767</v>
      </c>
      <c r="D7" s="1288" t="s">
        <v>768</v>
      </c>
      <c r="E7" s="1288" t="s">
        <v>769</v>
      </c>
      <c r="F7" s="1133"/>
      <c r="G7" s="1285" t="s">
        <v>767</v>
      </c>
      <c r="H7" s="1288" t="s">
        <v>768</v>
      </c>
      <c r="I7" s="1288" t="s">
        <v>769</v>
      </c>
      <c r="J7" s="682"/>
      <c r="K7" s="1285" t="s">
        <v>767</v>
      </c>
      <c r="L7" s="1288" t="s">
        <v>768</v>
      </c>
      <c r="M7" s="1288" t="s">
        <v>769</v>
      </c>
      <c r="N7" s="682"/>
      <c r="O7" s="1285" t="s">
        <v>770</v>
      </c>
      <c r="P7" s="1288" t="s">
        <v>768</v>
      </c>
      <c r="Q7" s="1288" t="s">
        <v>769</v>
      </c>
      <c r="R7" s="682"/>
      <c r="S7" s="1288" t="s">
        <v>771</v>
      </c>
      <c r="T7" s="1288" t="s">
        <v>768</v>
      </c>
      <c r="U7" s="1288" t="s">
        <v>769</v>
      </c>
      <c r="V7" s="682"/>
      <c r="W7" s="1288" t="s">
        <v>771</v>
      </c>
      <c r="X7" s="1288" t="s">
        <v>768</v>
      </c>
      <c r="Y7" s="1288" t="s">
        <v>769</v>
      </c>
    </row>
    <row r="8" spans="1:25" s="716" customFormat="1" ht="15.75" customHeight="1" x14ac:dyDescent="0.2">
      <c r="A8" s="1295"/>
      <c r="B8" s="1295"/>
      <c r="C8" s="1286"/>
      <c r="D8" s="1289"/>
      <c r="E8" s="1289"/>
      <c r="F8" s="1134"/>
      <c r="G8" s="1286"/>
      <c r="H8" s="1289"/>
      <c r="I8" s="1289"/>
      <c r="J8" s="1134"/>
      <c r="K8" s="1286"/>
      <c r="L8" s="1289"/>
      <c r="M8" s="1289"/>
      <c r="N8" s="1134"/>
      <c r="O8" s="1290"/>
      <c r="P8" s="1289"/>
      <c r="Q8" s="1289"/>
      <c r="R8" s="1134"/>
      <c r="S8" s="1289"/>
      <c r="T8" s="1289"/>
      <c r="U8" s="1289"/>
      <c r="V8" s="1134"/>
      <c r="W8" s="1289"/>
      <c r="X8" s="1289"/>
      <c r="Y8" s="1289"/>
    </row>
    <row r="9" spans="1:25" s="716" customFormat="1" ht="7.5" customHeight="1" x14ac:dyDescent="0.2">
      <c r="C9" s="1133"/>
      <c r="D9" s="679"/>
      <c r="E9" s="679"/>
      <c r="F9" s="1133"/>
      <c r="G9" s="1133"/>
      <c r="H9" s="679"/>
      <c r="I9" s="679"/>
      <c r="J9" s="1132"/>
      <c r="K9" s="1133"/>
      <c r="L9" s="679"/>
      <c r="M9" s="679"/>
      <c r="N9" s="1132"/>
      <c r="O9" s="679"/>
      <c r="P9" s="679"/>
      <c r="Q9" s="679"/>
      <c r="R9" s="1132"/>
      <c r="S9" s="679"/>
      <c r="T9" s="679"/>
      <c r="U9" s="679"/>
      <c r="V9" s="1132"/>
      <c r="W9" s="679"/>
      <c r="X9" s="679"/>
      <c r="Y9" s="679"/>
    </row>
    <row r="10" spans="1:25" s="716" customFormat="1" x14ac:dyDescent="0.2">
      <c r="A10" s="1135">
        <v>2017</v>
      </c>
      <c r="B10" s="723"/>
      <c r="C10" s="1144">
        <v>3788</v>
      </c>
      <c r="D10" s="1136">
        <v>36.9</v>
      </c>
      <c r="E10" s="1136">
        <v>33.9</v>
      </c>
      <c r="G10" s="1144">
        <v>3127</v>
      </c>
      <c r="H10" s="1136">
        <v>30.8</v>
      </c>
      <c r="I10" s="1136">
        <v>30.9</v>
      </c>
      <c r="K10" s="1144">
        <v>661</v>
      </c>
      <c r="L10" s="1136">
        <v>65.900000000000006</v>
      </c>
      <c r="M10" s="1136">
        <v>65</v>
      </c>
      <c r="O10" s="1144">
        <v>780</v>
      </c>
      <c r="P10" s="1136">
        <v>53.5</v>
      </c>
      <c r="Q10" s="1136">
        <v>51.7</v>
      </c>
      <c r="S10" s="1144">
        <v>689</v>
      </c>
      <c r="T10" s="1136">
        <v>7.5</v>
      </c>
      <c r="U10" s="1136">
        <v>4.9000000000000004</v>
      </c>
      <c r="W10" s="1144">
        <v>689</v>
      </c>
      <c r="X10" s="1136">
        <v>61</v>
      </c>
      <c r="Y10" s="1136">
        <v>59.9</v>
      </c>
    </row>
    <row r="11" spans="1:25" s="682" customFormat="1" x14ac:dyDescent="0.2">
      <c r="A11" s="831">
        <v>2018</v>
      </c>
      <c r="B11" s="723"/>
      <c r="C11" s="1125">
        <v>3572</v>
      </c>
      <c r="D11" s="1137">
        <v>32.5</v>
      </c>
      <c r="E11" s="1137">
        <v>30</v>
      </c>
      <c r="G11" s="1125">
        <v>3326</v>
      </c>
      <c r="H11" s="1137">
        <v>29.5</v>
      </c>
      <c r="I11" s="1137">
        <v>29</v>
      </c>
      <c r="K11" s="1125">
        <v>246</v>
      </c>
      <c r="L11" s="1137">
        <v>73.8</v>
      </c>
      <c r="M11" s="1137">
        <v>78.8</v>
      </c>
      <c r="O11" s="1125">
        <v>791</v>
      </c>
      <c r="P11" s="1137">
        <v>45.5</v>
      </c>
      <c r="Q11" s="1137">
        <v>42.7</v>
      </c>
      <c r="S11" s="1125">
        <v>694</v>
      </c>
      <c r="T11" s="1137">
        <v>6.9</v>
      </c>
      <c r="U11" s="1137">
        <v>4</v>
      </c>
      <c r="W11" s="1125">
        <v>694</v>
      </c>
      <c r="X11" s="1137">
        <v>53.1</v>
      </c>
      <c r="Y11" s="1137">
        <v>50.1</v>
      </c>
    </row>
    <row r="12" spans="1:25" s="1174" customFormat="1" x14ac:dyDescent="0.2">
      <c r="A12" s="831">
        <v>2019</v>
      </c>
      <c r="B12" s="723"/>
      <c r="C12" s="1125">
        <v>2600</v>
      </c>
      <c r="D12" s="1137">
        <v>20.260000000000002</v>
      </c>
      <c r="E12" s="1137">
        <v>16.29</v>
      </c>
      <c r="G12" s="1125">
        <v>2539</v>
      </c>
      <c r="H12" s="1137">
        <v>19.41</v>
      </c>
      <c r="I12" s="1137">
        <v>16</v>
      </c>
      <c r="K12" s="1125">
        <v>61</v>
      </c>
      <c r="L12" s="1137">
        <v>55.48</v>
      </c>
      <c r="M12" s="1137">
        <v>30.57</v>
      </c>
      <c r="O12" s="1125">
        <v>576</v>
      </c>
      <c r="P12" s="1137">
        <v>33.4</v>
      </c>
      <c r="Q12" s="1137">
        <v>32.5</v>
      </c>
      <c r="S12" s="1125">
        <v>543</v>
      </c>
      <c r="T12" s="1137">
        <v>6.44</v>
      </c>
      <c r="U12" s="1137">
        <v>4</v>
      </c>
      <c r="W12" s="1125">
        <v>543</v>
      </c>
      <c r="X12" s="1137">
        <v>40.75</v>
      </c>
      <c r="Y12" s="1137">
        <v>38.86</v>
      </c>
    </row>
    <row r="13" spans="1:25" s="716" customFormat="1" x14ac:dyDescent="0.2">
      <c r="C13" s="1144"/>
      <c r="D13" s="1136"/>
      <c r="E13" s="1136"/>
      <c r="G13" s="1144"/>
      <c r="H13" s="1136"/>
      <c r="I13" s="1136"/>
      <c r="K13" s="1144"/>
      <c r="L13" s="1136"/>
      <c r="M13" s="1136"/>
      <c r="O13" s="1144"/>
      <c r="P13" s="1136"/>
      <c r="Q13" s="1136"/>
      <c r="S13" s="1144"/>
      <c r="T13" s="1136"/>
      <c r="U13" s="1136"/>
      <c r="W13" s="1144"/>
      <c r="X13" s="1136"/>
      <c r="Y13" s="1136"/>
    </row>
    <row r="14" spans="1:25" s="716" customFormat="1" x14ac:dyDescent="0.2">
      <c r="A14" s="1135">
        <v>2017</v>
      </c>
      <c r="B14" s="716" t="s">
        <v>772</v>
      </c>
      <c r="C14" s="1144">
        <v>1144</v>
      </c>
      <c r="D14" s="1136">
        <v>37.9</v>
      </c>
      <c r="E14" s="1136">
        <v>33.9</v>
      </c>
      <c r="G14" s="1144">
        <v>923</v>
      </c>
      <c r="H14" s="1136">
        <v>32.4</v>
      </c>
      <c r="I14" s="1136">
        <v>31</v>
      </c>
      <c r="K14" s="1144">
        <v>221</v>
      </c>
      <c r="L14" s="1136">
        <v>60.5</v>
      </c>
      <c r="M14" s="1136">
        <v>59.1</v>
      </c>
      <c r="O14" s="1144">
        <v>262</v>
      </c>
      <c r="P14" s="1136">
        <v>55.8</v>
      </c>
      <c r="Q14" s="1136">
        <v>56.8</v>
      </c>
      <c r="S14" s="1144">
        <v>209</v>
      </c>
      <c r="T14" s="1136">
        <v>6.6</v>
      </c>
      <c r="U14" s="1136">
        <v>5</v>
      </c>
      <c r="W14" s="1144">
        <v>209</v>
      </c>
      <c r="X14" s="1136">
        <v>61.4</v>
      </c>
      <c r="Y14" s="1136">
        <v>61.9</v>
      </c>
    </row>
    <row r="15" spans="1:25" s="716" customFormat="1" x14ac:dyDescent="0.2">
      <c r="A15" s="1135"/>
      <c r="B15" s="716" t="s">
        <v>773</v>
      </c>
      <c r="C15" s="1144">
        <v>1017</v>
      </c>
      <c r="D15" s="1136">
        <v>33.5</v>
      </c>
      <c r="E15" s="1136">
        <v>31.9</v>
      </c>
      <c r="G15" s="1144">
        <v>903</v>
      </c>
      <c r="H15" s="1136">
        <v>30.2</v>
      </c>
      <c r="I15" s="1136">
        <v>30</v>
      </c>
      <c r="K15" s="1144">
        <v>114</v>
      </c>
      <c r="L15" s="1136">
        <v>59.9</v>
      </c>
      <c r="M15" s="1136">
        <v>58.8</v>
      </c>
      <c r="O15" s="1144">
        <v>169</v>
      </c>
      <c r="P15" s="1136">
        <v>54.3</v>
      </c>
      <c r="Q15" s="1136">
        <v>51</v>
      </c>
      <c r="S15" s="1144">
        <v>157</v>
      </c>
      <c r="T15" s="1136">
        <v>6.3</v>
      </c>
      <c r="U15" s="1136">
        <v>5</v>
      </c>
      <c r="W15" s="1144">
        <v>157</v>
      </c>
      <c r="X15" s="1136">
        <v>59</v>
      </c>
      <c r="Y15" s="1136">
        <v>59</v>
      </c>
    </row>
    <row r="16" spans="1:25" s="716" customFormat="1" x14ac:dyDescent="0.2">
      <c r="A16" s="1135"/>
      <c r="B16" s="716" t="s">
        <v>774</v>
      </c>
      <c r="C16" s="1144">
        <v>620</v>
      </c>
      <c r="D16" s="1136">
        <v>33.1</v>
      </c>
      <c r="E16" s="1136">
        <v>33.6</v>
      </c>
      <c r="G16" s="1144">
        <v>527</v>
      </c>
      <c r="H16" s="1136">
        <v>28</v>
      </c>
      <c r="I16" s="1136">
        <v>29.7</v>
      </c>
      <c r="K16" s="1144">
        <v>93</v>
      </c>
      <c r="L16" s="1136">
        <v>62.1</v>
      </c>
      <c r="M16" s="1136">
        <v>61.9</v>
      </c>
      <c r="O16" s="1144">
        <v>111</v>
      </c>
      <c r="P16" s="1136">
        <v>48.4</v>
      </c>
      <c r="Q16" s="1136">
        <v>49</v>
      </c>
      <c r="S16" s="1144">
        <v>123</v>
      </c>
      <c r="T16" s="1136">
        <v>8.5</v>
      </c>
      <c r="U16" s="1136">
        <v>4.5999999999999996</v>
      </c>
      <c r="W16" s="1144">
        <v>123</v>
      </c>
      <c r="X16" s="1136">
        <v>61.4</v>
      </c>
      <c r="Y16" s="1136">
        <v>64.099999999999994</v>
      </c>
    </row>
    <row r="17" spans="1:25" s="716" customFormat="1" x14ac:dyDescent="0.2">
      <c r="A17" s="1135"/>
      <c r="B17" s="716" t="s">
        <v>775</v>
      </c>
      <c r="C17" s="1144">
        <v>1007</v>
      </c>
      <c r="D17" s="1136">
        <v>41.6</v>
      </c>
      <c r="E17" s="1136">
        <v>39</v>
      </c>
      <c r="G17" s="1144">
        <v>774</v>
      </c>
      <c r="H17" s="1136">
        <v>31.5</v>
      </c>
      <c r="I17" s="1136">
        <v>32.4</v>
      </c>
      <c r="K17" s="1144">
        <v>233</v>
      </c>
      <c r="L17" s="1136">
        <v>75.400000000000006</v>
      </c>
      <c r="M17" s="1136">
        <v>72.900000000000006</v>
      </c>
      <c r="O17" s="1144">
        <v>238</v>
      </c>
      <c r="P17" s="1136">
        <v>52.8</v>
      </c>
      <c r="Q17" s="1136">
        <v>50.7</v>
      </c>
      <c r="S17" s="1144">
        <v>200</v>
      </c>
      <c r="T17" s="1136">
        <v>8.9</v>
      </c>
      <c r="U17" s="1136">
        <v>4.0999999999999996</v>
      </c>
      <c r="W17" s="1144">
        <v>200</v>
      </c>
      <c r="X17" s="1136">
        <v>61.8</v>
      </c>
      <c r="Y17" s="1136">
        <v>56.1</v>
      </c>
    </row>
    <row r="18" spans="1:25" s="716" customFormat="1" x14ac:dyDescent="0.2">
      <c r="A18" s="1135">
        <v>2018</v>
      </c>
      <c r="B18" s="716" t="s">
        <v>772</v>
      </c>
      <c r="C18" s="1144">
        <v>976</v>
      </c>
      <c r="D18" s="1136">
        <v>39.4</v>
      </c>
      <c r="E18" s="1136">
        <v>37.5</v>
      </c>
      <c r="G18" s="1144">
        <v>819</v>
      </c>
      <c r="H18" s="1136">
        <v>31.3</v>
      </c>
      <c r="I18" s="1136">
        <v>34.9</v>
      </c>
      <c r="K18" s="1144">
        <v>157</v>
      </c>
      <c r="L18" s="1136">
        <v>81.5</v>
      </c>
      <c r="M18" s="1136">
        <v>79.400000000000006</v>
      </c>
      <c r="O18" s="1144">
        <v>226</v>
      </c>
      <c r="P18" s="1136">
        <v>51</v>
      </c>
      <c r="Q18" s="1136">
        <v>48.1</v>
      </c>
      <c r="S18" s="1144">
        <v>199</v>
      </c>
      <c r="T18" s="1136">
        <v>6.4</v>
      </c>
      <c r="U18" s="1136">
        <v>4.0999999999999996</v>
      </c>
      <c r="W18" s="1144">
        <v>199</v>
      </c>
      <c r="X18" s="1136">
        <v>57.2</v>
      </c>
      <c r="Y18" s="1136">
        <v>56.9</v>
      </c>
    </row>
    <row r="19" spans="1:25" s="716" customFormat="1" x14ac:dyDescent="0.2">
      <c r="A19" s="1135"/>
      <c r="B19" s="716" t="s">
        <v>773</v>
      </c>
      <c r="C19" s="1144">
        <v>824</v>
      </c>
      <c r="D19" s="1136">
        <v>33.799999999999997</v>
      </c>
      <c r="E19" s="1136">
        <v>30.3</v>
      </c>
      <c r="G19" s="1144">
        <v>781</v>
      </c>
      <c r="H19" s="1136">
        <v>32.1</v>
      </c>
      <c r="I19" s="1136">
        <v>29.9</v>
      </c>
      <c r="K19" s="1144">
        <v>43</v>
      </c>
      <c r="L19" s="1136">
        <v>64.8</v>
      </c>
      <c r="M19" s="1136">
        <v>85</v>
      </c>
      <c r="O19" s="1144">
        <v>233</v>
      </c>
      <c r="P19" s="1136">
        <v>43.6</v>
      </c>
      <c r="Q19" s="1136">
        <v>44.9</v>
      </c>
      <c r="S19" s="1144">
        <v>170</v>
      </c>
      <c r="T19" s="1136">
        <v>6.7</v>
      </c>
      <c r="U19" s="1136">
        <v>4.0999999999999996</v>
      </c>
      <c r="W19" s="1144">
        <v>170</v>
      </c>
      <c r="X19" s="1136">
        <v>55.7</v>
      </c>
      <c r="Y19" s="1136">
        <v>51.4</v>
      </c>
    </row>
    <row r="20" spans="1:25" s="716" customFormat="1" x14ac:dyDescent="0.2">
      <c r="A20" s="1135"/>
      <c r="B20" s="716" t="s">
        <v>774</v>
      </c>
      <c r="C20" s="1144">
        <v>648</v>
      </c>
      <c r="D20" s="1136">
        <v>28.7</v>
      </c>
      <c r="E20" s="1136">
        <v>26.2</v>
      </c>
      <c r="G20" s="1144">
        <v>626</v>
      </c>
      <c r="H20" s="1136">
        <v>27.4</v>
      </c>
      <c r="I20" s="1136">
        <v>24.9</v>
      </c>
      <c r="K20" s="1144">
        <v>22</v>
      </c>
      <c r="L20" s="1136">
        <v>66.599999999999994</v>
      </c>
      <c r="M20" s="1136">
        <v>66.5</v>
      </c>
      <c r="O20" s="1144">
        <v>114</v>
      </c>
      <c r="P20" s="1136">
        <v>42.1</v>
      </c>
      <c r="Q20" s="1136">
        <v>34.5</v>
      </c>
      <c r="S20" s="1144">
        <v>143</v>
      </c>
      <c r="T20" s="1136">
        <v>6.6</v>
      </c>
      <c r="U20" s="1136">
        <v>3.9</v>
      </c>
      <c r="W20" s="1144">
        <v>143</v>
      </c>
      <c r="X20" s="1136">
        <v>47</v>
      </c>
      <c r="Y20" s="1136">
        <v>46</v>
      </c>
    </row>
    <row r="21" spans="1:25" s="716" customFormat="1" x14ac:dyDescent="0.2">
      <c r="A21" s="1135"/>
      <c r="B21" s="716" t="s">
        <v>775</v>
      </c>
      <c r="C21" s="1144">
        <v>1124</v>
      </c>
      <c r="D21" s="1136">
        <v>27.9</v>
      </c>
      <c r="E21" s="1136">
        <v>26.1</v>
      </c>
      <c r="G21" s="1144">
        <v>1100</v>
      </c>
      <c r="H21" s="1136">
        <v>27.5</v>
      </c>
      <c r="I21" s="1136">
        <v>26.1</v>
      </c>
      <c r="K21" s="1144">
        <v>24</v>
      </c>
      <c r="L21" s="1136">
        <v>45.7</v>
      </c>
      <c r="M21" s="1136">
        <v>24.4</v>
      </c>
      <c r="O21" s="1144">
        <v>218</v>
      </c>
      <c r="P21" s="1136">
        <v>43.5</v>
      </c>
      <c r="Q21" s="1136">
        <v>40.4</v>
      </c>
      <c r="S21" s="1144">
        <v>182</v>
      </c>
      <c r="T21" s="1136">
        <v>8</v>
      </c>
      <c r="U21" s="1136">
        <v>3.8</v>
      </c>
      <c r="W21" s="1144">
        <v>182</v>
      </c>
      <c r="X21" s="1136">
        <v>50.9</v>
      </c>
      <c r="Y21" s="1136">
        <v>49.1</v>
      </c>
    </row>
    <row r="22" spans="1:25" s="1173" customFormat="1" x14ac:dyDescent="0.2">
      <c r="A22" s="1135">
        <v>2019</v>
      </c>
      <c r="B22" s="1135" t="s">
        <v>772</v>
      </c>
      <c r="C22" s="1144">
        <v>820</v>
      </c>
      <c r="D22" s="1144">
        <v>20.37</v>
      </c>
      <c r="E22" s="1144">
        <v>14.71</v>
      </c>
      <c r="F22" s="1144"/>
      <c r="G22" s="1144">
        <v>800</v>
      </c>
      <c r="H22" s="1144">
        <v>18.61</v>
      </c>
      <c r="I22" s="1144">
        <v>14.14</v>
      </c>
      <c r="J22" s="1144"/>
      <c r="K22" s="1144">
        <v>20</v>
      </c>
      <c r="L22" s="1144">
        <v>90.74</v>
      </c>
      <c r="M22" s="1144">
        <v>63.71</v>
      </c>
      <c r="N22" s="1144"/>
      <c r="O22" s="1144">
        <v>201</v>
      </c>
      <c r="P22" s="1144">
        <v>41.03</v>
      </c>
      <c r="Q22" s="1144">
        <v>39.14</v>
      </c>
      <c r="R22" s="1144"/>
      <c r="S22" s="1144">
        <v>158</v>
      </c>
      <c r="T22" s="1144">
        <v>6.17</v>
      </c>
      <c r="U22" s="1144">
        <v>3.57</v>
      </c>
      <c r="V22" s="1144"/>
      <c r="W22" s="1144">
        <v>158</v>
      </c>
      <c r="X22" s="1144">
        <v>47.44</v>
      </c>
      <c r="Y22" s="1144">
        <v>45.86</v>
      </c>
    </row>
    <row r="23" spans="1:25" s="1173" customFormat="1" x14ac:dyDescent="0.2">
      <c r="A23" s="1135"/>
      <c r="B23" s="1135" t="s">
        <v>773</v>
      </c>
      <c r="C23" s="1144">
        <v>498</v>
      </c>
      <c r="D23" s="1144">
        <v>20.8</v>
      </c>
      <c r="E23" s="1144">
        <v>14.43</v>
      </c>
      <c r="F23" s="1144"/>
      <c r="G23" s="1144">
        <v>485</v>
      </c>
      <c r="H23" s="1144">
        <v>19.87</v>
      </c>
      <c r="I23" s="1144">
        <v>14.29</v>
      </c>
      <c r="J23" s="1144"/>
      <c r="K23" s="1144">
        <v>13</v>
      </c>
      <c r="L23" s="1144">
        <v>55.15</v>
      </c>
      <c r="M23" s="1144">
        <v>45.86</v>
      </c>
      <c r="N23" s="1144"/>
      <c r="O23" s="1144">
        <v>126</v>
      </c>
      <c r="P23" s="1144">
        <v>32.76</v>
      </c>
      <c r="Q23" s="1144">
        <v>30.07</v>
      </c>
      <c r="R23" s="1144"/>
      <c r="S23" s="1144">
        <v>151</v>
      </c>
      <c r="T23" s="1144">
        <v>7.28</v>
      </c>
      <c r="U23" s="1144">
        <v>5</v>
      </c>
      <c r="V23" s="1144"/>
      <c r="W23" s="1144">
        <v>151</v>
      </c>
      <c r="X23" s="1144">
        <v>42.44</v>
      </c>
      <c r="Y23" s="1144">
        <v>41.29</v>
      </c>
    </row>
    <row r="24" spans="1:25" s="1173" customFormat="1" x14ac:dyDescent="0.2">
      <c r="A24" s="1135"/>
      <c r="B24" s="1135" t="s">
        <v>774</v>
      </c>
      <c r="C24" s="1144">
        <v>553</v>
      </c>
      <c r="D24" s="1144">
        <v>18.2</v>
      </c>
      <c r="E24" s="1144">
        <v>16</v>
      </c>
      <c r="F24" s="1144"/>
      <c r="G24" s="1144">
        <v>541</v>
      </c>
      <c r="H24" s="1144">
        <v>18.11</v>
      </c>
      <c r="I24" s="1144">
        <v>16</v>
      </c>
      <c r="J24" s="1144"/>
      <c r="K24" s="1144">
        <v>12</v>
      </c>
      <c r="L24" s="1144">
        <v>22.29</v>
      </c>
      <c r="M24" s="1144">
        <v>19.57</v>
      </c>
      <c r="N24" s="1144"/>
      <c r="O24" s="1144">
        <v>82</v>
      </c>
      <c r="P24" s="1144">
        <v>23.88</v>
      </c>
      <c r="Q24" s="1144">
        <v>22.71</v>
      </c>
      <c r="R24" s="1144"/>
      <c r="S24" s="1144">
        <v>85</v>
      </c>
      <c r="T24" s="1144">
        <v>4.59</v>
      </c>
      <c r="U24" s="1144">
        <v>3</v>
      </c>
      <c r="V24" s="1144"/>
      <c r="W24" s="1144">
        <v>85</v>
      </c>
      <c r="X24" s="1144">
        <v>32.049999999999997</v>
      </c>
      <c r="Y24" s="1144">
        <v>29.86</v>
      </c>
    </row>
    <row r="25" spans="1:25" s="1173" customFormat="1" x14ac:dyDescent="0.2">
      <c r="A25" s="1135"/>
      <c r="B25" s="1135" t="s">
        <v>775</v>
      </c>
      <c r="C25" s="1144">
        <v>729</v>
      </c>
      <c r="D25" s="1144">
        <v>21.32</v>
      </c>
      <c r="E25" s="1144">
        <v>19.43</v>
      </c>
      <c r="F25" s="1144"/>
      <c r="G25" s="1144">
        <v>713</v>
      </c>
      <c r="H25" s="1144">
        <v>20.98</v>
      </c>
      <c r="I25" s="1144">
        <v>19.43</v>
      </c>
      <c r="J25" s="1144"/>
      <c r="K25" s="1144">
        <v>16</v>
      </c>
      <c r="L25" s="1144">
        <v>36.54</v>
      </c>
      <c r="M25" s="1144">
        <v>21.21</v>
      </c>
      <c r="N25" s="1144"/>
      <c r="O25" s="1144">
        <v>167</v>
      </c>
      <c r="P25" s="1144">
        <v>29.38</v>
      </c>
      <c r="Q25" s="1144">
        <v>30.71</v>
      </c>
      <c r="R25" s="1144"/>
      <c r="S25" s="1144">
        <v>149</v>
      </c>
      <c r="T25" s="1144">
        <v>6.95</v>
      </c>
      <c r="U25" s="1144">
        <v>3.29</v>
      </c>
      <c r="V25" s="1144"/>
      <c r="W25" s="1144">
        <v>149</v>
      </c>
      <c r="X25" s="1144">
        <v>36.89</v>
      </c>
      <c r="Y25" s="1144">
        <v>37.86</v>
      </c>
    </row>
    <row r="26" spans="1:25" s="716" customFormat="1" x14ac:dyDescent="0.2">
      <c r="D26" s="1153"/>
      <c r="E26" s="1153"/>
      <c r="T26" s="1153"/>
      <c r="U26" s="1153"/>
      <c r="X26" s="1153"/>
      <c r="Y26" s="1153"/>
    </row>
    <row r="27" spans="1:25" s="716" customFormat="1" x14ac:dyDescent="0.2"/>
    <row r="28" spans="1:25" s="716" customFormat="1" ht="18.75" customHeight="1" x14ac:dyDescent="0.2">
      <c r="A28" s="1298" t="s">
        <v>810</v>
      </c>
      <c r="B28" s="1298"/>
      <c r="C28" s="1300" t="s">
        <v>765</v>
      </c>
      <c r="D28" s="1300"/>
      <c r="E28" s="1300"/>
      <c r="F28" s="1300"/>
      <c r="G28" s="1300"/>
      <c r="H28" s="1300"/>
      <c r="I28" s="1300"/>
      <c r="J28" s="1300"/>
      <c r="K28" s="1300"/>
      <c r="L28" s="1300"/>
      <c r="M28" s="1300"/>
      <c r="N28" s="1173"/>
      <c r="O28" s="1294" t="s">
        <v>781</v>
      </c>
      <c r="P28" s="1294"/>
      <c r="Q28" s="1294"/>
      <c r="R28" s="1173"/>
      <c r="S28" s="1294" t="s">
        <v>782</v>
      </c>
      <c r="T28" s="1294"/>
      <c r="U28" s="1294"/>
      <c r="V28" s="1173"/>
      <c r="W28" s="1294" t="s">
        <v>783</v>
      </c>
      <c r="X28" s="1294"/>
      <c r="Y28" s="1294"/>
    </row>
    <row r="29" spans="1:25" s="716" customFormat="1" ht="15" customHeight="1" x14ac:dyDescent="0.2">
      <c r="A29" s="1298"/>
      <c r="B29" s="1298"/>
      <c r="C29" s="1296" t="s">
        <v>802</v>
      </c>
      <c r="D29" s="1296"/>
      <c r="E29" s="1296"/>
      <c r="F29" s="1132"/>
      <c r="G29" s="1297" t="s">
        <v>803</v>
      </c>
      <c r="H29" s="1297"/>
      <c r="I29" s="1296"/>
      <c r="J29" s="1173"/>
      <c r="K29" s="1297" t="s">
        <v>804</v>
      </c>
      <c r="L29" s="1297"/>
      <c r="M29" s="1296"/>
      <c r="N29" s="1173"/>
      <c r="O29" s="1294"/>
      <c r="P29" s="1294"/>
      <c r="Q29" s="1294"/>
      <c r="R29" s="1173"/>
      <c r="S29" s="1294"/>
      <c r="T29" s="1294"/>
      <c r="U29" s="1294"/>
      <c r="V29" s="1173"/>
      <c r="W29" s="1294"/>
      <c r="X29" s="1294"/>
      <c r="Y29" s="1294"/>
    </row>
    <row r="30" spans="1:25" s="716" customFormat="1" x14ac:dyDescent="0.2">
      <c r="A30" s="1298"/>
      <c r="B30" s="1298"/>
      <c r="C30" s="1286"/>
      <c r="D30" s="1286"/>
      <c r="E30" s="1286"/>
      <c r="F30" s="1132"/>
      <c r="G30" s="1286"/>
      <c r="H30" s="1286"/>
      <c r="I30" s="1286"/>
      <c r="J30" s="1173"/>
      <c r="K30" s="1286"/>
      <c r="L30" s="1286"/>
      <c r="M30" s="1286"/>
      <c r="N30" s="1173"/>
      <c r="O30" s="1295"/>
      <c r="P30" s="1295"/>
      <c r="Q30" s="1295"/>
      <c r="R30" s="1173"/>
      <c r="S30" s="1295"/>
      <c r="T30" s="1295"/>
      <c r="U30" s="1295"/>
      <c r="V30" s="1173"/>
      <c r="W30" s="1295"/>
      <c r="X30" s="1295"/>
      <c r="Y30" s="1295"/>
    </row>
    <row r="31" spans="1:25" s="716" customFormat="1" ht="15.75" customHeight="1" x14ac:dyDescent="0.2">
      <c r="A31" s="1298"/>
      <c r="B31" s="1298"/>
      <c r="C31" s="1285" t="s">
        <v>767</v>
      </c>
      <c r="D31" s="1285" t="s">
        <v>768</v>
      </c>
      <c r="E31" s="1285" t="s">
        <v>769</v>
      </c>
      <c r="F31" s="1285"/>
      <c r="G31" s="1285" t="s">
        <v>767</v>
      </c>
      <c r="H31" s="1285" t="s">
        <v>768</v>
      </c>
      <c r="I31" s="1285" t="s">
        <v>769</v>
      </c>
      <c r="J31" s="1285"/>
      <c r="K31" s="1285" t="s">
        <v>767</v>
      </c>
      <c r="L31" s="1285" t="s">
        <v>768</v>
      </c>
      <c r="M31" s="1285" t="s">
        <v>769</v>
      </c>
      <c r="N31" s="1285"/>
      <c r="O31" s="1285" t="s">
        <v>770</v>
      </c>
      <c r="P31" s="1285" t="s">
        <v>768</v>
      </c>
      <c r="Q31" s="1285" t="s">
        <v>769</v>
      </c>
      <c r="R31" s="1285"/>
      <c r="S31" s="1285" t="s">
        <v>771</v>
      </c>
      <c r="T31" s="1285" t="s">
        <v>768</v>
      </c>
      <c r="U31" s="1285" t="s">
        <v>769</v>
      </c>
      <c r="V31" s="1285"/>
      <c r="W31" s="1285" t="s">
        <v>771</v>
      </c>
      <c r="X31" s="1285" t="s">
        <v>768</v>
      </c>
      <c r="Y31" s="1285" t="s">
        <v>769</v>
      </c>
    </row>
    <row r="32" spans="1:25" s="716" customFormat="1" ht="15.75" customHeight="1" x14ac:dyDescent="0.2">
      <c r="A32" s="1299"/>
      <c r="B32" s="1299"/>
      <c r="C32" s="1290"/>
      <c r="D32" s="1290"/>
      <c r="E32" s="1290"/>
      <c r="F32" s="1290"/>
      <c r="G32" s="1290"/>
      <c r="H32" s="1290"/>
      <c r="I32" s="1290"/>
      <c r="J32" s="1290"/>
      <c r="K32" s="1290"/>
      <c r="L32" s="1290"/>
      <c r="M32" s="1290"/>
      <c r="N32" s="1286"/>
      <c r="O32" s="1286"/>
      <c r="P32" s="1286"/>
      <c r="Q32" s="1286"/>
      <c r="R32" s="1286"/>
      <c r="S32" s="1286"/>
      <c r="T32" s="1286"/>
      <c r="U32" s="1286"/>
      <c r="V32" s="1286"/>
      <c r="W32" s="1286"/>
      <c r="X32" s="1286"/>
      <c r="Y32" s="1286"/>
    </row>
    <row r="33" spans="1:27" s="716" customFormat="1" ht="7.5" customHeight="1" x14ac:dyDescent="0.2">
      <c r="A33" s="1284"/>
      <c r="B33" s="1284"/>
      <c r="C33" s="1144"/>
      <c r="D33" s="1144"/>
      <c r="E33" s="1144"/>
      <c r="F33" s="1144"/>
      <c r="G33" s="1144"/>
      <c r="H33" s="1144"/>
      <c r="I33" s="1144"/>
      <c r="J33" s="1144"/>
      <c r="K33" s="1144"/>
      <c r="L33" s="1144"/>
      <c r="M33" s="1144"/>
      <c r="N33" s="1144"/>
      <c r="O33" s="1144"/>
      <c r="P33" s="1144"/>
      <c r="Q33" s="1144"/>
      <c r="R33" s="1144"/>
      <c r="S33" s="1144"/>
      <c r="T33" s="1144"/>
      <c r="U33" s="1144"/>
      <c r="V33" s="1144"/>
      <c r="W33" s="1144"/>
      <c r="X33" s="1144"/>
      <c r="Y33" s="1144"/>
    </row>
    <row r="34" spans="1:27" s="716" customFormat="1" x14ac:dyDescent="0.2">
      <c r="A34" s="1284" t="s">
        <v>753</v>
      </c>
      <c r="B34" s="1284"/>
      <c r="C34" s="1144">
        <v>291</v>
      </c>
      <c r="D34" s="1144">
        <v>25.36</v>
      </c>
      <c r="E34" s="1144">
        <v>21.86</v>
      </c>
      <c r="F34" s="1144"/>
      <c r="G34" s="1144">
        <v>277</v>
      </c>
      <c r="H34" s="1144">
        <v>24.39</v>
      </c>
      <c r="I34" s="1144">
        <v>21.86</v>
      </c>
      <c r="J34" s="1144"/>
      <c r="K34" s="1144">
        <v>14</v>
      </c>
      <c r="L34" s="1144">
        <v>44.67</v>
      </c>
      <c r="M34" s="1144">
        <v>30.07</v>
      </c>
      <c r="N34" s="1144"/>
      <c r="O34" s="1144">
        <v>71</v>
      </c>
      <c r="P34" s="1144">
        <v>30.07</v>
      </c>
      <c r="Q34" s="1144">
        <v>28.14</v>
      </c>
      <c r="R34" s="1144"/>
      <c r="S34" s="1144">
        <v>64</v>
      </c>
      <c r="T34" s="1144">
        <v>8.94</v>
      </c>
      <c r="U34" s="1144">
        <v>7.14</v>
      </c>
      <c r="V34" s="1144"/>
      <c r="W34" s="1144">
        <v>64</v>
      </c>
      <c r="X34" s="1144">
        <v>41.57</v>
      </c>
      <c r="Y34" s="1144">
        <v>37.14</v>
      </c>
      <c r="Z34" s="1138"/>
      <c r="AA34" s="1138"/>
    </row>
    <row r="35" spans="1:27" s="716" customFormat="1" ht="14.25" x14ac:dyDescent="0.2">
      <c r="A35" s="1284" t="s">
        <v>784</v>
      </c>
      <c r="B35" s="1284"/>
      <c r="C35" s="1144">
        <v>161</v>
      </c>
      <c r="D35" s="1144">
        <v>18.43</v>
      </c>
      <c r="E35" s="1144">
        <v>14.14</v>
      </c>
      <c r="F35" s="1144"/>
      <c r="G35" s="1144">
        <v>157</v>
      </c>
      <c r="H35" s="1144">
        <v>18.22</v>
      </c>
      <c r="I35" s="1144">
        <v>14.14</v>
      </c>
      <c r="J35" s="1144"/>
      <c r="K35" s="1144">
        <v>4</v>
      </c>
      <c r="L35" s="1144">
        <v>26.46</v>
      </c>
      <c r="M35" s="1144">
        <v>11.43</v>
      </c>
      <c r="N35" s="1144"/>
      <c r="O35" s="1144">
        <v>47</v>
      </c>
      <c r="P35" s="1144">
        <v>24.73</v>
      </c>
      <c r="Q35" s="1144">
        <v>25.14</v>
      </c>
      <c r="R35" s="1144"/>
      <c r="S35" s="1144">
        <v>43</v>
      </c>
      <c r="T35" s="1144">
        <v>6.13</v>
      </c>
      <c r="U35" s="1144">
        <v>3.29</v>
      </c>
      <c r="V35" s="1144"/>
      <c r="W35" s="1144">
        <v>43</v>
      </c>
      <c r="X35" s="1144">
        <v>31.1</v>
      </c>
      <c r="Y35" s="1144">
        <v>31.14</v>
      </c>
      <c r="Z35" s="1138"/>
      <c r="AA35" s="1138"/>
    </row>
    <row r="36" spans="1:27" s="716" customFormat="1" ht="14.25" x14ac:dyDescent="0.2">
      <c r="A36" s="1284" t="s">
        <v>787</v>
      </c>
      <c r="B36" s="1284"/>
      <c r="C36" s="1144">
        <v>356</v>
      </c>
      <c r="D36" s="1144">
        <v>12.71</v>
      </c>
      <c r="E36" s="1144">
        <v>9.36</v>
      </c>
      <c r="F36" s="1144"/>
      <c r="G36" s="1144">
        <v>346</v>
      </c>
      <c r="H36" s="1144">
        <v>11.72</v>
      </c>
      <c r="I36" s="1144">
        <v>9.14</v>
      </c>
      <c r="J36" s="1144"/>
      <c r="K36" s="1144">
        <v>10</v>
      </c>
      <c r="L36" s="1144">
        <v>47.01</v>
      </c>
      <c r="M36" s="1144">
        <v>22.14</v>
      </c>
      <c r="N36" s="1144"/>
      <c r="O36" s="1144">
        <v>165</v>
      </c>
      <c r="P36" s="1144">
        <v>35.450000000000003</v>
      </c>
      <c r="Q36" s="1144">
        <v>33.57</v>
      </c>
      <c r="R36" s="1144"/>
      <c r="S36" s="1144">
        <v>166</v>
      </c>
      <c r="T36" s="1144">
        <v>7.41</v>
      </c>
      <c r="U36" s="1144">
        <v>5.71</v>
      </c>
      <c r="V36" s="1144"/>
      <c r="W36" s="1144">
        <v>166</v>
      </c>
      <c r="X36" s="1144">
        <v>42.45</v>
      </c>
      <c r="Y36" s="1144">
        <v>42.71</v>
      </c>
      <c r="Z36" s="1138"/>
      <c r="AA36" s="1138"/>
    </row>
    <row r="37" spans="1:27" s="716" customFormat="1" x14ac:dyDescent="0.2">
      <c r="A37" s="1284" t="s">
        <v>756</v>
      </c>
      <c r="B37" s="1284"/>
      <c r="C37" s="1144">
        <v>450</v>
      </c>
      <c r="D37" s="1144">
        <v>8.42</v>
      </c>
      <c r="E37" s="1144">
        <v>6.29</v>
      </c>
      <c r="F37" s="1144"/>
      <c r="G37" s="1144">
        <v>444</v>
      </c>
      <c r="H37" s="1144">
        <v>8.4600000000000009</v>
      </c>
      <c r="I37" s="1144">
        <v>6.29</v>
      </c>
      <c r="J37" s="1144"/>
      <c r="K37" s="1144">
        <v>6</v>
      </c>
      <c r="L37" s="1144">
        <v>5.4</v>
      </c>
      <c r="M37" s="1144">
        <v>0.43</v>
      </c>
      <c r="N37" s="1144"/>
      <c r="O37" s="1144">
        <v>80</v>
      </c>
      <c r="P37" s="1144">
        <v>8.6199999999999992</v>
      </c>
      <c r="Q37" s="1144">
        <v>5.86</v>
      </c>
      <c r="R37" s="1144"/>
      <c r="S37" s="1144">
        <v>76</v>
      </c>
      <c r="T37" s="1144">
        <v>2.96</v>
      </c>
      <c r="U37" s="1144">
        <v>0.86</v>
      </c>
      <c r="V37" s="1144"/>
      <c r="W37" s="1144">
        <v>76</v>
      </c>
      <c r="X37" s="1144">
        <v>11.85</v>
      </c>
      <c r="Y37" s="1144">
        <v>6.71</v>
      </c>
      <c r="Z37" s="1138"/>
      <c r="AA37" s="1138"/>
    </row>
    <row r="38" spans="1:27" s="716" customFormat="1" x14ac:dyDescent="0.2">
      <c r="A38" s="1284" t="s">
        <v>39</v>
      </c>
      <c r="B38" s="1284"/>
      <c r="C38" s="1144">
        <v>94</v>
      </c>
      <c r="D38" s="1144">
        <v>23.06</v>
      </c>
      <c r="E38" s="1144">
        <v>22.14</v>
      </c>
      <c r="F38" s="1144"/>
      <c r="G38" s="1144">
        <v>93</v>
      </c>
      <c r="H38" s="1144">
        <v>23</v>
      </c>
      <c r="I38" s="1144">
        <v>21.86</v>
      </c>
      <c r="J38" s="1144"/>
      <c r="K38" s="1144">
        <v>1</v>
      </c>
      <c r="L38" s="1144">
        <v>28</v>
      </c>
      <c r="M38" s="1144">
        <v>28</v>
      </c>
      <c r="N38" s="1144"/>
      <c r="O38" s="1144">
        <v>25</v>
      </c>
      <c r="P38" s="1144">
        <v>34.28</v>
      </c>
      <c r="Q38" s="1144">
        <v>28</v>
      </c>
      <c r="R38" s="1144"/>
      <c r="S38" s="1144">
        <v>26</v>
      </c>
      <c r="T38" s="1144">
        <v>3.25</v>
      </c>
      <c r="U38" s="1144">
        <v>2.79</v>
      </c>
      <c r="V38" s="1144"/>
      <c r="W38" s="1144">
        <v>26</v>
      </c>
      <c r="X38" s="1144">
        <v>37.090000000000003</v>
      </c>
      <c r="Y38" s="1144">
        <v>31.5</v>
      </c>
      <c r="Z38" s="1138"/>
      <c r="AA38" s="1138"/>
    </row>
    <row r="39" spans="1:27" s="716" customFormat="1" x14ac:dyDescent="0.2">
      <c r="A39" s="1284" t="s">
        <v>757</v>
      </c>
      <c r="B39" s="1284"/>
      <c r="C39" s="1144">
        <v>1059</v>
      </c>
      <c r="D39" s="1144">
        <v>25.63</v>
      </c>
      <c r="E39" s="1144">
        <v>21.29</v>
      </c>
      <c r="F39" s="1144"/>
      <c r="G39" s="1144">
        <v>1037</v>
      </c>
      <c r="H39" s="1144">
        <v>24.5</v>
      </c>
      <c r="I39" s="1144">
        <v>21</v>
      </c>
      <c r="J39" s="1144"/>
      <c r="K39" s="1144">
        <v>22</v>
      </c>
      <c r="L39" s="1144">
        <v>79.040000000000006</v>
      </c>
      <c r="M39" s="1144">
        <v>46.07</v>
      </c>
      <c r="N39" s="1144"/>
      <c r="O39" s="1144">
        <v>114</v>
      </c>
      <c r="P39" s="1144">
        <v>47.35</v>
      </c>
      <c r="Q39" s="1144">
        <v>41</v>
      </c>
      <c r="R39" s="1144"/>
      <c r="S39" s="1144">
        <v>88</v>
      </c>
      <c r="T39" s="1144">
        <v>5.17</v>
      </c>
      <c r="U39" s="1144">
        <v>3.07</v>
      </c>
      <c r="V39" s="1144"/>
      <c r="W39" s="1144">
        <v>88</v>
      </c>
      <c r="X39" s="1144">
        <v>56.05</v>
      </c>
      <c r="Y39" s="1144">
        <v>46.64</v>
      </c>
      <c r="Z39" s="1138"/>
      <c r="AA39" s="1138"/>
    </row>
    <row r="40" spans="1:27" s="716" customFormat="1" x14ac:dyDescent="0.2">
      <c r="A40" s="1284" t="s">
        <v>758</v>
      </c>
      <c r="B40" s="1284"/>
      <c r="C40" s="1144">
        <v>189</v>
      </c>
      <c r="D40" s="1144">
        <v>24.83</v>
      </c>
      <c r="E40" s="1144">
        <v>18.43</v>
      </c>
      <c r="F40" s="1144"/>
      <c r="G40" s="1144">
        <v>185</v>
      </c>
      <c r="H40" s="1144">
        <v>23.29</v>
      </c>
      <c r="I40" s="1144">
        <v>18.14</v>
      </c>
      <c r="J40" s="1144"/>
      <c r="K40" s="1144">
        <v>4</v>
      </c>
      <c r="L40" s="1144">
        <v>95.82</v>
      </c>
      <c r="M40" s="1144">
        <v>71</v>
      </c>
      <c r="N40" s="1144"/>
      <c r="O40" s="1144">
        <v>74</v>
      </c>
      <c r="P40" s="1144">
        <v>42.55</v>
      </c>
      <c r="Q40" s="1144">
        <v>38.5</v>
      </c>
      <c r="R40" s="1144"/>
      <c r="S40" s="1144">
        <v>80</v>
      </c>
      <c r="T40" s="1144">
        <v>8.35</v>
      </c>
      <c r="U40" s="1144">
        <v>5.36</v>
      </c>
      <c r="V40" s="1144"/>
      <c r="W40" s="1144">
        <v>80</v>
      </c>
      <c r="X40" s="1144">
        <v>53.54</v>
      </c>
      <c r="Y40" s="1144">
        <v>49.36</v>
      </c>
      <c r="Z40" s="1138"/>
      <c r="AA40" s="1138"/>
    </row>
    <row r="41" spans="1:27" s="716" customFormat="1" x14ac:dyDescent="0.2">
      <c r="A41" s="1284"/>
      <c r="B41" s="1284"/>
      <c r="C41" s="1173"/>
      <c r="D41" s="1173"/>
      <c r="E41" s="1173"/>
      <c r="F41" s="1173"/>
      <c r="G41" s="1173"/>
      <c r="H41" s="1173"/>
      <c r="I41" s="1173"/>
      <c r="J41" s="1173"/>
      <c r="K41" s="1173"/>
      <c r="L41" s="1173"/>
      <c r="M41" s="1173"/>
      <c r="N41" s="1173"/>
      <c r="O41" s="1173"/>
      <c r="P41" s="1173"/>
      <c r="Q41" s="1173"/>
      <c r="R41" s="1173"/>
      <c r="S41" s="1173"/>
      <c r="T41" s="1173"/>
      <c r="U41" s="1173"/>
      <c r="V41" s="1173"/>
      <c r="W41" s="1173"/>
      <c r="X41" s="1173"/>
      <c r="Y41" s="1173"/>
    </row>
    <row r="42" spans="1:27" s="716" customFormat="1" ht="18.75" customHeight="1" x14ac:dyDescent="0.2">
      <c r="A42" s="1291" t="s">
        <v>776</v>
      </c>
      <c r="B42" s="1291"/>
      <c r="C42" s="1293" t="s">
        <v>765</v>
      </c>
      <c r="D42" s="1293"/>
      <c r="E42" s="1293"/>
      <c r="F42" s="1293"/>
      <c r="G42" s="1293"/>
      <c r="H42" s="1293"/>
      <c r="I42" s="1293"/>
      <c r="J42" s="1293"/>
      <c r="K42" s="1293"/>
      <c r="L42" s="1293"/>
      <c r="M42" s="1293"/>
      <c r="N42" s="1173"/>
      <c r="O42" s="1294" t="s">
        <v>781</v>
      </c>
      <c r="P42" s="1294"/>
      <c r="Q42" s="1294"/>
      <c r="R42" s="1173"/>
      <c r="S42" s="1294" t="s">
        <v>782</v>
      </c>
      <c r="T42" s="1294"/>
      <c r="U42" s="1294"/>
      <c r="V42" s="1173"/>
      <c r="W42" s="1294" t="s">
        <v>783</v>
      </c>
      <c r="X42" s="1294"/>
      <c r="Y42" s="1294"/>
    </row>
    <row r="43" spans="1:27" s="716" customFormat="1" ht="15" customHeight="1" x14ac:dyDescent="0.2">
      <c r="A43" s="1291"/>
      <c r="B43" s="1291"/>
      <c r="C43" s="1296" t="s">
        <v>802</v>
      </c>
      <c r="D43" s="1296"/>
      <c r="E43" s="1296"/>
      <c r="F43" s="1132"/>
      <c r="G43" s="1297" t="s">
        <v>803</v>
      </c>
      <c r="H43" s="1297"/>
      <c r="I43" s="1296"/>
      <c r="J43" s="1173"/>
      <c r="K43" s="1297" t="s">
        <v>804</v>
      </c>
      <c r="L43" s="1297"/>
      <c r="M43" s="1296"/>
      <c r="N43" s="1173"/>
      <c r="O43" s="1294"/>
      <c r="P43" s="1294"/>
      <c r="Q43" s="1294"/>
      <c r="R43" s="1173"/>
      <c r="S43" s="1294"/>
      <c r="T43" s="1294"/>
      <c r="U43" s="1294"/>
      <c r="V43" s="1173"/>
      <c r="W43" s="1294"/>
      <c r="X43" s="1294"/>
      <c r="Y43" s="1294"/>
    </row>
    <row r="44" spans="1:27" s="716" customFormat="1" x14ac:dyDescent="0.2">
      <c r="A44" s="1291"/>
      <c r="B44" s="1291"/>
      <c r="C44" s="1286"/>
      <c r="D44" s="1286"/>
      <c r="E44" s="1286"/>
      <c r="F44" s="1132"/>
      <c r="G44" s="1286"/>
      <c r="H44" s="1286"/>
      <c r="I44" s="1286"/>
      <c r="J44" s="1173"/>
      <c r="K44" s="1286"/>
      <c r="L44" s="1286"/>
      <c r="M44" s="1286"/>
      <c r="N44" s="1173"/>
      <c r="O44" s="1295"/>
      <c r="P44" s="1295"/>
      <c r="Q44" s="1295"/>
      <c r="R44" s="1173"/>
      <c r="S44" s="1295"/>
      <c r="T44" s="1295"/>
      <c r="U44" s="1295"/>
      <c r="V44" s="1173"/>
      <c r="W44" s="1295"/>
      <c r="X44" s="1295"/>
      <c r="Y44" s="1295"/>
    </row>
    <row r="45" spans="1:27" s="716" customFormat="1" ht="15.75" customHeight="1" x14ac:dyDescent="0.2">
      <c r="A45" s="1291"/>
      <c r="B45" s="1291"/>
      <c r="C45" s="1285" t="s">
        <v>767</v>
      </c>
      <c r="D45" s="1288" t="s">
        <v>768</v>
      </c>
      <c r="E45" s="1288" t="s">
        <v>769</v>
      </c>
      <c r="F45" s="1133"/>
      <c r="G45" s="1285" t="s">
        <v>767</v>
      </c>
      <c r="H45" s="1288" t="s">
        <v>768</v>
      </c>
      <c r="I45" s="1288" t="s">
        <v>769</v>
      </c>
      <c r="J45" s="1174"/>
      <c r="K45" s="1285" t="s">
        <v>767</v>
      </c>
      <c r="L45" s="1288" t="s">
        <v>768</v>
      </c>
      <c r="M45" s="1288" t="s">
        <v>769</v>
      </c>
      <c r="N45" s="1174"/>
      <c r="O45" s="1285" t="s">
        <v>770</v>
      </c>
      <c r="P45" s="1288" t="s">
        <v>768</v>
      </c>
      <c r="Q45" s="1288" t="s">
        <v>769</v>
      </c>
      <c r="R45" s="1174"/>
      <c r="S45" s="1288" t="s">
        <v>771</v>
      </c>
      <c r="T45" s="1288" t="s">
        <v>768</v>
      </c>
      <c r="U45" s="1288" t="s">
        <v>769</v>
      </c>
      <c r="V45" s="1174"/>
      <c r="W45" s="1288" t="s">
        <v>771</v>
      </c>
      <c r="X45" s="1288" t="s">
        <v>768</v>
      </c>
      <c r="Y45" s="1288" t="s">
        <v>769</v>
      </c>
    </row>
    <row r="46" spans="1:27" s="716" customFormat="1" ht="15.75" customHeight="1" x14ac:dyDescent="0.2">
      <c r="A46" s="1292"/>
      <c r="B46" s="1292"/>
      <c r="C46" s="1286"/>
      <c r="D46" s="1289"/>
      <c r="E46" s="1289"/>
      <c r="F46" s="1134"/>
      <c r="G46" s="1286"/>
      <c r="H46" s="1289"/>
      <c r="I46" s="1289"/>
      <c r="J46" s="1134"/>
      <c r="K46" s="1286"/>
      <c r="L46" s="1289"/>
      <c r="M46" s="1289"/>
      <c r="N46" s="1134"/>
      <c r="O46" s="1290"/>
      <c r="P46" s="1289"/>
      <c r="Q46" s="1289"/>
      <c r="R46" s="1134"/>
      <c r="S46" s="1289"/>
      <c r="T46" s="1289"/>
      <c r="U46" s="1289"/>
      <c r="V46" s="1134"/>
      <c r="W46" s="1289"/>
      <c r="X46" s="1289"/>
      <c r="Y46" s="1289"/>
    </row>
    <row r="47" spans="1:27" s="716" customFormat="1" ht="7.5" customHeight="1" x14ac:dyDescent="0.2">
      <c r="A47" s="1173"/>
      <c r="B47" s="1173"/>
      <c r="C47" s="1133"/>
      <c r="D47" s="1175"/>
      <c r="E47" s="1175"/>
      <c r="F47" s="1133"/>
      <c r="G47" s="1133"/>
      <c r="H47" s="1175"/>
      <c r="I47" s="1175"/>
      <c r="J47" s="1132"/>
      <c r="K47" s="1133"/>
      <c r="L47" s="1175"/>
      <c r="M47" s="1175"/>
      <c r="N47" s="1132"/>
      <c r="O47" s="1175"/>
      <c r="P47" s="1175"/>
      <c r="Q47" s="1175"/>
      <c r="R47" s="1132"/>
      <c r="S47" s="1175"/>
      <c r="T47" s="1175"/>
      <c r="U47" s="1175"/>
      <c r="V47" s="1132"/>
      <c r="W47" s="1175"/>
      <c r="X47" s="1175"/>
      <c r="Y47" s="1175"/>
    </row>
    <row r="48" spans="1:27" s="716" customFormat="1" x14ac:dyDescent="0.2">
      <c r="A48" s="1284" t="s">
        <v>753</v>
      </c>
      <c r="B48" s="1284"/>
      <c r="C48" s="1144">
        <v>323</v>
      </c>
      <c r="D48" s="1136">
        <v>33.6</v>
      </c>
      <c r="E48" s="1136">
        <v>33</v>
      </c>
      <c r="F48" s="1173"/>
      <c r="G48" s="1144">
        <v>302</v>
      </c>
      <c r="H48" s="1136">
        <v>31.6</v>
      </c>
      <c r="I48" s="1136">
        <v>32.4</v>
      </c>
      <c r="J48" s="1173"/>
      <c r="K48" s="1144">
        <v>21</v>
      </c>
      <c r="L48" s="1136">
        <v>62.4</v>
      </c>
      <c r="M48" s="1136">
        <v>71.900000000000006</v>
      </c>
      <c r="N48" s="1173"/>
      <c r="O48" s="1144">
        <v>76</v>
      </c>
      <c r="P48" s="1136">
        <v>37.799999999999997</v>
      </c>
      <c r="Q48" s="1136">
        <v>35.1</v>
      </c>
      <c r="R48" s="1173"/>
      <c r="S48" s="1144">
        <v>79</v>
      </c>
      <c r="T48" s="1136">
        <v>8.9</v>
      </c>
      <c r="U48" s="1136">
        <v>7.7</v>
      </c>
      <c r="V48" s="1173"/>
      <c r="W48" s="1144">
        <v>79</v>
      </c>
      <c r="X48" s="1136">
        <v>47</v>
      </c>
      <c r="Y48" s="1136">
        <v>40.9</v>
      </c>
    </row>
    <row r="49" spans="1:25" s="716" customFormat="1" ht="14.25" x14ac:dyDescent="0.2">
      <c r="A49" s="1284" t="s">
        <v>784</v>
      </c>
      <c r="B49" s="1284"/>
      <c r="C49" s="1144">
        <v>155</v>
      </c>
      <c r="D49" s="1136">
        <v>22.3</v>
      </c>
      <c r="E49" s="1136">
        <v>20.6</v>
      </c>
      <c r="F49" s="1173"/>
      <c r="G49" s="1144">
        <v>150</v>
      </c>
      <c r="H49" s="1136">
        <v>21.9</v>
      </c>
      <c r="I49" s="1136">
        <v>20.6</v>
      </c>
      <c r="J49" s="1173"/>
      <c r="K49" s="1144">
        <v>5</v>
      </c>
      <c r="L49" s="1136">
        <v>33.6</v>
      </c>
      <c r="M49" s="1136">
        <v>12.9</v>
      </c>
      <c r="N49" s="1173"/>
      <c r="O49" s="1144">
        <v>67</v>
      </c>
      <c r="P49" s="1136">
        <v>44.6</v>
      </c>
      <c r="Q49" s="1136">
        <v>42.9</v>
      </c>
      <c r="R49" s="1173"/>
      <c r="S49" s="1144">
        <v>60</v>
      </c>
      <c r="T49" s="1136">
        <v>5.6</v>
      </c>
      <c r="U49" s="1136">
        <v>3.2</v>
      </c>
      <c r="V49" s="1173"/>
      <c r="W49" s="1144">
        <v>60</v>
      </c>
      <c r="X49" s="1136">
        <v>51.9</v>
      </c>
      <c r="Y49" s="1136">
        <v>49.3</v>
      </c>
    </row>
    <row r="50" spans="1:25" s="716" customFormat="1" ht="14.25" x14ac:dyDescent="0.2">
      <c r="A50" s="1284" t="s">
        <v>787</v>
      </c>
      <c r="B50" s="1284"/>
      <c r="C50" s="1144">
        <v>383</v>
      </c>
      <c r="D50" s="1136">
        <v>17.899999999999999</v>
      </c>
      <c r="E50" s="1136">
        <v>15.1</v>
      </c>
      <c r="F50" s="1173"/>
      <c r="G50" s="1144">
        <v>368</v>
      </c>
      <c r="H50" s="1136">
        <v>16.600000000000001</v>
      </c>
      <c r="I50" s="1136">
        <v>14.9</v>
      </c>
      <c r="J50" s="1173"/>
      <c r="K50" s="1144">
        <v>15</v>
      </c>
      <c r="L50" s="1136">
        <v>50</v>
      </c>
      <c r="M50" s="1136">
        <v>52.1</v>
      </c>
      <c r="N50" s="1173"/>
      <c r="O50" s="1144">
        <v>210</v>
      </c>
      <c r="P50" s="1136">
        <v>40.6</v>
      </c>
      <c r="Q50" s="1136">
        <v>40.9</v>
      </c>
      <c r="R50" s="1173"/>
      <c r="S50" s="1144">
        <v>176</v>
      </c>
      <c r="T50" s="1136">
        <v>8.1</v>
      </c>
      <c r="U50" s="1136">
        <v>5.2</v>
      </c>
      <c r="V50" s="1173"/>
      <c r="W50" s="1144">
        <v>176</v>
      </c>
      <c r="X50" s="1136">
        <v>50.2</v>
      </c>
      <c r="Y50" s="1136">
        <v>50.4</v>
      </c>
    </row>
    <row r="51" spans="1:25" s="716" customFormat="1" x14ac:dyDescent="0.2">
      <c r="A51" s="1284" t="s">
        <v>756</v>
      </c>
      <c r="B51" s="1284"/>
      <c r="C51" s="1144">
        <v>478</v>
      </c>
      <c r="D51" s="1136">
        <v>9.6999999999999993</v>
      </c>
      <c r="E51" s="1136">
        <v>5.9</v>
      </c>
      <c r="F51" s="1173"/>
      <c r="G51" s="1144">
        <v>453</v>
      </c>
      <c r="H51" s="1136">
        <v>8.6999999999999993</v>
      </c>
      <c r="I51" s="1136">
        <v>5.7</v>
      </c>
      <c r="J51" s="1173"/>
      <c r="K51" s="1144">
        <v>25</v>
      </c>
      <c r="L51" s="1136">
        <v>27</v>
      </c>
      <c r="M51" s="1136">
        <v>7.4</v>
      </c>
      <c r="N51" s="1173"/>
      <c r="O51" s="1144">
        <v>81</v>
      </c>
      <c r="P51" s="1136">
        <v>20.5</v>
      </c>
      <c r="Q51" s="1136">
        <v>8.9</v>
      </c>
      <c r="R51" s="1173"/>
      <c r="S51" s="1144">
        <v>75</v>
      </c>
      <c r="T51" s="1136">
        <v>4.3</v>
      </c>
      <c r="U51" s="1136">
        <v>1.9</v>
      </c>
      <c r="V51" s="1173"/>
      <c r="W51" s="1144">
        <v>75</v>
      </c>
      <c r="X51" s="1136">
        <v>24.6</v>
      </c>
      <c r="Y51" s="1136">
        <v>12.9</v>
      </c>
    </row>
    <row r="52" spans="1:25" s="716" customFormat="1" x14ac:dyDescent="0.2">
      <c r="A52" s="1284" t="s">
        <v>39</v>
      </c>
      <c r="B52" s="1284"/>
      <c r="C52" s="1144">
        <v>109</v>
      </c>
      <c r="D52" s="1136">
        <v>37.1</v>
      </c>
      <c r="E52" s="1136">
        <v>24.6</v>
      </c>
      <c r="F52" s="1173"/>
      <c r="G52" s="1144">
        <v>87</v>
      </c>
      <c r="H52" s="1136">
        <v>25.9</v>
      </c>
      <c r="I52" s="1136">
        <v>22</v>
      </c>
      <c r="J52" s="1173"/>
      <c r="K52" s="1144">
        <v>22</v>
      </c>
      <c r="L52" s="1136">
        <v>81.3</v>
      </c>
      <c r="M52" s="1136">
        <v>78.900000000000006</v>
      </c>
      <c r="N52" s="1173"/>
      <c r="O52" s="1144">
        <v>67</v>
      </c>
      <c r="P52" s="1136">
        <v>45.3</v>
      </c>
      <c r="Q52" s="1136">
        <v>42.9</v>
      </c>
      <c r="R52" s="1173"/>
      <c r="S52" s="1144">
        <v>66</v>
      </c>
      <c r="T52" s="1136">
        <v>6</v>
      </c>
      <c r="U52" s="1136">
        <v>2.9</v>
      </c>
      <c r="V52" s="1173"/>
      <c r="W52" s="1144">
        <v>66</v>
      </c>
      <c r="X52" s="1136">
        <v>55.3</v>
      </c>
      <c r="Y52" s="1136">
        <v>49.4</v>
      </c>
    </row>
    <row r="53" spans="1:25" s="716" customFormat="1" x14ac:dyDescent="0.2">
      <c r="A53" s="1284" t="s">
        <v>757</v>
      </c>
      <c r="B53" s="1284"/>
      <c r="C53" s="1144">
        <v>1921</v>
      </c>
      <c r="D53" s="1136">
        <v>42.1</v>
      </c>
      <c r="E53" s="1136">
        <v>38.6</v>
      </c>
      <c r="F53" s="1173"/>
      <c r="G53" s="1144">
        <v>1776</v>
      </c>
      <c r="H53" s="1136">
        <v>38.5</v>
      </c>
      <c r="I53" s="1136">
        <v>37.6</v>
      </c>
      <c r="J53" s="1173"/>
      <c r="K53" s="1144">
        <v>145</v>
      </c>
      <c r="L53" s="1136">
        <v>85.8</v>
      </c>
      <c r="M53" s="1136">
        <v>83</v>
      </c>
      <c r="N53" s="1173"/>
      <c r="O53" s="1144">
        <v>181</v>
      </c>
      <c r="P53" s="1136">
        <v>62</v>
      </c>
      <c r="Q53" s="1136">
        <v>55.6</v>
      </c>
      <c r="R53" s="1173"/>
      <c r="S53" s="1144">
        <v>133</v>
      </c>
      <c r="T53" s="1136">
        <v>4.5</v>
      </c>
      <c r="U53" s="1136">
        <v>2.4</v>
      </c>
      <c r="V53" s="1173"/>
      <c r="W53" s="1144">
        <v>133</v>
      </c>
      <c r="X53" s="1136">
        <v>68.099999999999994</v>
      </c>
      <c r="Y53" s="1136">
        <v>67.900000000000006</v>
      </c>
    </row>
    <row r="54" spans="1:25" s="716" customFormat="1" x14ac:dyDescent="0.2">
      <c r="A54" s="1287" t="s">
        <v>758</v>
      </c>
      <c r="B54" s="1287"/>
      <c r="C54" s="1125">
        <v>203</v>
      </c>
      <c r="D54" s="1136">
        <v>27.5</v>
      </c>
      <c r="E54" s="1136">
        <v>24.1</v>
      </c>
      <c r="F54" s="1173"/>
      <c r="G54" s="1144">
        <v>190</v>
      </c>
      <c r="H54" s="1136">
        <v>24</v>
      </c>
      <c r="I54" s="1136">
        <v>23.2</v>
      </c>
      <c r="J54" s="1173"/>
      <c r="K54" s="1144">
        <v>13</v>
      </c>
      <c r="L54" s="1136">
        <v>78.599999999999994</v>
      </c>
      <c r="M54" s="1136">
        <v>77.599999999999994</v>
      </c>
      <c r="N54" s="1173"/>
      <c r="O54" s="1144">
        <v>109</v>
      </c>
      <c r="P54" s="1136">
        <v>51.9</v>
      </c>
      <c r="Q54" s="1136">
        <v>48.1</v>
      </c>
      <c r="R54" s="1173"/>
      <c r="S54" s="1144">
        <v>105</v>
      </c>
      <c r="T54" s="1136">
        <v>9.8000000000000007</v>
      </c>
      <c r="U54" s="1136">
        <v>7.3</v>
      </c>
      <c r="V54" s="1173"/>
      <c r="W54" s="1144">
        <v>105</v>
      </c>
      <c r="X54" s="1136">
        <v>63.2</v>
      </c>
      <c r="Y54" s="1136">
        <v>59.7</v>
      </c>
    </row>
    <row r="55" spans="1:25" s="1227" customFormat="1" x14ac:dyDescent="0.2">
      <c r="A55" s="1228"/>
      <c r="B55" s="1228"/>
      <c r="C55" s="1125"/>
      <c r="D55" s="1136"/>
      <c r="E55" s="1136"/>
      <c r="G55" s="1144"/>
      <c r="H55" s="1136"/>
      <c r="I55" s="1136"/>
      <c r="K55" s="1144"/>
      <c r="L55" s="1136"/>
      <c r="M55" s="1136"/>
      <c r="O55" s="1144"/>
      <c r="P55" s="1136"/>
      <c r="Q55" s="1136"/>
      <c r="S55" s="1144"/>
      <c r="T55" s="1136"/>
      <c r="U55" s="1136"/>
      <c r="W55" s="1144"/>
      <c r="X55" s="1136"/>
      <c r="Y55" s="1136"/>
    </row>
    <row r="56" spans="1:25" s="716" customFormat="1" x14ac:dyDescent="0.2">
      <c r="A56" s="1291" t="s">
        <v>867</v>
      </c>
      <c r="B56" s="1291"/>
      <c r="C56" s="1293" t="s">
        <v>765</v>
      </c>
      <c r="D56" s="1293"/>
      <c r="E56" s="1293"/>
      <c r="F56" s="1293"/>
      <c r="G56" s="1293"/>
      <c r="H56" s="1293"/>
      <c r="I56" s="1293"/>
      <c r="J56" s="1293"/>
      <c r="K56" s="1293"/>
      <c r="L56" s="1293"/>
      <c r="M56" s="1293"/>
      <c r="N56" s="1227"/>
      <c r="O56" s="1294" t="s">
        <v>781</v>
      </c>
      <c r="P56" s="1294"/>
      <c r="Q56" s="1294"/>
      <c r="R56" s="1227"/>
      <c r="S56" s="1294" t="s">
        <v>782</v>
      </c>
      <c r="T56" s="1294"/>
      <c r="U56" s="1294"/>
      <c r="V56" s="1227"/>
      <c r="W56" s="1294" t="s">
        <v>783</v>
      </c>
      <c r="X56" s="1294"/>
      <c r="Y56" s="1294"/>
    </row>
    <row r="57" spans="1:25" s="726" customFormat="1" x14ac:dyDescent="0.2">
      <c r="A57" s="1291"/>
      <c r="B57" s="1291"/>
      <c r="C57" s="1296" t="s">
        <v>802</v>
      </c>
      <c r="D57" s="1296"/>
      <c r="E57" s="1296"/>
      <c r="F57" s="1132"/>
      <c r="G57" s="1297" t="s">
        <v>803</v>
      </c>
      <c r="H57" s="1297"/>
      <c r="I57" s="1296"/>
      <c r="J57" s="1227"/>
      <c r="K57" s="1297" t="s">
        <v>804</v>
      </c>
      <c r="L57" s="1297"/>
      <c r="M57" s="1296"/>
      <c r="N57" s="1227"/>
      <c r="O57" s="1294"/>
      <c r="P57" s="1294"/>
      <c r="Q57" s="1294"/>
      <c r="R57" s="1227"/>
      <c r="S57" s="1294"/>
      <c r="T57" s="1294"/>
      <c r="U57" s="1294"/>
      <c r="V57" s="1227"/>
      <c r="W57" s="1294"/>
      <c r="X57" s="1294"/>
      <c r="Y57" s="1294"/>
    </row>
    <row r="58" spans="1:25" s="726" customFormat="1" ht="17.25" customHeight="1" x14ac:dyDescent="0.2">
      <c r="A58" s="1291"/>
      <c r="B58" s="1291"/>
      <c r="C58" s="1286"/>
      <c r="D58" s="1286"/>
      <c r="E58" s="1286"/>
      <c r="F58" s="1132"/>
      <c r="G58" s="1286"/>
      <c r="H58" s="1286"/>
      <c r="I58" s="1286"/>
      <c r="J58" s="1227"/>
      <c r="K58" s="1286"/>
      <c r="L58" s="1286"/>
      <c r="M58" s="1286"/>
      <c r="N58" s="1227"/>
      <c r="O58" s="1295"/>
      <c r="P58" s="1295"/>
      <c r="Q58" s="1295"/>
      <c r="R58" s="1227"/>
      <c r="S58" s="1295"/>
      <c r="T58" s="1295"/>
      <c r="U58" s="1295"/>
      <c r="V58" s="1227"/>
      <c r="W58" s="1295"/>
      <c r="X58" s="1295"/>
      <c r="Y58" s="1295"/>
    </row>
    <row r="59" spans="1:25" s="719" customFormat="1" ht="12" customHeight="1" x14ac:dyDescent="0.2">
      <c r="A59" s="1291"/>
      <c r="B59" s="1291"/>
      <c r="C59" s="1285" t="s">
        <v>767</v>
      </c>
      <c r="D59" s="1288" t="s">
        <v>768</v>
      </c>
      <c r="E59" s="1288" t="s">
        <v>769</v>
      </c>
      <c r="F59" s="1133"/>
      <c r="G59" s="1285" t="s">
        <v>767</v>
      </c>
      <c r="H59" s="1288" t="s">
        <v>768</v>
      </c>
      <c r="I59" s="1288" t="s">
        <v>769</v>
      </c>
      <c r="J59" s="1228"/>
      <c r="K59" s="1285" t="s">
        <v>767</v>
      </c>
      <c r="L59" s="1288" t="s">
        <v>768</v>
      </c>
      <c r="M59" s="1288" t="s">
        <v>769</v>
      </c>
      <c r="N59" s="1228"/>
      <c r="O59" s="1285" t="s">
        <v>770</v>
      </c>
      <c r="P59" s="1288" t="s">
        <v>768</v>
      </c>
      <c r="Q59" s="1288" t="s">
        <v>769</v>
      </c>
      <c r="R59" s="1228"/>
      <c r="S59" s="1288" t="s">
        <v>771</v>
      </c>
      <c r="T59" s="1288" t="s">
        <v>768</v>
      </c>
      <c r="U59" s="1288" t="s">
        <v>769</v>
      </c>
      <c r="V59" s="1228"/>
      <c r="W59" s="1288" t="s">
        <v>771</v>
      </c>
      <c r="X59" s="1288" t="s">
        <v>768</v>
      </c>
      <c r="Y59" s="1288" t="s">
        <v>769</v>
      </c>
    </row>
    <row r="60" spans="1:25" s="719" customFormat="1" ht="12" customHeight="1" x14ac:dyDescent="0.2">
      <c r="A60" s="1292"/>
      <c r="B60" s="1292"/>
      <c r="C60" s="1286"/>
      <c r="D60" s="1289"/>
      <c r="E60" s="1289"/>
      <c r="F60" s="1134"/>
      <c r="G60" s="1286"/>
      <c r="H60" s="1289"/>
      <c r="I60" s="1289"/>
      <c r="J60" s="1134"/>
      <c r="K60" s="1286"/>
      <c r="L60" s="1289"/>
      <c r="M60" s="1289"/>
      <c r="N60" s="1134"/>
      <c r="O60" s="1290"/>
      <c r="P60" s="1289"/>
      <c r="Q60" s="1289"/>
      <c r="R60" s="1134"/>
      <c r="S60" s="1289"/>
      <c r="T60" s="1289"/>
      <c r="U60" s="1289"/>
      <c r="V60" s="1134"/>
      <c r="W60" s="1289"/>
      <c r="X60" s="1289"/>
      <c r="Y60" s="1289"/>
    </row>
    <row r="61" spans="1:25" s="719" customFormat="1" ht="12" customHeight="1" x14ac:dyDescent="0.2">
      <c r="A61" s="1227"/>
      <c r="B61" s="1227"/>
      <c r="C61" s="1133"/>
      <c r="D61" s="1226"/>
      <c r="E61" s="1226"/>
      <c r="F61" s="1133"/>
      <c r="G61" s="1133"/>
      <c r="H61" s="1226"/>
      <c r="I61" s="1226"/>
      <c r="J61" s="1132"/>
      <c r="K61" s="1133"/>
      <c r="L61" s="1226"/>
      <c r="M61" s="1226"/>
      <c r="N61" s="1132"/>
      <c r="O61" s="1226"/>
      <c r="P61" s="1226"/>
      <c r="Q61" s="1226"/>
      <c r="R61" s="1132"/>
      <c r="S61" s="1226"/>
      <c r="T61" s="1226"/>
      <c r="U61" s="1226"/>
      <c r="V61" s="1132"/>
      <c r="W61" s="1226"/>
      <c r="X61" s="1226"/>
      <c r="Y61" s="1226"/>
    </row>
    <row r="62" spans="1:25" s="1143" customFormat="1" ht="12" customHeight="1" x14ac:dyDescent="0.2">
      <c r="A62" s="1284" t="s">
        <v>753</v>
      </c>
      <c r="B62" s="1284"/>
      <c r="C62" s="1144">
        <v>369</v>
      </c>
      <c r="D62" s="1136">
        <v>39.700000000000003</v>
      </c>
      <c r="E62" s="1136">
        <v>38.4</v>
      </c>
      <c r="F62" s="1227"/>
      <c r="G62" s="1144">
        <v>313</v>
      </c>
      <c r="H62" s="1136">
        <v>35.200000000000003</v>
      </c>
      <c r="I62" s="1136">
        <v>35</v>
      </c>
      <c r="J62" s="1227"/>
      <c r="K62" s="1144">
        <v>56</v>
      </c>
      <c r="L62" s="1136">
        <v>65.099999999999994</v>
      </c>
      <c r="M62" s="1136">
        <v>63.6</v>
      </c>
      <c r="N62" s="1227"/>
      <c r="O62" s="1144">
        <v>94</v>
      </c>
      <c r="P62" s="1136">
        <v>43.4</v>
      </c>
      <c r="Q62" s="1136">
        <v>42</v>
      </c>
      <c r="R62" s="1227"/>
      <c r="S62" s="1144">
        <v>86</v>
      </c>
      <c r="T62" s="1136">
        <v>7.9</v>
      </c>
      <c r="U62" s="1136">
        <v>5.3</v>
      </c>
      <c r="V62" s="1227"/>
      <c r="W62" s="1144">
        <v>86</v>
      </c>
      <c r="X62" s="1136">
        <v>51.4</v>
      </c>
      <c r="Y62" s="1136">
        <v>47.3</v>
      </c>
    </row>
    <row r="63" spans="1:25" s="1143" customFormat="1" ht="12" customHeight="1" x14ac:dyDescent="0.2">
      <c r="A63" s="1284" t="s">
        <v>784</v>
      </c>
      <c r="B63" s="1284"/>
      <c r="C63" s="1144">
        <v>212</v>
      </c>
      <c r="D63" s="1136">
        <v>32.1</v>
      </c>
      <c r="E63" s="1136">
        <v>26.3</v>
      </c>
      <c r="F63" s="1227"/>
      <c r="G63" s="1144">
        <v>162</v>
      </c>
      <c r="H63" s="1136">
        <v>22.7</v>
      </c>
      <c r="I63" s="1136">
        <v>20.3</v>
      </c>
      <c r="J63" s="1227"/>
      <c r="K63" s="1144">
        <v>50</v>
      </c>
      <c r="L63" s="1136">
        <v>62.6</v>
      </c>
      <c r="M63" s="1136">
        <v>59.9</v>
      </c>
      <c r="N63" s="1227"/>
      <c r="O63" s="1144">
        <v>59</v>
      </c>
      <c r="P63" s="1136">
        <v>53.2</v>
      </c>
      <c r="Q63" s="1136">
        <v>53.7</v>
      </c>
      <c r="R63" s="1227"/>
      <c r="S63" s="1144">
        <v>68</v>
      </c>
      <c r="T63" s="1136">
        <v>9.4</v>
      </c>
      <c r="U63" s="1136">
        <v>4.9000000000000004</v>
      </c>
      <c r="V63" s="1227"/>
      <c r="W63" s="1144">
        <v>68</v>
      </c>
      <c r="X63" s="1136">
        <v>63</v>
      </c>
      <c r="Y63" s="1136">
        <v>66.8</v>
      </c>
    </row>
    <row r="64" spans="1:25" s="1143" customFormat="1" ht="12" customHeight="1" x14ac:dyDescent="0.2">
      <c r="A64" s="1284" t="s">
        <v>787</v>
      </c>
      <c r="B64" s="1284"/>
      <c r="C64" s="1144">
        <v>402</v>
      </c>
      <c r="D64" s="1136">
        <v>23.1</v>
      </c>
      <c r="E64" s="1136">
        <v>16.899999999999999</v>
      </c>
      <c r="F64" s="1227"/>
      <c r="G64" s="1144">
        <v>331</v>
      </c>
      <c r="H64" s="1136">
        <v>17.2</v>
      </c>
      <c r="I64" s="1136">
        <v>15.4</v>
      </c>
      <c r="J64" s="1227"/>
      <c r="K64" s="1144">
        <v>71</v>
      </c>
      <c r="L64" s="1136">
        <v>50.9</v>
      </c>
      <c r="M64" s="1136">
        <v>48.3</v>
      </c>
      <c r="N64" s="1227"/>
      <c r="O64" s="1144">
        <v>197</v>
      </c>
      <c r="P64" s="1136">
        <v>56.2</v>
      </c>
      <c r="Q64" s="1136">
        <v>54</v>
      </c>
      <c r="R64" s="1227"/>
      <c r="S64" s="1144">
        <v>174</v>
      </c>
      <c r="T64" s="1136">
        <v>8.4</v>
      </c>
      <c r="U64" s="1136">
        <v>6</v>
      </c>
      <c r="V64" s="1227"/>
      <c r="W64" s="1144">
        <v>174</v>
      </c>
      <c r="X64" s="1136">
        <v>66.099999999999994</v>
      </c>
      <c r="Y64" s="1136">
        <v>63</v>
      </c>
    </row>
    <row r="65" spans="1:25" s="1143" customFormat="1" ht="12" customHeight="1" x14ac:dyDescent="0.2">
      <c r="A65" s="1284" t="s">
        <v>756</v>
      </c>
      <c r="B65" s="1284"/>
      <c r="C65" s="1144">
        <v>506</v>
      </c>
      <c r="D65" s="1136">
        <v>16.5</v>
      </c>
      <c r="E65" s="1136">
        <v>11</v>
      </c>
      <c r="F65" s="1227"/>
      <c r="G65" s="1144">
        <v>461</v>
      </c>
      <c r="H65" s="1136">
        <v>13.2</v>
      </c>
      <c r="I65" s="1136">
        <v>10</v>
      </c>
      <c r="J65" s="1227"/>
      <c r="K65" s="1144">
        <v>45</v>
      </c>
      <c r="L65" s="1136">
        <v>50.4</v>
      </c>
      <c r="M65" s="1136">
        <v>55.3</v>
      </c>
      <c r="N65" s="1227"/>
      <c r="O65" s="1144">
        <v>92</v>
      </c>
      <c r="P65" s="1136">
        <v>22.5</v>
      </c>
      <c r="Q65" s="1136">
        <v>17.399999999999999</v>
      </c>
      <c r="R65" s="1227"/>
      <c r="S65" s="1144">
        <v>91</v>
      </c>
      <c r="T65" s="1136">
        <v>5.6</v>
      </c>
      <c r="U65" s="1136">
        <v>3.7</v>
      </c>
      <c r="V65" s="1227"/>
      <c r="W65" s="1144">
        <v>91</v>
      </c>
      <c r="X65" s="1136">
        <v>30.4</v>
      </c>
      <c r="Y65" s="1136">
        <v>25.9</v>
      </c>
    </row>
    <row r="66" spans="1:25" s="1143" customFormat="1" ht="12" customHeight="1" x14ac:dyDescent="0.2">
      <c r="A66" s="1284" t="s">
        <v>39</v>
      </c>
      <c r="B66" s="1284"/>
      <c r="C66" s="1144">
        <v>255</v>
      </c>
      <c r="D66" s="1136">
        <v>45.9</v>
      </c>
      <c r="E66" s="1136">
        <v>39.299999999999997</v>
      </c>
      <c r="F66" s="1227"/>
      <c r="G66" s="1144">
        <v>159</v>
      </c>
      <c r="H66" s="1136">
        <v>32.5</v>
      </c>
      <c r="I66" s="1136">
        <v>31.3</v>
      </c>
      <c r="J66" s="1227"/>
      <c r="K66" s="1144">
        <v>96</v>
      </c>
      <c r="L66" s="1136">
        <v>68.099999999999994</v>
      </c>
      <c r="M66" s="1136">
        <v>62.4</v>
      </c>
      <c r="N66" s="1227"/>
      <c r="O66" s="1144">
        <v>83</v>
      </c>
      <c r="P66" s="1136">
        <v>58.2</v>
      </c>
      <c r="Q66" s="1136">
        <v>56</v>
      </c>
      <c r="R66" s="1227"/>
      <c r="S66" s="1144">
        <v>80</v>
      </c>
      <c r="T66" s="1136">
        <v>4.7</v>
      </c>
      <c r="U66" s="1136">
        <v>2.4</v>
      </c>
      <c r="V66" s="1227"/>
      <c r="W66" s="1144">
        <v>80</v>
      </c>
      <c r="X66" s="1136">
        <v>62.9</v>
      </c>
      <c r="Y66" s="1136">
        <v>60.3</v>
      </c>
    </row>
    <row r="67" spans="1:25" s="716" customFormat="1" x14ac:dyDescent="0.2">
      <c r="A67" s="1284" t="s">
        <v>757</v>
      </c>
      <c r="B67" s="1284"/>
      <c r="C67" s="1125">
        <v>1770</v>
      </c>
      <c r="D67" s="1136">
        <v>44.4</v>
      </c>
      <c r="E67" s="1136">
        <v>39.799999999999997</v>
      </c>
      <c r="F67" s="1227"/>
      <c r="G67" s="1144">
        <v>1486</v>
      </c>
      <c r="H67" s="1136">
        <v>39.299999999999997</v>
      </c>
      <c r="I67" s="1136">
        <v>37.6</v>
      </c>
      <c r="J67" s="1227"/>
      <c r="K67" s="1144">
        <v>284</v>
      </c>
      <c r="L67" s="1136">
        <v>71.2</v>
      </c>
      <c r="M67" s="1136">
        <v>69.400000000000006</v>
      </c>
      <c r="N67" s="1227"/>
      <c r="O67" s="1144">
        <v>166</v>
      </c>
      <c r="P67" s="1136">
        <v>63.5</v>
      </c>
      <c r="Q67" s="1136">
        <v>60.9</v>
      </c>
      <c r="R67" s="1227"/>
      <c r="S67" s="1144">
        <v>109</v>
      </c>
      <c r="T67" s="1136">
        <v>5.8</v>
      </c>
      <c r="U67" s="1136">
        <v>3</v>
      </c>
      <c r="V67" s="1227"/>
      <c r="W67" s="1144">
        <v>109</v>
      </c>
      <c r="X67" s="1136">
        <v>71.3</v>
      </c>
      <c r="Y67" s="1136">
        <v>72.900000000000006</v>
      </c>
    </row>
    <row r="68" spans="1:25" x14ac:dyDescent="0.2">
      <c r="A68" s="1287" t="s">
        <v>758</v>
      </c>
      <c r="B68" s="1287"/>
      <c r="C68" s="1125">
        <v>274</v>
      </c>
      <c r="D68" s="1136">
        <v>38.200000000000003</v>
      </c>
      <c r="E68" s="1136">
        <v>32</v>
      </c>
      <c r="F68" s="1227"/>
      <c r="G68" s="1144">
        <v>215</v>
      </c>
      <c r="H68" s="1136">
        <v>29.5</v>
      </c>
      <c r="I68" s="1136">
        <v>27.9</v>
      </c>
      <c r="J68" s="1227"/>
      <c r="K68" s="1144">
        <v>59</v>
      </c>
      <c r="L68" s="1136">
        <v>70.099999999999994</v>
      </c>
      <c r="M68" s="1136">
        <v>64.900000000000006</v>
      </c>
      <c r="N68" s="1227"/>
      <c r="O68" s="1144">
        <v>89</v>
      </c>
      <c r="P68" s="1136">
        <v>67.400000000000006</v>
      </c>
      <c r="Q68" s="1136">
        <v>68.400000000000006</v>
      </c>
      <c r="R68" s="1227"/>
      <c r="S68" s="1144">
        <v>81</v>
      </c>
      <c r="T68" s="1136">
        <v>11.1</v>
      </c>
      <c r="U68" s="1136">
        <v>7.1</v>
      </c>
      <c r="V68" s="1227"/>
      <c r="W68" s="1144">
        <v>81</v>
      </c>
      <c r="X68" s="1136">
        <v>76.900000000000006</v>
      </c>
      <c r="Y68" s="1136">
        <v>73.3</v>
      </c>
    </row>
    <row r="69" spans="1:25" x14ac:dyDescent="0.2">
      <c r="A69" s="682"/>
      <c r="B69" s="682"/>
      <c r="C69" s="682"/>
      <c r="D69" s="716"/>
      <c r="E69" s="716"/>
      <c r="F69" s="716"/>
      <c r="G69" s="716"/>
      <c r="H69" s="716"/>
      <c r="I69" s="716"/>
      <c r="J69" s="716"/>
      <c r="K69" s="716"/>
      <c r="L69" s="716"/>
      <c r="M69" s="716"/>
      <c r="N69" s="716"/>
      <c r="O69" s="716"/>
      <c r="P69" s="716"/>
      <c r="Q69" s="716"/>
      <c r="R69" s="716"/>
      <c r="S69" s="716"/>
      <c r="T69" s="716"/>
      <c r="U69" s="716"/>
      <c r="V69" s="716"/>
      <c r="W69" s="716"/>
      <c r="X69" s="716"/>
      <c r="Y69" s="716"/>
    </row>
    <row r="70" spans="1:25" x14ac:dyDescent="0.2">
      <c r="A70" s="1128" t="s">
        <v>41</v>
      </c>
      <c r="B70" s="722"/>
      <c r="C70" s="726"/>
      <c r="D70" s="726"/>
      <c r="E70" s="726"/>
      <c r="F70" s="313"/>
      <c r="G70" s="726"/>
      <c r="H70" s="726"/>
      <c r="I70" s="726"/>
      <c r="J70" s="726"/>
      <c r="K70" s="726"/>
      <c r="L70" s="726"/>
      <c r="M70" s="726"/>
      <c r="N70" s="726"/>
      <c r="O70" s="726"/>
      <c r="P70" s="726"/>
      <c r="Q70" s="726"/>
      <c r="R70" s="726"/>
      <c r="S70" s="726"/>
      <c r="T70" s="726"/>
      <c r="U70" s="726"/>
      <c r="V70" s="726"/>
      <c r="W70" s="726"/>
      <c r="X70" s="726"/>
      <c r="Y70" s="726"/>
    </row>
    <row r="71" spans="1:25" x14ac:dyDescent="0.2">
      <c r="A71" s="1139" t="s">
        <v>16</v>
      </c>
      <c r="B71" s="1140"/>
      <c r="C71" s="704"/>
      <c r="D71" s="704"/>
      <c r="E71" s="704"/>
      <c r="F71" s="720"/>
      <c r="G71" s="720"/>
      <c r="H71" s="720"/>
      <c r="I71" s="720"/>
      <c r="J71" s="726"/>
      <c r="K71" s="726"/>
      <c r="L71" s="726"/>
      <c r="M71" s="726"/>
      <c r="N71" s="726"/>
      <c r="O71" s="726"/>
      <c r="P71" s="726"/>
      <c r="Q71" s="726"/>
      <c r="R71" s="726"/>
      <c r="S71" s="726"/>
      <c r="T71" s="726"/>
      <c r="U71" s="726"/>
      <c r="V71" s="726"/>
      <c r="W71" s="726"/>
      <c r="X71" s="726"/>
      <c r="Y71" s="726"/>
    </row>
    <row r="72" spans="1:25" x14ac:dyDescent="0.2">
      <c r="A72" s="719" t="s">
        <v>800</v>
      </c>
      <c r="B72" s="1141"/>
      <c r="C72" s="1142"/>
      <c r="D72" s="1142"/>
      <c r="E72" s="1142"/>
      <c r="F72" s="702"/>
      <c r="G72" s="702"/>
      <c r="H72" s="702"/>
      <c r="I72" s="702"/>
      <c r="J72" s="719"/>
      <c r="K72" s="719"/>
      <c r="L72" s="719"/>
      <c r="M72" s="719"/>
      <c r="N72" s="719"/>
      <c r="O72" s="719"/>
      <c r="P72" s="719"/>
      <c r="Q72" s="719"/>
      <c r="R72" s="719"/>
      <c r="S72" s="719"/>
      <c r="T72" s="719"/>
      <c r="U72" s="719"/>
      <c r="V72" s="719"/>
      <c r="W72" s="719"/>
      <c r="X72" s="719"/>
      <c r="Y72" s="719"/>
    </row>
    <row r="73" spans="1:25" x14ac:dyDescent="0.2">
      <c r="A73" s="719" t="s">
        <v>777</v>
      </c>
      <c r="B73" s="1141"/>
      <c r="C73" s="1142"/>
      <c r="D73" s="1142"/>
      <c r="E73" s="1142"/>
      <c r="F73" s="702"/>
      <c r="G73" s="702"/>
      <c r="H73" s="702"/>
      <c r="I73" s="702"/>
      <c r="J73" s="719"/>
      <c r="K73" s="719"/>
      <c r="L73" s="719"/>
      <c r="M73" s="719"/>
      <c r="N73" s="719"/>
      <c r="O73" s="719"/>
      <c r="P73" s="719"/>
      <c r="Q73" s="719"/>
      <c r="R73" s="719"/>
      <c r="S73" s="719"/>
      <c r="T73" s="719"/>
      <c r="U73" s="719"/>
      <c r="V73" s="719"/>
      <c r="W73" s="719"/>
      <c r="X73" s="719"/>
      <c r="Y73" s="719"/>
    </row>
    <row r="74" spans="1:25" x14ac:dyDescent="0.2">
      <c r="A74" s="1143" t="s">
        <v>801</v>
      </c>
      <c r="B74" s="1141"/>
      <c r="C74" s="1142"/>
      <c r="D74" s="1142"/>
      <c r="E74" s="1142"/>
      <c r="F74" s="702"/>
      <c r="G74" s="702"/>
      <c r="H74" s="702"/>
      <c r="I74" s="702"/>
      <c r="J74" s="719"/>
      <c r="K74" s="719"/>
      <c r="L74" s="719"/>
      <c r="M74" s="719"/>
      <c r="N74" s="719"/>
      <c r="O74" s="719"/>
      <c r="P74" s="719"/>
      <c r="Q74" s="719"/>
      <c r="R74" s="719"/>
      <c r="S74" s="719"/>
      <c r="T74" s="719"/>
      <c r="U74" s="719"/>
      <c r="V74" s="719"/>
      <c r="W74" s="719"/>
      <c r="X74" s="719"/>
      <c r="Y74" s="719"/>
    </row>
    <row r="75" spans="1:25" x14ac:dyDescent="0.2">
      <c r="A75" s="1143" t="s">
        <v>778</v>
      </c>
      <c r="B75" s="1143"/>
      <c r="C75" s="1143"/>
      <c r="D75" s="1143"/>
      <c r="E75" s="1143"/>
      <c r="F75" s="1143"/>
      <c r="G75" s="1143"/>
      <c r="H75" s="1143"/>
      <c r="I75" s="1143"/>
      <c r="J75" s="1143"/>
      <c r="K75" s="1143"/>
      <c r="L75" s="1143"/>
      <c r="M75" s="1143"/>
      <c r="N75" s="1143"/>
      <c r="O75" s="1143"/>
      <c r="P75" s="1143"/>
      <c r="Q75" s="1143"/>
      <c r="R75" s="1143"/>
      <c r="S75" s="1143"/>
      <c r="T75" s="1143"/>
      <c r="U75" s="1143"/>
      <c r="V75" s="1143"/>
      <c r="W75" s="1143"/>
      <c r="X75" s="1143"/>
      <c r="Y75" s="1143"/>
    </row>
    <row r="76" spans="1:25" x14ac:dyDescent="0.2">
      <c r="A76" s="1143" t="s">
        <v>779</v>
      </c>
      <c r="B76" s="1143"/>
      <c r="C76" s="1143"/>
      <c r="D76" s="1143"/>
      <c r="E76" s="1143"/>
      <c r="F76" s="1143"/>
      <c r="G76" s="1143"/>
      <c r="H76" s="1143"/>
      <c r="I76" s="1143"/>
      <c r="J76" s="1143"/>
      <c r="K76" s="1143"/>
      <c r="L76" s="1143"/>
      <c r="M76" s="1143"/>
      <c r="N76" s="1143"/>
      <c r="O76" s="1143"/>
      <c r="P76" s="1143"/>
      <c r="Q76" s="1143"/>
      <c r="R76" s="1143"/>
      <c r="S76" s="1143"/>
      <c r="T76" s="1143"/>
      <c r="U76" s="1143"/>
      <c r="V76" s="1143"/>
      <c r="W76" s="1143"/>
      <c r="X76" s="1143"/>
      <c r="Y76" s="1143"/>
    </row>
    <row r="77" spans="1:25" x14ac:dyDescent="0.2">
      <c r="A77" s="1143" t="s">
        <v>780</v>
      </c>
      <c r="B77" s="1143"/>
      <c r="C77" s="1143"/>
      <c r="D77" s="1143"/>
      <c r="E77" s="1143"/>
      <c r="F77" s="1143"/>
      <c r="G77" s="1143"/>
      <c r="H77" s="1143"/>
      <c r="I77" s="1143"/>
      <c r="J77" s="1143"/>
      <c r="K77" s="1143"/>
      <c r="L77" s="1143"/>
      <c r="M77" s="1143"/>
      <c r="N77" s="1143"/>
      <c r="O77" s="1143"/>
      <c r="P77" s="1143"/>
      <c r="Q77" s="1143"/>
      <c r="R77" s="1143"/>
      <c r="S77" s="1143"/>
      <c r="T77" s="1143"/>
      <c r="U77" s="1143"/>
      <c r="V77" s="1143"/>
      <c r="W77" s="1143"/>
      <c r="X77" s="1143"/>
      <c r="Y77" s="1143"/>
    </row>
    <row r="78" spans="1:25" x14ac:dyDescent="0.2">
      <c r="A78" s="1143" t="s">
        <v>785</v>
      </c>
      <c r="B78" s="1143"/>
      <c r="C78" s="1143"/>
      <c r="D78" s="1143"/>
      <c r="E78" s="1143"/>
      <c r="F78" s="1143"/>
      <c r="G78" s="1143"/>
      <c r="H78" s="1143"/>
      <c r="I78" s="1143"/>
      <c r="J78" s="1143"/>
      <c r="K78" s="1143"/>
      <c r="L78" s="1143"/>
      <c r="M78" s="1143"/>
      <c r="N78" s="1143"/>
      <c r="O78" s="1143"/>
      <c r="P78" s="1143"/>
      <c r="Q78" s="1143"/>
      <c r="R78" s="1143"/>
      <c r="S78" s="1143"/>
      <c r="T78" s="1143"/>
      <c r="U78" s="1143"/>
      <c r="V78" s="1143"/>
      <c r="W78" s="1143"/>
      <c r="X78" s="1143"/>
      <c r="Y78" s="1143"/>
    </row>
    <row r="79" spans="1:25" x14ac:dyDescent="0.2">
      <c r="A79" s="1143" t="s">
        <v>786</v>
      </c>
      <c r="B79" s="1143"/>
      <c r="C79" s="1143"/>
      <c r="D79" s="1143"/>
      <c r="E79" s="1143"/>
      <c r="F79" s="1143"/>
      <c r="G79" s="1143"/>
      <c r="H79" s="1143"/>
      <c r="I79" s="1143"/>
      <c r="J79" s="1143"/>
      <c r="K79" s="1143"/>
      <c r="L79" s="1143"/>
      <c r="M79" s="1143"/>
      <c r="N79" s="1143"/>
      <c r="O79" s="1143"/>
      <c r="P79" s="1143"/>
      <c r="Q79" s="1143"/>
      <c r="R79" s="1143"/>
      <c r="S79" s="1143"/>
      <c r="T79" s="1143"/>
      <c r="U79" s="1143"/>
      <c r="V79" s="1143"/>
      <c r="W79" s="1143"/>
      <c r="X79" s="1143"/>
      <c r="Y79" s="1143"/>
    </row>
    <row r="80" spans="1:25" x14ac:dyDescent="0.2">
      <c r="A80" s="1143"/>
      <c r="B80" s="1145"/>
      <c r="C80" s="1145"/>
      <c r="D80" s="1145"/>
      <c r="E80" s="1145"/>
      <c r="F80" s="1145"/>
      <c r="G80" s="1145"/>
      <c r="H80" s="1145"/>
      <c r="I80" s="1145"/>
      <c r="J80" s="1145"/>
      <c r="K80" s="1145"/>
      <c r="L80" s="1145"/>
      <c r="M80" s="1145"/>
      <c r="N80" s="716"/>
      <c r="O80" s="716"/>
      <c r="P80" s="716"/>
      <c r="Q80" s="716"/>
      <c r="R80" s="716"/>
      <c r="S80" s="716"/>
      <c r="T80" s="716"/>
      <c r="U80" s="716"/>
      <c r="V80" s="716"/>
      <c r="W80" s="716"/>
      <c r="X80" s="716"/>
      <c r="Y80" s="716"/>
    </row>
  </sheetData>
  <mergeCells count="135">
    <mergeCell ref="X59:X60"/>
    <mergeCell ref="Y59:Y60"/>
    <mergeCell ref="A62:B62"/>
    <mergeCell ref="A63:B63"/>
    <mergeCell ref="A64:B64"/>
    <mergeCell ref="A65:B65"/>
    <mergeCell ref="A66:B66"/>
    <mergeCell ref="A67:B67"/>
    <mergeCell ref="A68:B68"/>
    <mergeCell ref="A56:B60"/>
    <mergeCell ref="C56:M56"/>
    <mergeCell ref="O56:Q58"/>
    <mergeCell ref="S56:U58"/>
    <mergeCell ref="W56:Y58"/>
    <mergeCell ref="C57:E58"/>
    <mergeCell ref="G57:I58"/>
    <mergeCell ref="K57:M58"/>
    <mergeCell ref="C59:C60"/>
    <mergeCell ref="D59:D60"/>
    <mergeCell ref="E59:E60"/>
    <mergeCell ref="G59:G60"/>
    <mergeCell ref="H59:H60"/>
    <mergeCell ref="I59:I60"/>
    <mergeCell ref="K59:K60"/>
    <mergeCell ref="L59:L60"/>
    <mergeCell ref="M59:M60"/>
    <mergeCell ref="O59:O60"/>
    <mergeCell ref="P59:P60"/>
    <mergeCell ref="Q59:Q60"/>
    <mergeCell ref="S59:S60"/>
    <mergeCell ref="T59:T60"/>
    <mergeCell ref="U59:U60"/>
    <mergeCell ref="W59:W60"/>
    <mergeCell ref="A2:G2"/>
    <mergeCell ref="A4:B6"/>
    <mergeCell ref="C4:M4"/>
    <mergeCell ref="O4:Q6"/>
    <mergeCell ref="S4:U6"/>
    <mergeCell ref="W4:Y6"/>
    <mergeCell ref="C5:E6"/>
    <mergeCell ref="G5:I6"/>
    <mergeCell ref="K5:M6"/>
    <mergeCell ref="A7:A8"/>
    <mergeCell ref="B7:B8"/>
    <mergeCell ref="C7:C8"/>
    <mergeCell ref="D7:D8"/>
    <mergeCell ref="E7:E8"/>
    <mergeCell ref="G7:G8"/>
    <mergeCell ref="H7:H8"/>
    <mergeCell ref="I7:I8"/>
    <mergeCell ref="K7:K8"/>
    <mergeCell ref="L7:L8"/>
    <mergeCell ref="M7:M8"/>
    <mergeCell ref="O7:O8"/>
    <mergeCell ref="W7:W8"/>
    <mergeCell ref="X7:X8"/>
    <mergeCell ref="Y7:Y8"/>
    <mergeCell ref="A28:B32"/>
    <mergeCell ref="C28:M28"/>
    <mergeCell ref="O28:Q30"/>
    <mergeCell ref="S28:U30"/>
    <mergeCell ref="W28:Y30"/>
    <mergeCell ref="C29:E30"/>
    <mergeCell ref="G29:I30"/>
    <mergeCell ref="K29:M30"/>
    <mergeCell ref="C31:C32"/>
    <mergeCell ref="D31:D32"/>
    <mergeCell ref="E31:E32"/>
    <mergeCell ref="G31:G32"/>
    <mergeCell ref="H31:H32"/>
    <mergeCell ref="P7:P8"/>
    <mergeCell ref="Q7:Q8"/>
    <mergeCell ref="S7:S8"/>
    <mergeCell ref="T7:T8"/>
    <mergeCell ref="U7:U8"/>
    <mergeCell ref="W31:W32"/>
    <mergeCell ref="X31:X32"/>
    <mergeCell ref="Y31:Y32"/>
    <mergeCell ref="A34:B34"/>
    <mergeCell ref="A35:B35"/>
    <mergeCell ref="P31:P32"/>
    <mergeCell ref="Q31:Q32"/>
    <mergeCell ref="S31:S32"/>
    <mergeCell ref="T31:T32"/>
    <mergeCell ref="U31:U32"/>
    <mergeCell ref="I31:I32"/>
    <mergeCell ref="K31:K32"/>
    <mergeCell ref="L31:L32"/>
    <mergeCell ref="M31:M32"/>
    <mergeCell ref="O31:O32"/>
    <mergeCell ref="F31:F32"/>
    <mergeCell ref="V31:V32"/>
    <mergeCell ref="J31:J32"/>
    <mergeCell ref="A33:B33"/>
    <mergeCell ref="Y45:Y46"/>
    <mergeCell ref="M45:M46"/>
    <mergeCell ref="O45:O46"/>
    <mergeCell ref="P45:P46"/>
    <mergeCell ref="Q45:Q46"/>
    <mergeCell ref="S45:S46"/>
    <mergeCell ref="A42:B46"/>
    <mergeCell ref="C42:M42"/>
    <mergeCell ref="O42:Q44"/>
    <mergeCell ref="S42:U44"/>
    <mergeCell ref="W42:Y44"/>
    <mergeCell ref="C43:E44"/>
    <mergeCell ref="G43:I44"/>
    <mergeCell ref="K43:M44"/>
    <mergeCell ref="C45:C46"/>
    <mergeCell ref="D45:D46"/>
    <mergeCell ref="E45:E46"/>
    <mergeCell ref="G45:G46"/>
    <mergeCell ref="H45:H46"/>
    <mergeCell ref="I45:I46"/>
    <mergeCell ref="K45:K46"/>
    <mergeCell ref="L45:L46"/>
    <mergeCell ref="A54:B54"/>
    <mergeCell ref="A48:B48"/>
    <mergeCell ref="A49:B49"/>
    <mergeCell ref="A50:B50"/>
    <mergeCell ref="A51:B51"/>
    <mergeCell ref="A52:B52"/>
    <mergeCell ref="W45:W46"/>
    <mergeCell ref="X45:X46"/>
    <mergeCell ref="T45:T46"/>
    <mergeCell ref="U45:U46"/>
    <mergeCell ref="A36:B36"/>
    <mergeCell ref="A37:B37"/>
    <mergeCell ref="A38:B38"/>
    <mergeCell ref="A39:B39"/>
    <mergeCell ref="A40:B40"/>
    <mergeCell ref="A41:B41"/>
    <mergeCell ref="N31:N32"/>
    <mergeCell ref="R31:R32"/>
    <mergeCell ref="A53:B53"/>
  </mergeCells>
  <hyperlinks>
    <hyperlink ref="Y1" location="Index!A1" display="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2"/>
  <sheetViews>
    <sheetView workbookViewId="0"/>
  </sheetViews>
  <sheetFormatPr defaultColWidth="9.140625" defaultRowHeight="12.75" x14ac:dyDescent="0.2"/>
  <cols>
    <col min="1" max="1" width="14.42578125" style="3" customWidth="1"/>
    <col min="2" max="10" width="15.7109375" style="3" customWidth="1"/>
    <col min="11" max="11" width="11.85546875" style="3" customWidth="1"/>
    <col min="12" max="12" width="11.7109375" style="3" customWidth="1"/>
    <col min="13" max="16384" width="9.140625" style="3"/>
  </cols>
  <sheetData>
    <row r="1" spans="1:9" x14ac:dyDescent="0.2">
      <c r="A1" s="1" t="s">
        <v>53</v>
      </c>
      <c r="B1" s="1"/>
      <c r="C1" s="1"/>
      <c r="I1" s="476" t="s">
        <v>1</v>
      </c>
    </row>
    <row r="2" spans="1:9" ht="14.25" x14ac:dyDescent="0.2">
      <c r="A2" s="6" t="s">
        <v>816</v>
      </c>
      <c r="B2" s="6"/>
      <c r="C2" s="6"/>
      <c r="G2" s="67"/>
    </row>
    <row r="3" spans="1:9" x14ac:dyDescent="0.2">
      <c r="A3" s="6"/>
      <c r="B3" s="6"/>
      <c r="C3" s="6"/>
      <c r="G3" s="67"/>
    </row>
    <row r="4" spans="1:9" ht="38.25" customHeight="1" x14ac:dyDescent="0.2">
      <c r="A4" s="1302" t="s">
        <v>54</v>
      </c>
      <c r="B4" s="1304" t="s">
        <v>55</v>
      </c>
      <c r="C4" s="1304"/>
      <c r="D4" s="1305" t="s">
        <v>56</v>
      </c>
      <c r="E4" s="1306"/>
      <c r="F4" s="1304" t="s">
        <v>57</v>
      </c>
      <c r="G4" s="1304"/>
      <c r="H4" s="1307" t="s">
        <v>8</v>
      </c>
      <c r="I4" s="1304"/>
    </row>
    <row r="5" spans="1:9" x14ac:dyDescent="0.2">
      <c r="A5" s="1303"/>
      <c r="B5" s="102" t="s">
        <v>58</v>
      </c>
      <c r="C5" s="103" t="s">
        <v>59</v>
      </c>
      <c r="D5" s="104" t="s">
        <v>60</v>
      </c>
      <c r="E5" s="105" t="s">
        <v>59</v>
      </c>
      <c r="F5" s="102" t="s">
        <v>60</v>
      </c>
      <c r="G5" s="106" t="s">
        <v>59</v>
      </c>
      <c r="H5" s="107" t="s">
        <v>61</v>
      </c>
      <c r="I5" s="106" t="s">
        <v>59</v>
      </c>
    </row>
    <row r="6" spans="1:9" ht="9" customHeight="1" x14ac:dyDescent="0.2">
      <c r="A6" s="34"/>
      <c r="B6" s="108"/>
      <c r="C6" s="109"/>
      <c r="D6" s="110"/>
      <c r="E6" s="111"/>
      <c r="F6" s="1017"/>
      <c r="G6" s="112"/>
      <c r="H6" s="113"/>
      <c r="I6" s="109"/>
    </row>
    <row r="7" spans="1:9" x14ac:dyDescent="0.2">
      <c r="A7" s="11">
        <v>2007</v>
      </c>
      <c r="B7" s="12">
        <v>1261</v>
      </c>
      <c r="C7" s="673">
        <v>1230</v>
      </c>
      <c r="D7" s="114">
        <v>2468</v>
      </c>
      <c r="E7" s="115">
        <v>2326</v>
      </c>
      <c r="F7" s="21">
        <v>1118</v>
      </c>
      <c r="G7" s="116">
        <v>1115</v>
      </c>
      <c r="H7" s="117">
        <v>4847</v>
      </c>
      <c r="I7" s="118">
        <v>4671</v>
      </c>
    </row>
    <row r="8" spans="1:9" x14ac:dyDescent="0.2">
      <c r="A8" s="11">
        <v>2008</v>
      </c>
      <c r="B8" s="12">
        <v>1287</v>
      </c>
      <c r="C8" s="673">
        <v>1273</v>
      </c>
      <c r="D8" s="114">
        <v>2638</v>
      </c>
      <c r="E8" s="115">
        <v>2417</v>
      </c>
      <c r="F8" s="21">
        <v>1132</v>
      </c>
      <c r="G8" s="116">
        <v>1153</v>
      </c>
      <c r="H8" s="117">
        <v>5057</v>
      </c>
      <c r="I8" s="118">
        <v>4843</v>
      </c>
    </row>
    <row r="9" spans="1:9" x14ac:dyDescent="0.2">
      <c r="A9" s="11">
        <v>2009</v>
      </c>
      <c r="B9" s="12">
        <v>1280</v>
      </c>
      <c r="C9" s="673">
        <v>1192</v>
      </c>
      <c r="D9" s="119">
        <v>2362</v>
      </c>
      <c r="E9" s="120">
        <v>2474</v>
      </c>
      <c r="F9" s="12">
        <v>1181</v>
      </c>
      <c r="G9" s="121">
        <v>1095</v>
      </c>
      <c r="H9" s="117">
        <v>4823</v>
      </c>
      <c r="I9" s="118">
        <v>4761</v>
      </c>
    </row>
    <row r="10" spans="1:9" x14ac:dyDescent="0.2">
      <c r="A10" s="24">
        <v>2010</v>
      </c>
      <c r="B10" s="21">
        <v>1232</v>
      </c>
      <c r="C10" s="673">
        <v>1261</v>
      </c>
      <c r="D10" s="119">
        <v>2560</v>
      </c>
      <c r="E10" s="120">
        <v>2501</v>
      </c>
      <c r="F10" s="12">
        <v>1289</v>
      </c>
      <c r="G10" s="121">
        <v>1176</v>
      </c>
      <c r="H10" s="117">
        <v>5081</v>
      </c>
      <c r="I10" s="118">
        <v>4938</v>
      </c>
    </row>
    <row r="11" spans="1:9" x14ac:dyDescent="0.2">
      <c r="A11" s="11">
        <v>2011</v>
      </c>
      <c r="B11" s="21">
        <v>1297</v>
      </c>
      <c r="C11" s="673">
        <v>1298</v>
      </c>
      <c r="D11" s="119">
        <v>2939</v>
      </c>
      <c r="E11" s="115">
        <v>2803</v>
      </c>
      <c r="F11" s="21">
        <v>1397</v>
      </c>
      <c r="G11" s="116">
        <v>1403</v>
      </c>
      <c r="H11" s="117">
        <v>5633</v>
      </c>
      <c r="I11" s="118">
        <v>5504</v>
      </c>
    </row>
    <row r="12" spans="1:9" x14ac:dyDescent="0.2">
      <c r="A12" s="11">
        <v>2012</v>
      </c>
      <c r="B12" s="122">
        <v>1197</v>
      </c>
      <c r="C12" s="673">
        <v>1199</v>
      </c>
      <c r="D12" s="119">
        <v>2994</v>
      </c>
      <c r="E12" s="115">
        <v>2890</v>
      </c>
      <c r="F12" s="21">
        <v>1431</v>
      </c>
      <c r="G12" s="116">
        <v>1453</v>
      </c>
      <c r="H12" s="117">
        <v>5622</v>
      </c>
      <c r="I12" s="118">
        <v>5542</v>
      </c>
    </row>
    <row r="13" spans="1:9" x14ac:dyDescent="0.2">
      <c r="A13" s="24">
        <v>2013</v>
      </c>
      <c r="B13" s="122">
        <v>1159</v>
      </c>
      <c r="C13" s="673">
        <v>1170</v>
      </c>
      <c r="D13" s="119">
        <v>3318</v>
      </c>
      <c r="E13" s="115">
        <v>3117</v>
      </c>
      <c r="F13" s="21">
        <v>1624</v>
      </c>
      <c r="G13" s="116">
        <v>1416</v>
      </c>
      <c r="H13" s="117">
        <v>6101</v>
      </c>
      <c r="I13" s="118">
        <v>5703</v>
      </c>
    </row>
    <row r="14" spans="1:9" x14ac:dyDescent="0.2">
      <c r="A14" s="11">
        <v>2014</v>
      </c>
      <c r="B14" s="123">
        <v>1295</v>
      </c>
      <c r="C14" s="673">
        <v>1071</v>
      </c>
      <c r="D14" s="124">
        <v>3798</v>
      </c>
      <c r="E14" s="125">
        <v>3336</v>
      </c>
      <c r="F14" s="126">
        <v>1560</v>
      </c>
      <c r="G14" s="127">
        <v>1435</v>
      </c>
      <c r="H14" s="117">
        <v>6653</v>
      </c>
      <c r="I14" s="118">
        <v>5842</v>
      </c>
    </row>
    <row r="15" spans="1:9" x14ac:dyDescent="0.2">
      <c r="A15" s="24">
        <v>2015</v>
      </c>
      <c r="B15" s="123">
        <v>1255</v>
      </c>
      <c r="C15" s="673">
        <v>1069</v>
      </c>
      <c r="D15" s="124">
        <v>3874</v>
      </c>
      <c r="E15" s="125">
        <v>3696</v>
      </c>
      <c r="F15" s="126">
        <v>1559</v>
      </c>
      <c r="G15" s="127">
        <v>1288</v>
      </c>
      <c r="H15" s="117">
        <v>6688</v>
      </c>
      <c r="I15" s="118">
        <v>6053</v>
      </c>
    </row>
    <row r="16" spans="1:9" x14ac:dyDescent="0.2">
      <c r="A16" s="24">
        <v>2016</v>
      </c>
      <c r="B16" s="123">
        <v>1012</v>
      </c>
      <c r="C16" s="674">
        <v>1029</v>
      </c>
      <c r="D16" s="124">
        <v>4331</v>
      </c>
      <c r="E16" s="125">
        <v>3699</v>
      </c>
      <c r="F16" s="126">
        <v>1161</v>
      </c>
      <c r="G16" s="128">
        <v>1170</v>
      </c>
      <c r="H16" s="117">
        <v>6504</v>
      </c>
      <c r="I16" s="118">
        <v>5898</v>
      </c>
    </row>
    <row r="17" spans="1:10" x14ac:dyDescent="0.2">
      <c r="A17" s="24">
        <v>2017</v>
      </c>
      <c r="B17" s="123">
        <v>915</v>
      </c>
      <c r="C17" s="674">
        <v>1110</v>
      </c>
      <c r="D17" s="124">
        <v>3437</v>
      </c>
      <c r="E17" s="125">
        <v>3564</v>
      </c>
      <c r="F17" s="126">
        <v>459</v>
      </c>
      <c r="G17" s="128">
        <v>799</v>
      </c>
      <c r="H17" s="117">
        <v>4811</v>
      </c>
      <c r="I17" s="118">
        <v>5473</v>
      </c>
    </row>
    <row r="18" spans="1:10" x14ac:dyDescent="0.2">
      <c r="A18" s="24" t="s">
        <v>811</v>
      </c>
      <c r="B18" s="123">
        <v>853</v>
      </c>
      <c r="C18" s="674">
        <v>1163</v>
      </c>
      <c r="D18" s="126">
        <v>2990</v>
      </c>
      <c r="E18" s="125">
        <v>3759</v>
      </c>
      <c r="F18" s="126">
        <v>94</v>
      </c>
      <c r="G18" s="128">
        <v>296</v>
      </c>
      <c r="H18" s="117">
        <v>3937</v>
      </c>
      <c r="I18" s="118">
        <v>5218</v>
      </c>
    </row>
    <row r="19" spans="1:10" x14ac:dyDescent="0.2">
      <c r="A19" s="1162">
        <v>2019</v>
      </c>
      <c r="B19" s="1163">
        <v>769</v>
      </c>
      <c r="C19" s="1164">
        <v>898</v>
      </c>
      <c r="D19" s="1163">
        <v>3051</v>
      </c>
      <c r="E19" s="1165">
        <v>2992</v>
      </c>
      <c r="F19" s="1166">
        <v>53</v>
      </c>
      <c r="G19" s="1167">
        <v>92</v>
      </c>
      <c r="H19" s="1168">
        <v>3873</v>
      </c>
      <c r="I19" s="1191">
        <v>3982</v>
      </c>
    </row>
    <row r="20" spans="1:10" x14ac:dyDescent="0.2">
      <c r="A20" s="6"/>
    </row>
    <row r="21" spans="1:10" ht="17.25" customHeight="1" x14ac:dyDescent="0.2">
      <c r="A21" s="38" t="s">
        <v>41</v>
      </c>
      <c r="B21" s="6"/>
      <c r="C21" s="6"/>
      <c r="G21" s="67"/>
      <c r="J21" s="34"/>
    </row>
    <row r="22" spans="1:10" x14ac:dyDescent="0.2">
      <c r="A22" s="66" t="s">
        <v>26</v>
      </c>
      <c r="B22" s="129"/>
      <c r="C22" s="129"/>
      <c r="D22" s="52"/>
      <c r="E22" s="52"/>
      <c r="F22" s="52"/>
      <c r="G22" s="34"/>
      <c r="H22" s="34"/>
      <c r="I22" s="34"/>
      <c r="J22" s="34"/>
    </row>
    <row r="23" spans="1:10" x14ac:dyDescent="0.2">
      <c r="A23" s="38" t="s">
        <v>62</v>
      </c>
      <c r="B23" s="130"/>
      <c r="C23" s="130"/>
      <c r="D23" s="63"/>
      <c r="E23" s="63"/>
      <c r="F23" s="63"/>
      <c r="G23" s="34"/>
      <c r="H23" s="34"/>
      <c r="I23" s="34"/>
      <c r="J23" s="34"/>
    </row>
    <row r="24" spans="1:10" ht="15" x14ac:dyDescent="0.25">
      <c r="A24" s="131" t="s">
        <v>63</v>
      </c>
      <c r="B24" s="130"/>
      <c r="C24" s="130"/>
      <c r="D24" s="63"/>
      <c r="E24" s="63"/>
      <c r="F24" s="63"/>
      <c r="G24" s="34"/>
      <c r="H24" s="34"/>
      <c r="I24" s="34"/>
      <c r="J24" s="132"/>
    </row>
    <row r="25" spans="1:10" x14ac:dyDescent="0.2">
      <c r="A25" s="38" t="s">
        <v>64</v>
      </c>
      <c r="B25" s="130"/>
      <c r="C25" s="130"/>
      <c r="D25" s="63"/>
      <c r="E25" s="63"/>
      <c r="F25" s="63"/>
      <c r="G25" s="34"/>
      <c r="H25" s="34"/>
      <c r="I25" s="34"/>
      <c r="J25" s="34"/>
    </row>
    <row r="26" spans="1:10" x14ac:dyDescent="0.2">
      <c r="A26" s="129"/>
      <c r="B26" s="129"/>
      <c r="C26" s="129"/>
      <c r="D26" s="52"/>
      <c r="E26" s="52"/>
      <c r="F26" s="52"/>
      <c r="G26" s="34"/>
      <c r="H26" s="34"/>
      <c r="I26" s="34"/>
      <c r="J26" s="101"/>
    </row>
    <row r="27" spans="1:10" x14ac:dyDescent="0.2">
      <c r="A27" s="34"/>
      <c r="B27" s="34"/>
      <c r="C27" s="34"/>
      <c r="D27" s="34"/>
      <c r="E27" s="34"/>
      <c r="F27" s="34"/>
      <c r="G27" s="34"/>
      <c r="J27" s="78"/>
    </row>
    <row r="28" spans="1:10" x14ac:dyDescent="0.2">
      <c r="A28" s="34"/>
      <c r="B28" s="34"/>
      <c r="C28" s="34"/>
      <c r="D28" s="34"/>
      <c r="E28" s="34"/>
      <c r="F28" s="34"/>
      <c r="G28" s="34"/>
      <c r="H28" s="34"/>
      <c r="I28" s="34"/>
      <c r="J28" s="34"/>
    </row>
    <row r="29" spans="1:10" x14ac:dyDescent="0.2">
      <c r="A29" s="34"/>
      <c r="B29" s="68"/>
      <c r="C29" s="68"/>
      <c r="D29" s="68"/>
      <c r="E29" s="68"/>
      <c r="F29" s="68"/>
      <c r="G29" s="68"/>
      <c r="H29" s="68"/>
      <c r="I29" s="68"/>
      <c r="J29" s="68"/>
    </row>
    <row r="30" spans="1:10" x14ac:dyDescent="0.2">
      <c r="A30" s="34"/>
      <c r="B30" s="34"/>
      <c r="C30" s="34"/>
      <c r="D30" s="34"/>
      <c r="E30" s="34"/>
      <c r="F30" s="34"/>
      <c r="G30" s="34"/>
      <c r="H30" s="34"/>
      <c r="I30" s="34"/>
      <c r="J30" s="34"/>
    </row>
    <row r="31" spans="1:10" x14ac:dyDescent="0.2">
      <c r="A31" s="34"/>
      <c r="B31" s="34"/>
      <c r="C31" s="34"/>
      <c r="D31" s="34"/>
      <c r="E31" s="34"/>
      <c r="F31" s="34"/>
      <c r="G31" s="34"/>
      <c r="H31" s="34"/>
      <c r="I31" s="34"/>
      <c r="J31" s="34"/>
    </row>
    <row r="32" spans="1:10" x14ac:dyDescent="0.2">
      <c r="A32" s="34"/>
      <c r="B32" s="34"/>
      <c r="C32" s="34"/>
      <c r="D32" s="34"/>
      <c r="E32" s="6"/>
      <c r="F32" s="34"/>
      <c r="G32" s="34"/>
      <c r="H32" s="34"/>
      <c r="I32" s="34"/>
      <c r="J32" s="34"/>
    </row>
    <row r="33" spans="1:10" x14ac:dyDescent="0.2">
      <c r="A33" s="34"/>
      <c r="B33" s="34"/>
      <c r="C33" s="34"/>
      <c r="D33" s="34"/>
      <c r="E33" s="34"/>
      <c r="F33" s="34"/>
      <c r="G33" s="34"/>
      <c r="H33" s="34"/>
      <c r="I33" s="34"/>
      <c r="J33" s="34"/>
    </row>
    <row r="34" spans="1:10" x14ac:dyDescent="0.2">
      <c r="A34" s="34"/>
      <c r="B34" s="34"/>
      <c r="C34" s="34"/>
      <c r="D34" s="34"/>
      <c r="E34" s="34"/>
      <c r="F34" s="34"/>
      <c r="G34" s="34"/>
      <c r="H34" s="34"/>
      <c r="I34" s="34"/>
      <c r="J34" s="34"/>
    </row>
    <row r="35" spans="1:10" x14ac:dyDescent="0.2">
      <c r="A35" s="34"/>
      <c r="B35" s="34"/>
      <c r="C35" s="34"/>
      <c r="D35" s="34"/>
      <c r="E35" s="34"/>
      <c r="F35" s="34"/>
      <c r="G35" s="34"/>
      <c r="H35" s="34"/>
      <c r="I35" s="34"/>
      <c r="J35" s="34"/>
    </row>
    <row r="36" spans="1:10" x14ac:dyDescent="0.2">
      <c r="A36" s="34"/>
      <c r="B36" s="34"/>
      <c r="C36" s="34"/>
      <c r="D36" s="34"/>
      <c r="E36" s="34"/>
      <c r="F36" s="34"/>
      <c r="G36" s="34"/>
      <c r="H36" s="34"/>
      <c r="I36" s="34"/>
      <c r="J36" s="34"/>
    </row>
    <row r="37" spans="1:10" x14ac:dyDescent="0.2">
      <c r="A37" s="34"/>
      <c r="B37" s="34"/>
      <c r="C37" s="34"/>
      <c r="D37" s="34"/>
      <c r="E37" s="34"/>
      <c r="F37" s="34"/>
      <c r="G37" s="34"/>
      <c r="H37" s="34"/>
      <c r="I37" s="34"/>
      <c r="J37" s="34"/>
    </row>
    <row r="38" spans="1:10" x14ac:dyDescent="0.2">
      <c r="A38" s="34"/>
      <c r="B38" s="34"/>
      <c r="C38" s="34"/>
      <c r="D38" s="34"/>
      <c r="E38" s="34"/>
      <c r="F38" s="34"/>
      <c r="G38" s="34"/>
      <c r="H38" s="34"/>
      <c r="I38" s="34"/>
      <c r="J38" s="34"/>
    </row>
    <row r="39" spans="1:10" x14ac:dyDescent="0.2">
      <c r="A39" s="34"/>
      <c r="B39" s="34"/>
      <c r="C39" s="34"/>
      <c r="D39" s="34"/>
      <c r="E39" s="34"/>
      <c r="F39" s="34"/>
      <c r="G39" s="34"/>
      <c r="H39" s="34"/>
      <c r="I39" s="34"/>
      <c r="J39" s="34"/>
    </row>
    <row r="40" spans="1:10" x14ac:dyDescent="0.2">
      <c r="A40" s="34"/>
      <c r="B40" s="34"/>
      <c r="C40" s="34"/>
      <c r="D40" s="34"/>
      <c r="E40" s="34"/>
      <c r="F40" s="34"/>
      <c r="G40" s="34"/>
      <c r="H40" s="34"/>
      <c r="I40" s="34"/>
      <c r="J40" s="34"/>
    </row>
    <row r="41" spans="1:10" x14ac:dyDescent="0.2">
      <c r="A41" s="34"/>
      <c r="B41" s="34"/>
      <c r="C41" s="34"/>
      <c r="D41" s="34"/>
      <c r="E41" s="34"/>
      <c r="F41" s="34"/>
      <c r="G41" s="34"/>
      <c r="H41" s="34"/>
      <c r="I41" s="34"/>
      <c r="J41" s="34"/>
    </row>
    <row r="42" spans="1:10" x14ac:dyDescent="0.2">
      <c r="A42" s="34"/>
      <c r="B42" s="34"/>
      <c r="C42" s="34"/>
      <c r="D42" s="34"/>
      <c r="E42" s="34"/>
      <c r="F42" s="34"/>
      <c r="G42" s="34"/>
      <c r="H42" s="34"/>
      <c r="I42" s="34"/>
      <c r="J42" s="34"/>
    </row>
    <row r="43" spans="1:10" x14ac:dyDescent="0.2">
      <c r="A43" s="34"/>
      <c r="B43" s="34"/>
      <c r="C43" s="34"/>
      <c r="D43" s="34"/>
      <c r="E43" s="34"/>
      <c r="F43" s="34"/>
      <c r="G43" s="34"/>
      <c r="H43" s="34"/>
      <c r="I43" s="34"/>
      <c r="J43" s="34"/>
    </row>
    <row r="44" spans="1:10" x14ac:dyDescent="0.2">
      <c r="A44" s="34"/>
      <c r="B44" s="34"/>
      <c r="C44" s="34"/>
      <c r="D44" s="34"/>
      <c r="E44" s="34"/>
      <c r="F44" s="34"/>
      <c r="G44" s="34"/>
      <c r="H44" s="34"/>
      <c r="I44" s="34"/>
      <c r="J44" s="34"/>
    </row>
    <row r="45" spans="1:10" x14ac:dyDescent="0.2">
      <c r="A45" s="34"/>
      <c r="B45" s="34"/>
      <c r="C45" s="34"/>
      <c r="D45" s="34"/>
      <c r="E45" s="34"/>
      <c r="F45" s="34"/>
      <c r="G45" s="34"/>
      <c r="H45" s="34"/>
      <c r="I45" s="34"/>
      <c r="J45" s="34"/>
    </row>
    <row r="46" spans="1:10" x14ac:dyDescent="0.2">
      <c r="A46" s="34"/>
      <c r="B46" s="34"/>
      <c r="C46" s="34"/>
      <c r="D46" s="34"/>
      <c r="E46" s="34"/>
      <c r="F46" s="34"/>
      <c r="G46" s="34"/>
      <c r="H46" s="34"/>
      <c r="I46" s="34"/>
      <c r="J46" s="34"/>
    </row>
    <row r="47" spans="1:10" x14ac:dyDescent="0.2">
      <c r="A47" s="34"/>
      <c r="B47" s="34"/>
      <c r="C47" s="34"/>
      <c r="D47" s="34"/>
      <c r="E47" s="34"/>
      <c r="F47" s="34"/>
      <c r="G47" s="34"/>
      <c r="H47" s="34"/>
      <c r="I47" s="34"/>
      <c r="J47" s="34"/>
    </row>
    <row r="48" spans="1:10" x14ac:dyDescent="0.2">
      <c r="A48" s="34"/>
      <c r="B48" s="34"/>
      <c r="C48" s="34"/>
      <c r="D48" s="34"/>
      <c r="E48" s="34"/>
      <c r="F48" s="34"/>
      <c r="G48" s="34"/>
      <c r="H48" s="34"/>
      <c r="I48" s="34"/>
      <c r="J48" s="34"/>
    </row>
    <row r="49" spans="1:10" x14ac:dyDescent="0.2">
      <c r="A49" s="34"/>
      <c r="B49" s="34"/>
      <c r="C49" s="34"/>
      <c r="D49" s="34"/>
      <c r="E49" s="34"/>
      <c r="F49" s="34"/>
      <c r="G49" s="34"/>
      <c r="H49" s="34"/>
      <c r="I49" s="34"/>
      <c r="J49" s="34"/>
    </row>
    <row r="50" spans="1:10" x14ac:dyDescent="0.2">
      <c r="A50" s="34"/>
      <c r="B50" s="34"/>
      <c r="C50" s="34"/>
      <c r="D50" s="34"/>
      <c r="E50" s="34"/>
      <c r="F50" s="34"/>
      <c r="G50" s="34"/>
      <c r="H50" s="34"/>
      <c r="I50" s="34"/>
      <c r="J50" s="34"/>
    </row>
    <row r="51" spans="1:10" x14ac:dyDescent="0.2">
      <c r="A51" s="34"/>
      <c r="B51" s="34"/>
      <c r="C51" s="34"/>
      <c r="D51" s="34"/>
      <c r="E51" s="34"/>
      <c r="F51" s="34"/>
      <c r="G51" s="34"/>
      <c r="H51" s="34"/>
      <c r="I51" s="34"/>
      <c r="J51" s="34"/>
    </row>
    <row r="52" spans="1:10" x14ac:dyDescent="0.2">
      <c r="A52" s="34"/>
      <c r="B52" s="34"/>
      <c r="C52" s="34"/>
      <c r="D52" s="34"/>
      <c r="E52" s="34"/>
      <c r="F52" s="34"/>
      <c r="G52" s="34"/>
      <c r="H52" s="34"/>
      <c r="I52" s="34"/>
      <c r="J52" s="34"/>
    </row>
    <row r="53" spans="1:10" x14ac:dyDescent="0.2">
      <c r="A53" s="34"/>
      <c r="B53" s="34"/>
      <c r="C53" s="34"/>
      <c r="D53" s="34"/>
      <c r="E53" s="34"/>
      <c r="F53" s="34"/>
      <c r="G53" s="34"/>
      <c r="H53" s="34"/>
      <c r="I53" s="34"/>
      <c r="J53" s="34"/>
    </row>
    <row r="54" spans="1:10" x14ac:dyDescent="0.2">
      <c r="A54" s="34"/>
      <c r="B54" s="34"/>
      <c r="C54" s="34"/>
      <c r="D54" s="34"/>
      <c r="E54" s="34"/>
      <c r="F54" s="34"/>
      <c r="G54" s="34"/>
      <c r="H54" s="34"/>
      <c r="I54" s="34"/>
      <c r="J54" s="34"/>
    </row>
    <row r="55" spans="1:10" x14ac:dyDescent="0.2">
      <c r="A55" s="34"/>
      <c r="B55" s="34"/>
      <c r="C55" s="34"/>
      <c r="D55" s="34"/>
      <c r="E55" s="34"/>
      <c r="F55" s="34"/>
      <c r="G55" s="34"/>
      <c r="H55" s="34"/>
      <c r="I55" s="34"/>
      <c r="J55" s="34"/>
    </row>
    <row r="56" spans="1:10" x14ac:dyDescent="0.2">
      <c r="A56" s="34"/>
      <c r="B56" s="34"/>
      <c r="C56" s="34"/>
      <c r="D56" s="34"/>
      <c r="E56" s="34"/>
      <c r="F56" s="34"/>
      <c r="G56" s="34"/>
      <c r="H56" s="34"/>
      <c r="I56" s="34"/>
      <c r="J56" s="34"/>
    </row>
    <row r="57" spans="1:10" x14ac:dyDescent="0.2">
      <c r="A57" s="34"/>
      <c r="B57" s="34"/>
      <c r="C57" s="34"/>
      <c r="D57" s="34"/>
      <c r="E57" s="34"/>
      <c r="F57" s="34"/>
      <c r="G57" s="34"/>
      <c r="H57" s="34"/>
      <c r="I57" s="34"/>
      <c r="J57" s="34"/>
    </row>
    <row r="58" spans="1:10" x14ac:dyDescent="0.2">
      <c r="A58" s="34"/>
      <c r="B58" s="34"/>
      <c r="C58" s="34"/>
      <c r="D58" s="34"/>
      <c r="E58" s="34"/>
      <c r="F58" s="34"/>
      <c r="G58" s="34"/>
      <c r="H58" s="34"/>
      <c r="I58" s="34"/>
      <c r="J58" s="34"/>
    </row>
    <row r="59" spans="1:10" x14ac:dyDescent="0.2">
      <c r="A59" s="34"/>
      <c r="B59" s="34"/>
      <c r="C59" s="34"/>
      <c r="D59" s="34"/>
      <c r="E59" s="34"/>
      <c r="F59" s="34"/>
      <c r="G59" s="34"/>
      <c r="H59" s="34"/>
      <c r="I59" s="34"/>
      <c r="J59" s="34"/>
    </row>
    <row r="60" spans="1:10" x14ac:dyDescent="0.2">
      <c r="A60" s="34"/>
      <c r="B60" s="34"/>
      <c r="C60" s="34"/>
      <c r="D60" s="34"/>
      <c r="E60" s="34"/>
      <c r="F60" s="34"/>
      <c r="G60" s="34"/>
      <c r="H60" s="34"/>
      <c r="I60" s="34"/>
      <c r="J60" s="34"/>
    </row>
    <row r="61" spans="1:10" x14ac:dyDescent="0.2">
      <c r="A61" s="34"/>
      <c r="B61" s="34"/>
      <c r="C61" s="34"/>
      <c r="D61" s="34"/>
      <c r="E61" s="34"/>
      <c r="F61" s="34"/>
      <c r="G61" s="34"/>
      <c r="H61" s="34"/>
      <c r="I61" s="34"/>
      <c r="J61" s="34"/>
    </row>
    <row r="62" spans="1:10" x14ac:dyDescent="0.2">
      <c r="A62" s="34"/>
      <c r="B62" s="34"/>
      <c r="C62" s="34"/>
      <c r="D62" s="34"/>
      <c r="E62" s="34"/>
      <c r="F62" s="34"/>
      <c r="G62" s="34"/>
      <c r="H62" s="34"/>
      <c r="I62" s="34"/>
      <c r="J62" s="34"/>
    </row>
    <row r="63" spans="1:10" x14ac:dyDescent="0.2">
      <c r="A63" s="34"/>
      <c r="B63" s="34"/>
      <c r="C63" s="34"/>
      <c r="D63" s="34"/>
      <c r="E63" s="34"/>
      <c r="F63" s="34"/>
      <c r="G63" s="34"/>
      <c r="H63" s="34"/>
      <c r="I63" s="34"/>
      <c r="J63" s="34"/>
    </row>
    <row r="64" spans="1:10" x14ac:dyDescent="0.2">
      <c r="A64" s="34"/>
      <c r="B64" s="34"/>
      <c r="C64" s="34"/>
      <c r="D64" s="34"/>
      <c r="E64" s="34"/>
      <c r="F64" s="34"/>
      <c r="G64" s="34"/>
      <c r="H64" s="34"/>
      <c r="I64" s="34"/>
      <c r="J64" s="34"/>
    </row>
    <row r="65" spans="1:10" x14ac:dyDescent="0.2">
      <c r="A65" s="34"/>
      <c r="B65" s="34"/>
      <c r="C65" s="34"/>
      <c r="D65" s="34"/>
      <c r="E65" s="34"/>
      <c r="F65" s="34"/>
      <c r="G65" s="34"/>
      <c r="H65" s="34"/>
      <c r="I65" s="34"/>
      <c r="J65" s="34"/>
    </row>
    <row r="66" spans="1:10" x14ac:dyDescent="0.2">
      <c r="A66" s="34"/>
      <c r="B66" s="34"/>
      <c r="C66" s="34"/>
      <c r="D66" s="34"/>
      <c r="E66" s="34"/>
      <c r="F66" s="34"/>
      <c r="G66" s="34"/>
      <c r="H66" s="34"/>
      <c r="I66" s="34"/>
      <c r="J66" s="34"/>
    </row>
    <row r="67" spans="1:10" x14ac:dyDescent="0.2">
      <c r="A67" s="34"/>
      <c r="B67" s="34"/>
      <c r="C67" s="34"/>
      <c r="D67" s="34"/>
      <c r="E67" s="34"/>
      <c r="F67" s="34"/>
      <c r="G67" s="34"/>
      <c r="H67" s="34"/>
      <c r="I67" s="34"/>
      <c r="J67" s="34"/>
    </row>
    <row r="68" spans="1:10" x14ac:dyDescent="0.2">
      <c r="A68" s="34"/>
      <c r="B68" s="34"/>
      <c r="C68" s="34"/>
      <c r="D68" s="34"/>
      <c r="E68" s="34"/>
      <c r="F68" s="34"/>
      <c r="G68" s="34"/>
      <c r="H68" s="34"/>
      <c r="I68" s="34"/>
      <c r="J68" s="34"/>
    </row>
    <row r="69" spans="1:10" x14ac:dyDescent="0.2">
      <c r="A69" s="34"/>
      <c r="B69" s="34"/>
      <c r="C69" s="34"/>
      <c r="D69" s="34"/>
      <c r="E69" s="34"/>
      <c r="F69" s="34"/>
      <c r="G69" s="34"/>
      <c r="H69" s="34"/>
      <c r="I69" s="34"/>
      <c r="J69" s="34"/>
    </row>
    <row r="70" spans="1:10" x14ac:dyDescent="0.2">
      <c r="A70" s="34"/>
      <c r="B70" s="34"/>
      <c r="C70" s="34"/>
      <c r="D70" s="34"/>
      <c r="E70" s="34"/>
      <c r="F70" s="34"/>
      <c r="G70" s="34"/>
      <c r="H70" s="34"/>
      <c r="I70" s="34"/>
      <c r="J70" s="34"/>
    </row>
    <row r="71" spans="1:10" x14ac:dyDescent="0.2">
      <c r="A71" s="34"/>
      <c r="B71" s="34"/>
      <c r="C71" s="34"/>
      <c r="D71" s="34"/>
      <c r="E71" s="34"/>
      <c r="F71" s="34"/>
      <c r="G71" s="34"/>
      <c r="H71" s="34"/>
      <c r="I71" s="34"/>
      <c r="J71" s="34"/>
    </row>
    <row r="72" spans="1:10" x14ac:dyDescent="0.2">
      <c r="A72" s="34"/>
      <c r="B72" s="34"/>
      <c r="C72" s="34"/>
      <c r="D72" s="34"/>
      <c r="E72" s="34"/>
      <c r="F72" s="34"/>
      <c r="G72" s="34"/>
      <c r="H72" s="34"/>
      <c r="I72" s="34"/>
      <c r="J72" s="34"/>
    </row>
    <row r="73" spans="1:10" x14ac:dyDescent="0.2">
      <c r="A73" s="34"/>
      <c r="B73" s="34"/>
      <c r="C73" s="34"/>
      <c r="D73" s="34"/>
      <c r="E73" s="34"/>
      <c r="F73" s="34"/>
      <c r="G73" s="34"/>
      <c r="H73" s="34"/>
      <c r="I73" s="34"/>
      <c r="J73" s="34"/>
    </row>
    <row r="74" spans="1:10" x14ac:dyDescent="0.2">
      <c r="A74" s="34"/>
      <c r="B74" s="34"/>
      <c r="C74" s="34"/>
      <c r="D74" s="34"/>
      <c r="E74" s="34"/>
      <c r="F74" s="34"/>
      <c r="G74" s="34"/>
      <c r="H74" s="34"/>
      <c r="I74" s="34"/>
      <c r="J74" s="34"/>
    </row>
    <row r="75" spans="1:10" x14ac:dyDescent="0.2">
      <c r="A75" s="34"/>
      <c r="B75" s="34"/>
      <c r="C75" s="34"/>
      <c r="D75" s="34"/>
      <c r="E75" s="34"/>
      <c r="F75" s="34"/>
      <c r="G75" s="34"/>
      <c r="H75" s="34"/>
      <c r="I75" s="34"/>
      <c r="J75" s="34"/>
    </row>
    <row r="76" spans="1:10" x14ac:dyDescent="0.2">
      <c r="A76" s="34"/>
      <c r="B76" s="34"/>
      <c r="C76" s="34"/>
      <c r="D76" s="34"/>
      <c r="E76" s="34"/>
      <c r="F76" s="34"/>
      <c r="G76" s="34"/>
      <c r="H76" s="34"/>
      <c r="I76" s="34"/>
      <c r="J76" s="34"/>
    </row>
    <row r="77" spans="1:10" x14ac:dyDescent="0.2">
      <c r="A77" s="34"/>
      <c r="B77" s="34"/>
      <c r="C77" s="34"/>
      <c r="D77" s="34"/>
      <c r="E77" s="34"/>
      <c r="F77" s="34"/>
      <c r="G77" s="34"/>
      <c r="H77" s="34"/>
      <c r="I77" s="34"/>
      <c r="J77" s="34"/>
    </row>
    <row r="78" spans="1:10" x14ac:dyDescent="0.2">
      <c r="A78" s="34"/>
      <c r="B78" s="34"/>
      <c r="C78" s="34"/>
      <c r="D78" s="34"/>
      <c r="E78" s="34"/>
      <c r="F78" s="34"/>
      <c r="G78" s="34"/>
      <c r="H78" s="34"/>
      <c r="I78" s="34"/>
      <c r="J78" s="34"/>
    </row>
    <row r="79" spans="1:10" x14ac:dyDescent="0.2">
      <c r="A79" s="34"/>
      <c r="B79" s="34"/>
      <c r="C79" s="34"/>
      <c r="D79" s="34"/>
      <c r="E79" s="34"/>
      <c r="F79" s="34"/>
      <c r="G79" s="34"/>
      <c r="H79" s="34"/>
      <c r="I79" s="34"/>
      <c r="J79" s="34"/>
    </row>
    <row r="80" spans="1:10" x14ac:dyDescent="0.2">
      <c r="A80" s="34"/>
      <c r="B80" s="34"/>
      <c r="C80" s="34"/>
      <c r="D80" s="34"/>
      <c r="E80" s="34"/>
      <c r="F80" s="34"/>
      <c r="G80" s="34"/>
      <c r="H80" s="34"/>
      <c r="I80" s="34"/>
      <c r="J80" s="34"/>
    </row>
    <row r="81" spans="1:10" x14ac:dyDescent="0.2">
      <c r="A81" s="34"/>
      <c r="B81" s="34"/>
      <c r="C81" s="34"/>
      <c r="D81" s="34"/>
      <c r="E81" s="34"/>
      <c r="F81" s="34"/>
      <c r="G81" s="34"/>
      <c r="H81" s="34"/>
      <c r="I81" s="34"/>
      <c r="J81" s="34"/>
    </row>
    <row r="82" spans="1:10" x14ac:dyDescent="0.2">
      <c r="A82" s="34"/>
      <c r="B82" s="34"/>
      <c r="C82" s="34"/>
      <c r="D82" s="34"/>
      <c r="E82" s="34"/>
      <c r="F82" s="34"/>
      <c r="G82" s="34"/>
      <c r="H82" s="34"/>
      <c r="I82" s="34"/>
      <c r="J82" s="34"/>
    </row>
    <row r="83" spans="1:10" x14ac:dyDescent="0.2">
      <c r="A83" s="34"/>
      <c r="B83" s="34"/>
      <c r="C83" s="34"/>
      <c r="D83" s="34"/>
      <c r="E83" s="34"/>
      <c r="F83" s="34"/>
      <c r="G83" s="34"/>
      <c r="H83" s="34"/>
      <c r="I83" s="34"/>
      <c r="J83" s="34"/>
    </row>
    <row r="84" spans="1:10" x14ac:dyDescent="0.2">
      <c r="A84" s="34"/>
      <c r="B84" s="34"/>
      <c r="C84" s="34"/>
      <c r="D84" s="34"/>
      <c r="E84" s="34"/>
      <c r="F84" s="34"/>
      <c r="G84" s="34"/>
      <c r="H84" s="34"/>
      <c r="I84" s="34"/>
      <c r="J84" s="34"/>
    </row>
    <row r="85" spans="1:10" x14ac:dyDescent="0.2">
      <c r="A85" s="34"/>
      <c r="B85" s="34"/>
      <c r="C85" s="34"/>
      <c r="D85" s="34"/>
      <c r="E85" s="34"/>
      <c r="F85" s="34"/>
      <c r="G85" s="34"/>
      <c r="H85" s="34"/>
      <c r="I85" s="34"/>
      <c r="J85" s="34"/>
    </row>
    <row r="86" spans="1:10" x14ac:dyDescent="0.2">
      <c r="A86" s="34"/>
      <c r="B86" s="34"/>
      <c r="C86" s="34"/>
      <c r="D86" s="34"/>
      <c r="E86" s="34"/>
      <c r="F86" s="34"/>
      <c r="G86" s="34"/>
      <c r="H86" s="34"/>
      <c r="I86" s="34"/>
      <c r="J86" s="34"/>
    </row>
    <row r="87" spans="1:10" x14ac:dyDescent="0.2">
      <c r="A87" s="34"/>
      <c r="B87" s="34"/>
      <c r="C87" s="34"/>
      <c r="D87" s="34"/>
      <c r="E87" s="34"/>
      <c r="F87" s="34"/>
      <c r="G87" s="34"/>
      <c r="H87" s="34"/>
      <c r="I87" s="34"/>
      <c r="J87" s="34"/>
    </row>
    <row r="88" spans="1:10" x14ac:dyDescent="0.2">
      <c r="A88" s="34"/>
      <c r="B88" s="34"/>
      <c r="C88" s="34"/>
      <c r="D88" s="34"/>
      <c r="E88" s="34"/>
      <c r="F88" s="34"/>
      <c r="G88" s="34"/>
      <c r="H88" s="34"/>
      <c r="I88" s="34"/>
      <c r="J88" s="34"/>
    </row>
    <row r="89" spans="1:10" x14ac:dyDescent="0.2">
      <c r="A89" s="34"/>
      <c r="B89" s="34"/>
      <c r="C89" s="34"/>
      <c r="D89" s="34"/>
      <c r="E89" s="34"/>
      <c r="F89" s="34"/>
      <c r="G89" s="34"/>
      <c r="H89" s="34"/>
      <c r="I89" s="34"/>
      <c r="J89" s="34"/>
    </row>
    <row r="90" spans="1:10" x14ac:dyDescent="0.2">
      <c r="A90" s="34"/>
      <c r="B90" s="34"/>
      <c r="C90" s="34"/>
      <c r="D90" s="34"/>
      <c r="E90" s="34"/>
      <c r="F90" s="34"/>
      <c r="G90" s="34"/>
      <c r="H90" s="34"/>
      <c r="I90" s="34"/>
      <c r="J90" s="34"/>
    </row>
    <row r="91" spans="1:10" x14ac:dyDescent="0.2">
      <c r="A91" s="34"/>
      <c r="B91" s="34"/>
      <c r="C91" s="34"/>
      <c r="D91" s="34"/>
      <c r="E91" s="34"/>
      <c r="F91" s="34"/>
      <c r="G91" s="34"/>
      <c r="H91" s="34"/>
      <c r="I91" s="34"/>
      <c r="J91" s="34"/>
    </row>
    <row r="92" spans="1:10" x14ac:dyDescent="0.2">
      <c r="A92" s="34"/>
      <c r="B92" s="34"/>
      <c r="C92" s="34"/>
      <c r="D92" s="34"/>
      <c r="E92" s="34"/>
      <c r="F92" s="34"/>
      <c r="G92" s="34"/>
      <c r="H92" s="34"/>
      <c r="I92" s="34"/>
      <c r="J92" s="34"/>
    </row>
    <row r="93" spans="1:10" x14ac:dyDescent="0.2">
      <c r="A93" s="34"/>
      <c r="B93" s="34"/>
      <c r="C93" s="34"/>
      <c r="D93" s="34"/>
      <c r="E93" s="34"/>
      <c r="F93" s="34"/>
      <c r="G93" s="34"/>
      <c r="H93" s="34"/>
      <c r="I93" s="34"/>
      <c r="J93" s="34"/>
    </row>
    <row r="94" spans="1:10" x14ac:dyDescent="0.2">
      <c r="A94" s="34"/>
      <c r="B94" s="34"/>
      <c r="C94" s="34"/>
      <c r="D94" s="34"/>
      <c r="E94" s="34"/>
      <c r="F94" s="34"/>
      <c r="G94" s="34"/>
      <c r="H94" s="34"/>
      <c r="I94" s="34"/>
      <c r="J94" s="34"/>
    </row>
    <row r="95" spans="1:10" x14ac:dyDescent="0.2">
      <c r="A95" s="34"/>
      <c r="B95" s="34"/>
      <c r="C95" s="34"/>
      <c r="D95" s="34"/>
      <c r="E95" s="34"/>
      <c r="F95" s="34"/>
      <c r="G95" s="34"/>
      <c r="H95" s="34"/>
      <c r="I95" s="34"/>
      <c r="J95" s="34"/>
    </row>
    <row r="96" spans="1:10" x14ac:dyDescent="0.2">
      <c r="A96" s="34"/>
      <c r="B96" s="34"/>
      <c r="C96" s="34"/>
      <c r="D96" s="34"/>
      <c r="E96" s="34"/>
      <c r="F96" s="34"/>
      <c r="G96" s="34"/>
      <c r="H96" s="34"/>
      <c r="I96" s="34"/>
      <c r="J96" s="34"/>
    </row>
    <row r="97" spans="1:10" x14ac:dyDescent="0.2">
      <c r="A97" s="34"/>
      <c r="B97" s="34"/>
      <c r="C97" s="34"/>
      <c r="D97" s="34"/>
      <c r="E97" s="34"/>
      <c r="F97" s="34"/>
      <c r="G97" s="34"/>
      <c r="H97" s="34"/>
      <c r="I97" s="34"/>
      <c r="J97" s="34"/>
    </row>
    <row r="98" spans="1:10" x14ac:dyDescent="0.2">
      <c r="A98" s="34"/>
      <c r="B98" s="34"/>
      <c r="C98" s="34"/>
      <c r="D98" s="34"/>
      <c r="E98" s="34"/>
      <c r="F98" s="34"/>
      <c r="G98" s="34"/>
      <c r="H98" s="34"/>
      <c r="I98" s="34"/>
      <c r="J98" s="34"/>
    </row>
    <row r="99" spans="1:10" x14ac:dyDescent="0.2">
      <c r="A99" s="34"/>
      <c r="B99" s="34"/>
      <c r="C99" s="34"/>
      <c r="D99" s="34"/>
      <c r="E99" s="34"/>
      <c r="F99" s="34"/>
      <c r="G99" s="34"/>
      <c r="H99" s="34"/>
      <c r="I99" s="34"/>
      <c r="J99" s="34"/>
    </row>
    <row r="100" spans="1:10" x14ac:dyDescent="0.2">
      <c r="A100" s="34"/>
      <c r="B100" s="34"/>
      <c r="C100" s="34"/>
      <c r="D100" s="34"/>
      <c r="E100" s="34"/>
      <c r="F100" s="34"/>
      <c r="G100" s="34"/>
      <c r="H100" s="34"/>
      <c r="I100" s="34"/>
      <c r="J100" s="34"/>
    </row>
    <row r="101" spans="1:10" x14ac:dyDescent="0.2">
      <c r="A101" s="34"/>
      <c r="B101" s="34"/>
      <c r="C101" s="34"/>
      <c r="D101" s="34"/>
      <c r="E101" s="34"/>
      <c r="F101" s="34"/>
      <c r="G101" s="34"/>
      <c r="H101" s="34"/>
      <c r="I101" s="34"/>
      <c r="J101" s="34"/>
    </row>
    <row r="102" spans="1:10" x14ac:dyDescent="0.2">
      <c r="A102" s="34"/>
      <c r="B102" s="34"/>
      <c r="C102" s="34"/>
      <c r="D102" s="34"/>
      <c r="E102" s="34"/>
      <c r="F102" s="34"/>
      <c r="G102" s="34"/>
      <c r="H102" s="34"/>
      <c r="I102" s="34"/>
      <c r="J102" s="34"/>
    </row>
    <row r="103" spans="1:10" x14ac:dyDescent="0.2">
      <c r="A103" s="34"/>
      <c r="B103" s="34"/>
      <c r="C103" s="34"/>
      <c r="D103" s="34"/>
      <c r="E103" s="34"/>
      <c r="F103" s="34"/>
      <c r="G103" s="34"/>
      <c r="H103" s="34"/>
      <c r="I103" s="34"/>
      <c r="J103" s="34"/>
    </row>
    <row r="104" spans="1:10" x14ac:dyDescent="0.2">
      <c r="A104" s="34"/>
      <c r="B104" s="34"/>
      <c r="C104" s="34"/>
      <c r="D104" s="34"/>
      <c r="E104" s="34"/>
      <c r="F104" s="34"/>
      <c r="G104" s="34"/>
      <c r="H104" s="34"/>
      <c r="I104" s="34"/>
      <c r="J104" s="34"/>
    </row>
    <row r="105" spans="1:10" x14ac:dyDescent="0.2">
      <c r="A105" s="34"/>
      <c r="B105" s="34"/>
      <c r="C105" s="34"/>
      <c r="D105" s="34"/>
      <c r="E105" s="34"/>
      <c r="F105" s="34"/>
      <c r="G105" s="34"/>
      <c r="H105" s="34"/>
      <c r="I105" s="34"/>
      <c r="J105" s="34"/>
    </row>
    <row r="106" spans="1:10" x14ac:dyDescent="0.2">
      <c r="A106" s="34"/>
      <c r="B106" s="34"/>
      <c r="C106" s="34"/>
      <c r="D106" s="34"/>
      <c r="E106" s="34"/>
      <c r="F106" s="34"/>
      <c r="G106" s="34"/>
      <c r="H106" s="34"/>
      <c r="I106" s="34"/>
      <c r="J106" s="34"/>
    </row>
    <row r="107" spans="1:10" x14ac:dyDescent="0.2">
      <c r="A107" s="34"/>
      <c r="B107" s="34"/>
      <c r="C107" s="34"/>
      <c r="D107" s="34"/>
      <c r="E107" s="34"/>
      <c r="F107" s="34"/>
      <c r="G107" s="34"/>
      <c r="H107" s="34"/>
      <c r="I107" s="34"/>
      <c r="J107" s="34"/>
    </row>
    <row r="108" spans="1:10" x14ac:dyDescent="0.2">
      <c r="A108" s="34"/>
      <c r="B108" s="34"/>
      <c r="C108" s="34"/>
      <c r="D108" s="34"/>
      <c r="E108" s="34"/>
      <c r="F108" s="34"/>
      <c r="G108" s="34"/>
      <c r="H108" s="34"/>
      <c r="I108" s="34"/>
      <c r="J108" s="34"/>
    </row>
    <row r="109" spans="1:10" x14ac:dyDescent="0.2">
      <c r="A109" s="34"/>
      <c r="B109" s="34"/>
      <c r="C109" s="34"/>
      <c r="D109" s="34"/>
      <c r="E109" s="34"/>
      <c r="F109" s="34"/>
      <c r="G109" s="34"/>
      <c r="H109" s="34"/>
      <c r="I109" s="34"/>
      <c r="J109" s="34"/>
    </row>
    <row r="110" spans="1:10" x14ac:dyDescent="0.2">
      <c r="A110" s="34"/>
      <c r="B110" s="34"/>
      <c r="C110" s="34"/>
      <c r="D110" s="34"/>
      <c r="E110" s="34"/>
      <c r="F110" s="34"/>
      <c r="G110" s="34"/>
      <c r="H110" s="34"/>
      <c r="I110" s="34"/>
      <c r="J110" s="34"/>
    </row>
    <row r="111" spans="1:10" x14ac:dyDescent="0.2">
      <c r="A111" s="34"/>
      <c r="B111" s="34"/>
      <c r="C111" s="34"/>
      <c r="D111" s="34"/>
      <c r="E111" s="34"/>
      <c r="F111" s="34"/>
      <c r="G111" s="34"/>
      <c r="H111" s="34"/>
      <c r="I111" s="34"/>
      <c r="J111" s="34"/>
    </row>
    <row r="112" spans="1:10" x14ac:dyDescent="0.2">
      <c r="A112" s="34"/>
      <c r="B112" s="34"/>
      <c r="C112" s="34"/>
      <c r="D112" s="34"/>
      <c r="E112" s="34"/>
      <c r="F112" s="34"/>
      <c r="G112" s="34"/>
      <c r="H112" s="34"/>
      <c r="I112" s="34"/>
      <c r="J112" s="34"/>
    </row>
    <row r="113" spans="1:10" x14ac:dyDescent="0.2">
      <c r="A113" s="34"/>
      <c r="B113" s="34"/>
      <c r="C113" s="34"/>
      <c r="D113" s="34"/>
      <c r="E113" s="34"/>
      <c r="F113" s="34"/>
      <c r="G113" s="34"/>
      <c r="H113" s="34"/>
      <c r="I113" s="34"/>
      <c r="J113" s="34"/>
    </row>
    <row r="114" spans="1:10" x14ac:dyDescent="0.2">
      <c r="A114" s="34"/>
      <c r="B114" s="34"/>
      <c r="C114" s="34"/>
      <c r="D114" s="34"/>
      <c r="E114" s="34"/>
      <c r="F114" s="34"/>
      <c r="G114" s="34"/>
      <c r="H114" s="34"/>
      <c r="I114" s="34"/>
      <c r="J114" s="34"/>
    </row>
    <row r="115" spans="1:10" x14ac:dyDescent="0.2">
      <c r="A115" s="34"/>
      <c r="B115" s="34"/>
      <c r="C115" s="34"/>
      <c r="D115" s="34"/>
      <c r="E115" s="34"/>
      <c r="F115" s="34"/>
      <c r="G115" s="34"/>
      <c r="H115" s="34"/>
      <c r="I115" s="34"/>
      <c r="J115" s="34"/>
    </row>
    <row r="116" spans="1:10" x14ac:dyDescent="0.2">
      <c r="A116" s="34"/>
      <c r="B116" s="34"/>
      <c r="C116" s="34"/>
      <c r="D116" s="34"/>
      <c r="E116" s="34"/>
      <c r="F116" s="34"/>
      <c r="G116" s="34"/>
      <c r="H116" s="34"/>
      <c r="I116" s="34"/>
      <c r="J116" s="34"/>
    </row>
    <row r="117" spans="1:10" x14ac:dyDescent="0.2">
      <c r="A117" s="34"/>
      <c r="B117" s="34"/>
      <c r="C117" s="34"/>
      <c r="D117" s="34"/>
      <c r="E117" s="34"/>
      <c r="F117" s="34"/>
      <c r="G117" s="34"/>
      <c r="H117" s="34"/>
      <c r="I117" s="34"/>
      <c r="J117" s="34"/>
    </row>
    <row r="118" spans="1:10" x14ac:dyDescent="0.2">
      <c r="A118" s="34"/>
      <c r="B118" s="34"/>
      <c r="C118" s="34"/>
      <c r="D118" s="34"/>
      <c r="E118" s="34"/>
      <c r="F118" s="34"/>
      <c r="G118" s="34"/>
      <c r="H118" s="34"/>
      <c r="I118" s="34"/>
      <c r="J118" s="34"/>
    </row>
    <row r="119" spans="1:10" x14ac:dyDescent="0.2">
      <c r="A119" s="34"/>
      <c r="B119" s="34"/>
      <c r="C119" s="34"/>
      <c r="D119" s="34"/>
      <c r="E119" s="34"/>
      <c r="F119" s="34"/>
      <c r="G119" s="34"/>
      <c r="H119" s="34"/>
      <c r="I119" s="34"/>
      <c r="J119" s="34"/>
    </row>
    <row r="120" spans="1:10" x14ac:dyDescent="0.2">
      <c r="A120" s="34"/>
      <c r="B120" s="34"/>
      <c r="C120" s="34"/>
      <c r="D120" s="34"/>
      <c r="E120" s="34"/>
      <c r="F120" s="34"/>
      <c r="G120" s="34"/>
      <c r="H120" s="34"/>
      <c r="I120" s="34"/>
      <c r="J120" s="34"/>
    </row>
    <row r="121" spans="1:10" x14ac:dyDescent="0.2">
      <c r="A121" s="34"/>
      <c r="B121" s="34"/>
      <c r="C121" s="34"/>
      <c r="D121" s="34"/>
      <c r="E121" s="34"/>
      <c r="F121" s="34"/>
      <c r="G121" s="34"/>
      <c r="H121" s="34"/>
      <c r="I121" s="34"/>
      <c r="J121" s="34"/>
    </row>
    <row r="122" spans="1:10" x14ac:dyDescent="0.2">
      <c r="A122" s="34"/>
      <c r="B122" s="34"/>
      <c r="C122" s="34"/>
      <c r="D122" s="34"/>
      <c r="E122" s="34"/>
      <c r="F122" s="34"/>
      <c r="G122" s="34"/>
      <c r="H122" s="34"/>
      <c r="I122" s="34"/>
      <c r="J122" s="34"/>
    </row>
    <row r="123" spans="1:10" x14ac:dyDescent="0.2">
      <c r="A123" s="34"/>
      <c r="B123" s="34"/>
      <c r="C123" s="34"/>
      <c r="D123" s="34"/>
      <c r="E123" s="34"/>
      <c r="F123" s="34"/>
      <c r="G123" s="34"/>
      <c r="H123" s="34"/>
      <c r="I123" s="34"/>
      <c r="J123" s="34"/>
    </row>
    <row r="124" spans="1:10" x14ac:dyDescent="0.2">
      <c r="A124" s="34"/>
      <c r="B124" s="34"/>
      <c r="C124" s="34"/>
      <c r="D124" s="34"/>
      <c r="E124" s="34"/>
      <c r="F124" s="34"/>
      <c r="G124" s="34"/>
      <c r="H124" s="34"/>
      <c r="I124" s="34"/>
      <c r="J124" s="34"/>
    </row>
    <row r="125" spans="1:10" x14ac:dyDescent="0.2">
      <c r="A125" s="34"/>
      <c r="B125" s="34"/>
      <c r="C125" s="34"/>
      <c r="D125" s="34"/>
      <c r="E125" s="34"/>
      <c r="F125" s="34"/>
      <c r="G125" s="34"/>
      <c r="H125" s="34"/>
      <c r="I125" s="34"/>
      <c r="J125" s="34"/>
    </row>
    <row r="126" spans="1:10" x14ac:dyDescent="0.2">
      <c r="A126" s="34"/>
      <c r="B126" s="34"/>
      <c r="C126" s="34"/>
      <c r="D126" s="34"/>
      <c r="E126" s="34"/>
      <c r="F126" s="34"/>
      <c r="G126" s="34"/>
      <c r="H126" s="34"/>
      <c r="I126" s="34"/>
      <c r="J126" s="34"/>
    </row>
    <row r="127" spans="1:10" x14ac:dyDescent="0.2">
      <c r="A127" s="34"/>
      <c r="B127" s="34"/>
      <c r="C127" s="34"/>
      <c r="D127" s="34"/>
      <c r="E127" s="34"/>
      <c r="F127" s="34"/>
      <c r="G127" s="34"/>
      <c r="H127" s="34"/>
      <c r="I127" s="34"/>
      <c r="J127" s="34"/>
    </row>
    <row r="128" spans="1:10" x14ac:dyDescent="0.2">
      <c r="A128" s="34"/>
      <c r="B128" s="34"/>
      <c r="C128" s="34"/>
      <c r="D128" s="34"/>
      <c r="E128" s="34"/>
      <c r="F128" s="34"/>
      <c r="G128" s="34"/>
      <c r="H128" s="34"/>
      <c r="I128" s="34"/>
      <c r="J128" s="34"/>
    </row>
    <row r="129" spans="1:10" x14ac:dyDescent="0.2">
      <c r="A129" s="34"/>
      <c r="B129" s="34"/>
      <c r="C129" s="34"/>
      <c r="D129" s="34"/>
      <c r="E129" s="34"/>
      <c r="F129" s="34"/>
      <c r="G129" s="34"/>
      <c r="H129" s="34"/>
      <c r="I129" s="34"/>
      <c r="J129" s="34"/>
    </row>
    <row r="130" spans="1:10" x14ac:dyDescent="0.2">
      <c r="A130" s="34"/>
      <c r="B130" s="34"/>
      <c r="C130" s="34"/>
      <c r="D130" s="34"/>
      <c r="E130" s="34"/>
      <c r="F130" s="34"/>
      <c r="G130" s="34"/>
      <c r="H130" s="34"/>
      <c r="I130" s="34"/>
      <c r="J130" s="34"/>
    </row>
    <row r="131" spans="1:10" x14ac:dyDescent="0.2">
      <c r="A131" s="34"/>
      <c r="B131" s="34"/>
      <c r="C131" s="34"/>
      <c r="D131" s="34"/>
      <c r="E131" s="34"/>
      <c r="F131" s="34"/>
      <c r="G131" s="34"/>
      <c r="H131" s="34"/>
      <c r="I131" s="34"/>
      <c r="J131" s="34"/>
    </row>
    <row r="132" spans="1:10" x14ac:dyDescent="0.2">
      <c r="A132" s="34"/>
      <c r="B132" s="34"/>
      <c r="C132" s="34"/>
      <c r="D132" s="34"/>
      <c r="E132" s="34"/>
      <c r="F132" s="34"/>
      <c r="G132" s="34"/>
      <c r="H132" s="34"/>
      <c r="I132" s="34"/>
      <c r="J132" s="34"/>
    </row>
    <row r="133" spans="1:10" x14ac:dyDescent="0.2">
      <c r="A133" s="34"/>
      <c r="B133" s="34"/>
      <c r="C133" s="34"/>
      <c r="D133" s="34"/>
      <c r="E133" s="34"/>
      <c r="F133" s="34"/>
      <c r="G133" s="34"/>
      <c r="H133" s="34"/>
      <c r="I133" s="34"/>
      <c r="J133" s="34"/>
    </row>
    <row r="134" spans="1:10" x14ac:dyDescent="0.2">
      <c r="A134" s="34"/>
      <c r="B134" s="34"/>
      <c r="C134" s="34"/>
      <c r="D134" s="34"/>
      <c r="E134" s="34"/>
      <c r="F134" s="34"/>
      <c r="G134" s="34"/>
      <c r="H134" s="34"/>
      <c r="I134" s="34"/>
      <c r="J134" s="34"/>
    </row>
    <row r="135" spans="1:10" x14ac:dyDescent="0.2">
      <c r="A135" s="34"/>
      <c r="B135" s="34"/>
      <c r="C135" s="34"/>
      <c r="D135" s="34"/>
      <c r="E135" s="34"/>
      <c r="F135" s="34"/>
      <c r="G135" s="34"/>
      <c r="H135" s="34"/>
      <c r="I135" s="34"/>
      <c r="J135" s="34"/>
    </row>
    <row r="136" spans="1:10" x14ac:dyDescent="0.2">
      <c r="A136" s="34"/>
      <c r="B136" s="34"/>
      <c r="C136" s="34"/>
      <c r="D136" s="34"/>
      <c r="E136" s="34"/>
      <c r="F136" s="34"/>
      <c r="G136" s="34"/>
      <c r="H136" s="34"/>
      <c r="I136" s="34"/>
      <c r="J136" s="34"/>
    </row>
    <row r="137" spans="1:10" x14ac:dyDescent="0.2">
      <c r="A137" s="34"/>
      <c r="B137" s="34"/>
      <c r="C137" s="34"/>
      <c r="D137" s="34"/>
      <c r="E137" s="34"/>
      <c r="F137" s="34"/>
      <c r="G137" s="34"/>
      <c r="H137" s="34"/>
      <c r="I137" s="34"/>
      <c r="J137" s="34"/>
    </row>
    <row r="138" spans="1:10" x14ac:dyDescent="0.2">
      <c r="A138" s="34"/>
      <c r="B138" s="34"/>
      <c r="C138" s="34"/>
      <c r="D138" s="34"/>
      <c r="E138" s="34"/>
      <c r="F138" s="34"/>
      <c r="G138" s="34"/>
      <c r="H138" s="34"/>
      <c r="I138" s="34"/>
      <c r="J138" s="34"/>
    </row>
    <row r="139" spans="1:10" x14ac:dyDescent="0.2">
      <c r="A139" s="34"/>
      <c r="B139" s="34"/>
      <c r="C139" s="34"/>
      <c r="D139" s="34"/>
      <c r="E139" s="34"/>
      <c r="F139" s="34"/>
      <c r="G139" s="34"/>
      <c r="H139" s="34"/>
      <c r="I139" s="34"/>
      <c r="J139" s="34"/>
    </row>
    <row r="140" spans="1:10" x14ac:dyDescent="0.2">
      <c r="A140" s="34"/>
      <c r="B140" s="34"/>
      <c r="C140" s="34"/>
      <c r="D140" s="34"/>
      <c r="E140" s="34"/>
      <c r="F140" s="34"/>
      <c r="G140" s="34"/>
      <c r="H140" s="34"/>
      <c r="I140" s="34"/>
      <c r="J140" s="34"/>
    </row>
    <row r="141" spans="1:10" x14ac:dyDescent="0.2">
      <c r="A141" s="34"/>
      <c r="B141" s="34"/>
      <c r="C141" s="34"/>
      <c r="D141" s="34"/>
      <c r="E141" s="34"/>
      <c r="F141" s="34"/>
      <c r="G141" s="34"/>
      <c r="H141" s="34"/>
      <c r="I141" s="34"/>
      <c r="J141" s="34"/>
    </row>
    <row r="142" spans="1:10" x14ac:dyDescent="0.2">
      <c r="A142" s="34"/>
      <c r="B142" s="34"/>
      <c r="C142" s="34"/>
      <c r="D142" s="34"/>
      <c r="E142" s="34"/>
      <c r="F142" s="34"/>
      <c r="G142" s="34"/>
      <c r="H142" s="34"/>
      <c r="I142" s="34"/>
      <c r="J142" s="34"/>
    </row>
    <row r="143" spans="1:10" x14ac:dyDescent="0.2">
      <c r="A143" s="34"/>
      <c r="B143" s="34"/>
      <c r="C143" s="34"/>
      <c r="D143" s="34"/>
      <c r="E143" s="34"/>
      <c r="F143" s="34"/>
      <c r="G143" s="34"/>
      <c r="H143" s="34"/>
      <c r="I143" s="34"/>
      <c r="J143" s="34"/>
    </row>
    <row r="144" spans="1:10" x14ac:dyDescent="0.2">
      <c r="A144" s="34"/>
      <c r="B144" s="34"/>
      <c r="C144" s="34"/>
      <c r="D144" s="34"/>
      <c r="E144" s="34"/>
      <c r="F144" s="34"/>
      <c r="G144" s="34"/>
      <c r="H144" s="34"/>
      <c r="I144" s="34"/>
      <c r="J144" s="34"/>
    </row>
    <row r="145" spans="1:10" x14ac:dyDescent="0.2">
      <c r="A145" s="34"/>
      <c r="B145" s="34"/>
      <c r="C145" s="34"/>
      <c r="D145" s="34"/>
      <c r="E145" s="34"/>
      <c r="F145" s="34"/>
      <c r="G145" s="34"/>
      <c r="H145" s="34"/>
      <c r="I145" s="34"/>
      <c r="J145" s="34"/>
    </row>
    <row r="146" spans="1:10" x14ac:dyDescent="0.2">
      <c r="A146" s="34"/>
      <c r="B146" s="34"/>
      <c r="C146" s="34"/>
      <c r="D146" s="34"/>
      <c r="E146" s="34"/>
      <c r="F146" s="34"/>
      <c r="G146" s="34"/>
      <c r="H146" s="34"/>
      <c r="I146" s="34"/>
      <c r="J146" s="34"/>
    </row>
    <row r="147" spans="1:10" x14ac:dyDescent="0.2">
      <c r="A147" s="34"/>
      <c r="B147" s="34"/>
      <c r="C147" s="34"/>
      <c r="D147" s="34"/>
      <c r="E147" s="34"/>
      <c r="F147" s="34"/>
      <c r="G147" s="34"/>
      <c r="H147" s="34"/>
      <c r="I147" s="34"/>
      <c r="J147" s="34"/>
    </row>
    <row r="148" spans="1:10" x14ac:dyDescent="0.2">
      <c r="A148" s="34"/>
      <c r="B148" s="34"/>
      <c r="C148" s="34"/>
      <c r="D148" s="34"/>
      <c r="E148" s="34"/>
      <c r="F148" s="34"/>
      <c r="G148" s="34"/>
      <c r="H148" s="34"/>
      <c r="I148" s="34"/>
      <c r="J148" s="34"/>
    </row>
    <row r="149" spans="1:10" x14ac:dyDescent="0.2">
      <c r="A149" s="34"/>
      <c r="B149" s="34"/>
      <c r="C149" s="34"/>
      <c r="D149" s="34"/>
      <c r="E149" s="34"/>
      <c r="F149" s="34"/>
      <c r="G149" s="34"/>
      <c r="H149" s="34"/>
      <c r="I149" s="34"/>
      <c r="J149" s="34"/>
    </row>
    <row r="150" spans="1:10" x14ac:dyDescent="0.2">
      <c r="A150" s="34"/>
      <c r="B150" s="34"/>
      <c r="C150" s="34"/>
      <c r="D150" s="34"/>
      <c r="E150" s="34"/>
      <c r="F150" s="34"/>
      <c r="G150" s="34"/>
      <c r="H150" s="34"/>
      <c r="I150" s="34"/>
      <c r="J150" s="34"/>
    </row>
    <row r="151" spans="1:10" x14ac:dyDescent="0.2">
      <c r="A151" s="34"/>
      <c r="B151" s="34"/>
      <c r="C151" s="34"/>
      <c r="D151" s="34"/>
      <c r="E151" s="34"/>
      <c r="F151" s="34"/>
      <c r="G151" s="34"/>
      <c r="H151" s="34"/>
      <c r="I151" s="34"/>
      <c r="J151" s="34"/>
    </row>
    <row r="152" spans="1:10" x14ac:dyDescent="0.2">
      <c r="A152" s="34"/>
      <c r="B152" s="34"/>
      <c r="C152" s="34"/>
      <c r="D152" s="34"/>
      <c r="E152" s="34"/>
      <c r="F152" s="34"/>
      <c r="G152" s="34"/>
      <c r="H152" s="34"/>
      <c r="I152" s="34"/>
      <c r="J152" s="34"/>
    </row>
    <row r="153" spans="1:10" x14ac:dyDescent="0.2">
      <c r="A153" s="34"/>
      <c r="B153" s="34"/>
      <c r="C153" s="34"/>
      <c r="D153" s="34"/>
      <c r="E153" s="34"/>
      <c r="F153" s="34"/>
      <c r="G153" s="34"/>
      <c r="H153" s="34"/>
      <c r="I153" s="34"/>
      <c r="J153" s="34"/>
    </row>
    <row r="154" spans="1:10" x14ac:dyDescent="0.2">
      <c r="A154" s="34"/>
      <c r="B154" s="34"/>
      <c r="C154" s="34"/>
      <c r="D154" s="34"/>
      <c r="E154" s="34"/>
      <c r="F154" s="34"/>
      <c r="G154" s="34"/>
      <c r="H154" s="34"/>
      <c r="I154" s="34"/>
      <c r="J154" s="34"/>
    </row>
    <row r="155" spans="1:10" x14ac:dyDescent="0.2">
      <c r="A155" s="34"/>
      <c r="B155" s="34"/>
      <c r="C155" s="34"/>
      <c r="D155" s="34"/>
      <c r="E155" s="34"/>
      <c r="F155" s="34"/>
      <c r="G155" s="34"/>
      <c r="H155" s="34"/>
      <c r="I155" s="34"/>
      <c r="J155" s="34"/>
    </row>
    <row r="156" spans="1:10" x14ac:dyDescent="0.2">
      <c r="A156" s="34"/>
      <c r="B156" s="34"/>
      <c r="C156" s="34"/>
      <c r="D156" s="34"/>
      <c r="E156" s="34"/>
      <c r="F156" s="34"/>
      <c r="G156" s="34"/>
      <c r="H156" s="34"/>
      <c r="I156" s="34"/>
      <c r="J156" s="34"/>
    </row>
    <row r="157" spans="1:10" x14ac:dyDescent="0.2">
      <c r="A157" s="34"/>
      <c r="B157" s="34"/>
      <c r="C157" s="34"/>
      <c r="D157" s="34"/>
      <c r="E157" s="34"/>
      <c r="F157" s="34"/>
      <c r="G157" s="34"/>
      <c r="H157" s="34"/>
      <c r="I157" s="34"/>
      <c r="J157" s="34"/>
    </row>
    <row r="158" spans="1:10" x14ac:dyDescent="0.2">
      <c r="A158" s="34"/>
      <c r="B158" s="34"/>
      <c r="C158" s="34"/>
      <c r="D158" s="34"/>
      <c r="E158" s="34"/>
      <c r="F158" s="34"/>
      <c r="G158" s="34"/>
      <c r="H158" s="34"/>
      <c r="I158" s="34"/>
      <c r="J158" s="34"/>
    </row>
    <row r="159" spans="1:10" x14ac:dyDescent="0.2">
      <c r="A159" s="34"/>
      <c r="B159" s="34"/>
      <c r="C159" s="34"/>
      <c r="D159" s="34"/>
      <c r="E159" s="34"/>
      <c r="F159" s="34"/>
      <c r="G159" s="34"/>
      <c r="H159" s="34"/>
      <c r="I159" s="34"/>
      <c r="J159" s="34"/>
    </row>
    <row r="160" spans="1:10" x14ac:dyDescent="0.2">
      <c r="A160" s="34"/>
      <c r="B160" s="34"/>
      <c r="C160" s="34"/>
      <c r="D160" s="34"/>
      <c r="E160" s="34"/>
      <c r="F160" s="34"/>
      <c r="G160" s="34"/>
      <c r="H160" s="34"/>
      <c r="I160" s="34"/>
      <c r="J160" s="34"/>
    </row>
    <row r="161" spans="1:10" x14ac:dyDescent="0.2">
      <c r="A161" s="34"/>
      <c r="B161" s="34"/>
      <c r="C161" s="34"/>
      <c r="D161" s="34"/>
      <c r="E161" s="34"/>
      <c r="F161" s="34"/>
      <c r="G161" s="34"/>
      <c r="H161" s="34"/>
      <c r="I161" s="34"/>
      <c r="J161" s="34"/>
    </row>
    <row r="162" spans="1:10" x14ac:dyDescent="0.2">
      <c r="A162" s="34"/>
      <c r="B162" s="34"/>
      <c r="C162" s="34"/>
      <c r="D162" s="34"/>
      <c r="E162" s="34"/>
      <c r="F162" s="34"/>
      <c r="G162" s="34"/>
      <c r="H162" s="34"/>
      <c r="I162" s="34"/>
      <c r="J162" s="34"/>
    </row>
    <row r="163" spans="1:10" x14ac:dyDescent="0.2">
      <c r="A163" s="34"/>
      <c r="B163" s="34"/>
      <c r="C163" s="34"/>
      <c r="D163" s="34"/>
      <c r="E163" s="34"/>
      <c r="F163" s="34"/>
      <c r="G163" s="34"/>
      <c r="H163" s="34"/>
      <c r="I163" s="34"/>
      <c r="J163" s="34"/>
    </row>
    <row r="164" spans="1:10" x14ac:dyDescent="0.2">
      <c r="A164" s="34"/>
      <c r="B164" s="34"/>
      <c r="C164" s="34"/>
      <c r="D164" s="34"/>
      <c r="E164" s="34"/>
      <c r="F164" s="34"/>
      <c r="G164" s="34"/>
      <c r="H164" s="34"/>
      <c r="I164" s="34"/>
      <c r="J164" s="34"/>
    </row>
    <row r="165" spans="1:10" x14ac:dyDescent="0.2">
      <c r="A165" s="34"/>
      <c r="B165" s="34"/>
      <c r="C165" s="34"/>
      <c r="D165" s="34"/>
      <c r="E165" s="34"/>
      <c r="F165" s="34"/>
      <c r="G165" s="34"/>
      <c r="H165" s="34"/>
      <c r="I165" s="34"/>
      <c r="J165" s="34"/>
    </row>
    <row r="166" spans="1:10" x14ac:dyDescent="0.2">
      <c r="A166" s="34"/>
      <c r="B166" s="34"/>
      <c r="C166" s="34"/>
      <c r="D166" s="34"/>
      <c r="E166" s="34"/>
      <c r="F166" s="34"/>
      <c r="G166" s="34"/>
      <c r="H166" s="34"/>
      <c r="I166" s="34"/>
      <c r="J166" s="34"/>
    </row>
    <row r="167" spans="1:10" x14ac:dyDescent="0.2">
      <c r="A167" s="34"/>
      <c r="B167" s="34"/>
      <c r="C167" s="34"/>
      <c r="D167" s="34"/>
      <c r="E167" s="34"/>
      <c r="F167" s="34"/>
      <c r="G167" s="34"/>
      <c r="H167" s="34"/>
      <c r="I167" s="34"/>
      <c r="J167" s="34"/>
    </row>
    <row r="168" spans="1:10" x14ac:dyDescent="0.2">
      <c r="A168" s="34"/>
      <c r="B168" s="34"/>
      <c r="C168" s="34"/>
      <c r="D168" s="34"/>
      <c r="E168" s="34"/>
      <c r="F168" s="34"/>
      <c r="G168" s="34"/>
      <c r="H168" s="34"/>
      <c r="I168" s="34"/>
      <c r="J168" s="34"/>
    </row>
    <row r="169" spans="1:10" x14ac:dyDescent="0.2">
      <c r="A169" s="34"/>
      <c r="B169" s="34"/>
      <c r="C169" s="34"/>
      <c r="D169" s="34"/>
      <c r="E169" s="34"/>
      <c r="F169" s="34"/>
      <c r="G169" s="34"/>
      <c r="H169" s="34"/>
      <c r="I169" s="34"/>
      <c r="J169" s="34"/>
    </row>
    <row r="170" spans="1:10" x14ac:dyDescent="0.2">
      <c r="A170" s="34"/>
      <c r="B170" s="34"/>
      <c r="C170" s="34"/>
      <c r="D170" s="34"/>
      <c r="E170" s="34"/>
      <c r="F170" s="34"/>
      <c r="G170" s="34"/>
      <c r="H170" s="34"/>
      <c r="I170" s="34"/>
      <c r="J170" s="34"/>
    </row>
    <row r="171" spans="1:10" x14ac:dyDescent="0.2">
      <c r="A171" s="34"/>
      <c r="B171" s="34"/>
      <c r="C171" s="34"/>
      <c r="D171" s="34"/>
      <c r="E171" s="34"/>
      <c r="F171" s="34"/>
      <c r="G171" s="34"/>
      <c r="H171" s="34"/>
      <c r="I171" s="34"/>
      <c r="J171" s="34"/>
    </row>
    <row r="172" spans="1:10" x14ac:dyDescent="0.2">
      <c r="A172" s="34"/>
      <c r="B172" s="34"/>
      <c r="C172" s="34"/>
      <c r="D172" s="34"/>
      <c r="E172" s="34"/>
      <c r="F172" s="34"/>
      <c r="G172" s="34"/>
      <c r="H172" s="34"/>
      <c r="I172" s="34"/>
      <c r="J172" s="34"/>
    </row>
    <row r="173" spans="1:10" x14ac:dyDescent="0.2">
      <c r="A173" s="34"/>
      <c r="B173" s="34"/>
      <c r="C173" s="34"/>
      <c r="D173" s="34"/>
      <c r="E173" s="34"/>
      <c r="F173" s="34"/>
      <c r="G173" s="34"/>
      <c r="H173" s="34"/>
      <c r="I173" s="34"/>
      <c r="J173" s="34"/>
    </row>
    <row r="174" spans="1:10" x14ac:dyDescent="0.2">
      <c r="A174" s="34"/>
      <c r="B174" s="34"/>
      <c r="C174" s="34"/>
      <c r="D174" s="34"/>
      <c r="E174" s="34"/>
      <c r="F174" s="34"/>
      <c r="G174" s="34"/>
      <c r="H174" s="34"/>
      <c r="I174" s="34"/>
      <c r="J174" s="34"/>
    </row>
    <row r="175" spans="1:10" x14ac:dyDescent="0.2">
      <c r="A175" s="34"/>
      <c r="B175" s="34"/>
      <c r="C175" s="34"/>
      <c r="D175" s="34"/>
      <c r="E175" s="34"/>
      <c r="F175" s="34"/>
      <c r="G175" s="34"/>
      <c r="H175" s="34"/>
      <c r="I175" s="34"/>
      <c r="J175" s="34"/>
    </row>
    <row r="176" spans="1:10" x14ac:dyDescent="0.2">
      <c r="A176" s="34"/>
      <c r="B176" s="34"/>
      <c r="C176" s="34"/>
      <c r="D176" s="34"/>
      <c r="E176" s="34"/>
      <c r="F176" s="34"/>
      <c r="G176" s="34"/>
      <c r="H176" s="34"/>
      <c r="I176" s="34"/>
      <c r="J176" s="34"/>
    </row>
    <row r="177" spans="1:10" x14ac:dyDescent="0.2">
      <c r="A177" s="34"/>
      <c r="B177" s="34"/>
      <c r="C177" s="34"/>
      <c r="D177" s="34"/>
      <c r="E177" s="34"/>
      <c r="F177" s="34"/>
      <c r="G177" s="34"/>
      <c r="H177" s="34"/>
      <c r="I177" s="34"/>
      <c r="J177" s="34"/>
    </row>
    <row r="178" spans="1:10" x14ac:dyDescent="0.2">
      <c r="A178" s="34"/>
      <c r="B178" s="34"/>
      <c r="C178" s="34"/>
      <c r="D178" s="34"/>
      <c r="E178" s="34"/>
      <c r="F178" s="34"/>
      <c r="G178" s="34"/>
      <c r="H178" s="34"/>
      <c r="I178" s="34"/>
      <c r="J178" s="34"/>
    </row>
    <row r="179" spans="1:10" x14ac:dyDescent="0.2">
      <c r="A179" s="34"/>
      <c r="B179" s="34"/>
      <c r="C179" s="34"/>
      <c r="D179" s="34"/>
      <c r="E179" s="34"/>
      <c r="F179" s="34"/>
      <c r="G179" s="34"/>
      <c r="H179" s="34"/>
      <c r="I179" s="34"/>
      <c r="J179" s="34"/>
    </row>
    <row r="180" spans="1:10" x14ac:dyDescent="0.2">
      <c r="A180" s="34"/>
      <c r="B180" s="34"/>
      <c r="C180" s="34"/>
      <c r="D180" s="34"/>
      <c r="E180" s="34"/>
      <c r="F180" s="34"/>
      <c r="G180" s="34"/>
      <c r="H180" s="34"/>
      <c r="I180" s="34"/>
      <c r="J180" s="34"/>
    </row>
    <row r="181" spans="1:10" x14ac:dyDescent="0.2">
      <c r="A181" s="34"/>
      <c r="B181" s="34"/>
      <c r="C181" s="34"/>
      <c r="D181" s="34"/>
      <c r="E181" s="34"/>
      <c r="F181" s="34"/>
      <c r="G181" s="34"/>
      <c r="H181" s="34"/>
      <c r="I181" s="34"/>
      <c r="J181" s="34"/>
    </row>
    <row r="182" spans="1:10" x14ac:dyDescent="0.2">
      <c r="A182" s="34"/>
      <c r="B182" s="34"/>
      <c r="C182" s="34"/>
      <c r="D182" s="34"/>
      <c r="E182" s="34"/>
      <c r="F182" s="34"/>
      <c r="G182" s="34"/>
      <c r="H182" s="34"/>
      <c r="I182" s="34"/>
      <c r="J182" s="34"/>
    </row>
    <row r="183" spans="1:10" x14ac:dyDescent="0.2">
      <c r="A183" s="34"/>
      <c r="B183" s="34"/>
      <c r="C183" s="34"/>
      <c r="D183" s="34"/>
      <c r="E183" s="34"/>
      <c r="F183" s="34"/>
      <c r="G183" s="34"/>
      <c r="H183" s="34"/>
      <c r="I183" s="34"/>
      <c r="J183" s="34"/>
    </row>
    <row r="184" spans="1:10" x14ac:dyDescent="0.2">
      <c r="A184" s="34"/>
      <c r="B184" s="34"/>
      <c r="C184" s="34"/>
      <c r="D184" s="34"/>
      <c r="E184" s="34"/>
      <c r="F184" s="34"/>
      <c r="G184" s="34"/>
      <c r="H184" s="34"/>
      <c r="I184" s="34"/>
      <c r="J184" s="34"/>
    </row>
    <row r="185" spans="1:10" x14ac:dyDescent="0.2">
      <c r="A185" s="34"/>
      <c r="B185" s="34"/>
      <c r="C185" s="34"/>
      <c r="D185" s="34"/>
      <c r="E185" s="34"/>
      <c r="F185" s="34"/>
      <c r="G185" s="34"/>
      <c r="H185" s="34"/>
      <c r="I185" s="34"/>
      <c r="J185" s="34"/>
    </row>
    <row r="186" spans="1:10" x14ac:dyDescent="0.2">
      <c r="A186" s="34"/>
      <c r="B186" s="34"/>
      <c r="C186" s="34"/>
      <c r="D186" s="34"/>
      <c r="E186" s="34"/>
      <c r="F186" s="34"/>
      <c r="G186" s="34"/>
      <c r="H186" s="34"/>
      <c r="I186" s="34"/>
      <c r="J186" s="34"/>
    </row>
    <row r="187" spans="1:10" x14ac:dyDescent="0.2">
      <c r="A187" s="34"/>
      <c r="B187" s="34"/>
      <c r="C187" s="34"/>
      <c r="D187" s="34"/>
      <c r="E187" s="34"/>
      <c r="F187" s="34"/>
      <c r="G187" s="34"/>
      <c r="H187" s="34"/>
      <c r="I187" s="34"/>
      <c r="J187" s="34"/>
    </row>
    <row r="188" spans="1:10" x14ac:dyDescent="0.2">
      <c r="A188" s="34"/>
      <c r="B188" s="34"/>
      <c r="C188" s="34"/>
      <c r="D188" s="34"/>
      <c r="E188" s="34"/>
      <c r="F188" s="34"/>
      <c r="G188" s="34"/>
      <c r="H188" s="34"/>
      <c r="I188" s="34"/>
      <c r="J188" s="34"/>
    </row>
    <row r="189" spans="1:10" x14ac:dyDescent="0.2">
      <c r="A189" s="34"/>
      <c r="B189" s="34"/>
      <c r="C189" s="34"/>
      <c r="D189" s="34"/>
      <c r="E189" s="34"/>
      <c r="F189" s="34"/>
      <c r="G189" s="34"/>
      <c r="H189" s="34"/>
      <c r="I189" s="34"/>
      <c r="J189" s="34"/>
    </row>
    <row r="190" spans="1:10" x14ac:dyDescent="0.2">
      <c r="A190" s="34"/>
      <c r="B190" s="34"/>
      <c r="C190" s="34"/>
      <c r="D190" s="34"/>
      <c r="E190" s="34"/>
      <c r="F190" s="34"/>
      <c r="G190" s="34"/>
      <c r="H190" s="34"/>
      <c r="I190" s="34"/>
      <c r="J190" s="34"/>
    </row>
    <row r="191" spans="1:10" x14ac:dyDescent="0.2">
      <c r="A191" s="34"/>
      <c r="B191" s="34"/>
      <c r="C191" s="34"/>
      <c r="D191" s="34"/>
      <c r="E191" s="34"/>
      <c r="F191" s="34"/>
      <c r="G191" s="34"/>
      <c r="H191" s="34"/>
      <c r="I191" s="34"/>
      <c r="J191" s="34"/>
    </row>
    <row r="192" spans="1:10" x14ac:dyDescent="0.2">
      <c r="A192" s="34"/>
      <c r="B192" s="34"/>
      <c r="C192" s="34"/>
      <c r="D192" s="34"/>
      <c r="E192" s="34"/>
      <c r="F192" s="34"/>
      <c r="G192" s="34"/>
      <c r="H192" s="34"/>
      <c r="I192" s="34"/>
      <c r="J192" s="34"/>
    </row>
    <row r="193" spans="1:10" x14ac:dyDescent="0.2">
      <c r="A193" s="34"/>
      <c r="B193" s="34"/>
      <c r="C193" s="34"/>
      <c r="D193" s="34"/>
      <c r="E193" s="34"/>
      <c r="F193" s="34"/>
      <c r="G193" s="34"/>
      <c r="H193" s="34"/>
      <c r="I193" s="34"/>
      <c r="J193" s="34"/>
    </row>
    <row r="194" spans="1:10" x14ac:dyDescent="0.2">
      <c r="A194" s="34"/>
      <c r="B194" s="34"/>
      <c r="C194" s="34"/>
      <c r="D194" s="34"/>
      <c r="E194" s="34"/>
      <c r="F194" s="34"/>
      <c r="G194" s="34"/>
      <c r="H194" s="34"/>
      <c r="I194" s="34"/>
      <c r="J194" s="34"/>
    </row>
    <row r="195" spans="1:10" x14ac:dyDescent="0.2">
      <c r="A195" s="34"/>
      <c r="B195" s="34"/>
      <c r="C195" s="34"/>
      <c r="D195" s="34"/>
      <c r="E195" s="34"/>
      <c r="F195" s="34"/>
      <c r="G195" s="34"/>
      <c r="H195" s="34"/>
      <c r="I195" s="34"/>
      <c r="J195" s="34"/>
    </row>
    <row r="196" spans="1:10" x14ac:dyDescent="0.2">
      <c r="A196" s="34"/>
      <c r="B196" s="34"/>
      <c r="C196" s="34"/>
      <c r="D196" s="34"/>
      <c r="E196" s="34"/>
      <c r="F196" s="34"/>
      <c r="G196" s="34"/>
      <c r="H196" s="34"/>
      <c r="I196" s="34"/>
      <c r="J196" s="34"/>
    </row>
    <row r="197" spans="1:10" x14ac:dyDescent="0.2">
      <c r="A197" s="34"/>
      <c r="B197" s="34"/>
      <c r="C197" s="34"/>
      <c r="D197" s="34"/>
      <c r="E197" s="34"/>
      <c r="F197" s="34"/>
      <c r="G197" s="34"/>
      <c r="H197" s="34"/>
      <c r="I197" s="34"/>
      <c r="J197" s="34"/>
    </row>
    <row r="198" spans="1:10" x14ac:dyDescent="0.2">
      <c r="A198" s="34"/>
      <c r="B198" s="34"/>
      <c r="C198" s="34"/>
      <c r="D198" s="34"/>
      <c r="E198" s="34"/>
      <c r="F198" s="34"/>
      <c r="G198" s="34"/>
      <c r="H198" s="34"/>
      <c r="I198" s="34"/>
      <c r="J198" s="34"/>
    </row>
    <row r="199" spans="1:10" x14ac:dyDescent="0.2">
      <c r="A199" s="34"/>
      <c r="B199" s="34"/>
      <c r="C199" s="34"/>
      <c r="D199" s="34"/>
      <c r="E199" s="34"/>
      <c r="F199" s="34"/>
      <c r="G199" s="34"/>
      <c r="H199" s="34"/>
      <c r="I199" s="34"/>
      <c r="J199" s="34"/>
    </row>
    <row r="200" spans="1:10" x14ac:dyDescent="0.2">
      <c r="A200" s="34"/>
      <c r="B200" s="34"/>
      <c r="C200" s="34"/>
      <c r="D200" s="34"/>
      <c r="E200" s="34"/>
      <c r="F200" s="34"/>
      <c r="G200" s="34"/>
      <c r="H200" s="34"/>
      <c r="I200" s="34"/>
      <c r="J200" s="34"/>
    </row>
    <row r="201" spans="1:10" x14ac:dyDescent="0.2">
      <c r="A201" s="34"/>
      <c r="B201" s="34"/>
      <c r="C201" s="34"/>
      <c r="D201" s="34"/>
      <c r="E201" s="34"/>
      <c r="F201" s="34"/>
      <c r="G201" s="34"/>
      <c r="H201" s="34"/>
      <c r="I201" s="34"/>
      <c r="J201" s="34"/>
    </row>
    <row r="202" spans="1:10" x14ac:dyDescent="0.2">
      <c r="A202" s="34"/>
      <c r="B202" s="34"/>
      <c r="C202" s="34"/>
      <c r="D202" s="34"/>
      <c r="E202" s="34"/>
      <c r="F202" s="34"/>
      <c r="G202" s="34"/>
      <c r="H202" s="34"/>
      <c r="I202" s="34"/>
      <c r="J202" s="34"/>
    </row>
  </sheetData>
  <mergeCells count="5">
    <mergeCell ref="A4:A5"/>
    <mergeCell ref="B4:C4"/>
    <mergeCell ref="D4:E4"/>
    <mergeCell ref="F4:G4"/>
    <mergeCell ref="H4:I4"/>
  </mergeCells>
  <hyperlinks>
    <hyperlink ref="I1" location="Index!A1" display="Index"/>
    <hyperlink ref="A2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45"/>
  <sheetViews>
    <sheetView workbookViewId="0"/>
  </sheetViews>
  <sheetFormatPr defaultColWidth="9.140625" defaultRowHeight="12.75" x14ac:dyDescent="0.2"/>
  <cols>
    <col min="1" max="1" width="13.28515625" style="526" customWidth="1"/>
    <col min="2" max="10" width="12.5703125" style="526" customWidth="1"/>
    <col min="11" max="16384" width="9.140625" style="526"/>
  </cols>
  <sheetData>
    <row r="1" spans="1:12" ht="14.25" x14ac:dyDescent="0.2">
      <c r="A1" s="523" t="s">
        <v>541</v>
      </c>
      <c r="B1" s="524"/>
      <c r="C1" s="524"/>
      <c r="D1" s="525"/>
      <c r="I1" s="725" t="s">
        <v>1</v>
      </c>
    </row>
    <row r="2" spans="1:12" x14ac:dyDescent="0.2">
      <c r="A2" s="527" t="s">
        <v>817</v>
      </c>
      <c r="B2" s="527"/>
      <c r="C2" s="527"/>
      <c r="D2" s="525"/>
    </row>
    <row r="3" spans="1:12" ht="12" customHeight="1" x14ac:dyDescent="0.2">
      <c r="A3" s="528"/>
      <c r="B3" s="528"/>
      <c r="C3" s="528"/>
      <c r="D3" s="525"/>
      <c r="I3" s="885"/>
    </row>
    <row r="4" spans="1:12" s="886" customFormat="1" ht="39" customHeight="1" x14ac:dyDescent="0.2">
      <c r="A4" s="1311" t="s">
        <v>249</v>
      </c>
      <c r="B4" s="1313" t="s">
        <v>250</v>
      </c>
      <c r="C4" s="1313"/>
      <c r="D4" s="1313" t="s">
        <v>251</v>
      </c>
      <c r="E4" s="1314"/>
      <c r="F4" s="1313" t="s">
        <v>542</v>
      </c>
      <c r="G4" s="1313"/>
      <c r="H4" s="1315" t="s">
        <v>252</v>
      </c>
      <c r="I4" s="1317" t="s">
        <v>8</v>
      </c>
    </row>
    <row r="5" spans="1:12" s="887" customFormat="1" ht="38.25" x14ac:dyDescent="0.2">
      <c r="A5" s="1312"/>
      <c r="B5" s="529" t="s">
        <v>543</v>
      </c>
      <c r="C5" s="529" t="s">
        <v>544</v>
      </c>
      <c r="D5" s="529" t="s">
        <v>539</v>
      </c>
      <c r="E5" s="529" t="s">
        <v>540</v>
      </c>
      <c r="F5" s="529" t="s">
        <v>227</v>
      </c>
      <c r="G5" s="529" t="s">
        <v>545</v>
      </c>
      <c r="H5" s="1316"/>
      <c r="I5" s="1318"/>
    </row>
    <row r="6" spans="1:12" ht="13.5" customHeight="1" x14ac:dyDescent="0.25">
      <c r="A6" s="888">
        <v>2003</v>
      </c>
      <c r="B6" s="671">
        <v>4533</v>
      </c>
      <c r="C6" s="245">
        <v>1802</v>
      </c>
      <c r="D6" s="245">
        <v>10850</v>
      </c>
      <c r="E6" s="245" t="s">
        <v>14</v>
      </c>
      <c r="F6" s="245">
        <v>14884</v>
      </c>
      <c r="G6" s="245">
        <v>5931</v>
      </c>
      <c r="H6" s="245">
        <v>3</v>
      </c>
      <c r="I6" s="246">
        <v>38003</v>
      </c>
      <c r="J6" s="889" t="s">
        <v>15</v>
      </c>
      <c r="L6" s="887"/>
    </row>
    <row r="7" spans="1:12" ht="13.5" customHeight="1" x14ac:dyDescent="0.25">
      <c r="A7" s="888">
        <v>2004</v>
      </c>
      <c r="B7" s="671">
        <v>4049</v>
      </c>
      <c r="C7" s="245">
        <v>1977</v>
      </c>
      <c r="D7" s="245">
        <v>11533</v>
      </c>
      <c r="E7" s="245" t="s">
        <v>14</v>
      </c>
      <c r="F7" s="245">
        <v>11950</v>
      </c>
      <c r="G7" s="245">
        <v>5458</v>
      </c>
      <c r="H7" s="245">
        <v>6</v>
      </c>
      <c r="I7" s="246">
        <v>34973</v>
      </c>
      <c r="J7" s="889" t="s">
        <v>15</v>
      </c>
      <c r="L7" s="887"/>
    </row>
    <row r="8" spans="1:12" ht="15" x14ac:dyDescent="0.25">
      <c r="A8" s="888">
        <v>2005</v>
      </c>
      <c r="B8" s="245">
        <v>4219</v>
      </c>
      <c r="C8" s="245">
        <v>1672</v>
      </c>
      <c r="D8" s="245">
        <v>13149</v>
      </c>
      <c r="E8" s="245" t="s">
        <v>14</v>
      </c>
      <c r="F8" s="245">
        <v>11571</v>
      </c>
      <c r="G8" s="245">
        <v>3508</v>
      </c>
      <c r="H8" s="245">
        <v>6</v>
      </c>
      <c r="I8" s="246">
        <v>34125</v>
      </c>
      <c r="J8" s="889" t="s">
        <v>15</v>
      </c>
      <c r="L8" s="887"/>
    </row>
    <row r="9" spans="1:12" ht="15" x14ac:dyDescent="0.25">
      <c r="A9" s="888">
        <v>2006</v>
      </c>
      <c r="B9" s="245">
        <v>4527</v>
      </c>
      <c r="C9" s="245">
        <v>2025</v>
      </c>
      <c r="D9" s="245">
        <v>13559</v>
      </c>
      <c r="E9" s="245">
        <v>6550</v>
      </c>
      <c r="F9" s="245">
        <v>9696</v>
      </c>
      <c r="G9" s="245">
        <v>8303</v>
      </c>
      <c r="H9" s="245">
        <v>2</v>
      </c>
      <c r="I9" s="246">
        <v>44662</v>
      </c>
      <c r="J9" s="889" t="s">
        <v>15</v>
      </c>
      <c r="L9" s="887"/>
    </row>
    <row r="10" spans="1:12" ht="15" x14ac:dyDescent="0.25">
      <c r="A10" s="888">
        <v>2007</v>
      </c>
      <c r="B10" s="245">
        <v>3534</v>
      </c>
      <c r="C10" s="245">
        <v>3762</v>
      </c>
      <c r="D10" s="245">
        <v>12479</v>
      </c>
      <c r="E10" s="245">
        <v>8261</v>
      </c>
      <c r="F10" s="245">
        <v>9099</v>
      </c>
      <c r="G10" s="245">
        <v>8403</v>
      </c>
      <c r="H10" s="245">
        <v>3</v>
      </c>
      <c r="I10" s="246">
        <v>45541</v>
      </c>
      <c r="J10" s="889" t="s">
        <v>15</v>
      </c>
      <c r="L10" s="887"/>
    </row>
    <row r="11" spans="1:12" ht="15" x14ac:dyDescent="0.25">
      <c r="A11" s="888">
        <v>2008</v>
      </c>
      <c r="B11" s="245">
        <v>3779</v>
      </c>
      <c r="C11" s="245">
        <v>5558</v>
      </c>
      <c r="D11" s="245">
        <v>12144</v>
      </c>
      <c r="E11" s="245">
        <v>5551</v>
      </c>
      <c r="F11" s="245">
        <v>11586</v>
      </c>
      <c r="G11" s="245">
        <v>8852</v>
      </c>
      <c r="H11" s="245">
        <v>5</v>
      </c>
      <c r="I11" s="246">
        <v>47475</v>
      </c>
      <c r="J11" s="889" t="s">
        <v>15</v>
      </c>
      <c r="L11" s="887"/>
    </row>
    <row r="12" spans="1:12" ht="15" x14ac:dyDescent="0.25">
      <c r="A12" s="888">
        <v>2009</v>
      </c>
      <c r="B12" s="245">
        <v>4887</v>
      </c>
      <c r="C12" s="245">
        <v>2242</v>
      </c>
      <c r="D12" s="245">
        <v>10770</v>
      </c>
      <c r="E12" s="245">
        <v>7402</v>
      </c>
      <c r="F12" s="245">
        <v>12371</v>
      </c>
      <c r="G12" s="245">
        <v>8000</v>
      </c>
      <c r="H12" s="245">
        <v>6</v>
      </c>
      <c r="I12" s="246">
        <v>45678</v>
      </c>
      <c r="J12" s="889" t="s">
        <v>15</v>
      </c>
      <c r="L12" s="887"/>
    </row>
    <row r="13" spans="1:12" ht="15" x14ac:dyDescent="0.25">
      <c r="A13" s="888">
        <v>2010</v>
      </c>
      <c r="B13" s="245">
        <v>4810</v>
      </c>
      <c r="C13" s="245">
        <v>2861</v>
      </c>
      <c r="D13" s="245">
        <v>8389</v>
      </c>
      <c r="E13" s="245">
        <v>2674</v>
      </c>
      <c r="F13" s="245">
        <v>10003</v>
      </c>
      <c r="G13" s="245">
        <v>4360</v>
      </c>
      <c r="H13" s="245">
        <v>5</v>
      </c>
      <c r="I13" s="246">
        <v>33102</v>
      </c>
      <c r="J13" s="889" t="s">
        <v>15</v>
      </c>
    </row>
    <row r="14" spans="1:12" ht="15" x14ac:dyDescent="0.25">
      <c r="A14" s="888">
        <v>2011</v>
      </c>
      <c r="B14" s="245">
        <v>4568</v>
      </c>
      <c r="C14" s="245">
        <v>2923</v>
      </c>
      <c r="D14" s="245">
        <v>8269</v>
      </c>
      <c r="E14" s="245">
        <v>3852</v>
      </c>
      <c r="F14" s="245">
        <v>11115</v>
      </c>
      <c r="G14" s="245">
        <v>4506</v>
      </c>
      <c r="H14" s="245">
        <v>5</v>
      </c>
      <c r="I14" s="246">
        <v>35238</v>
      </c>
      <c r="J14" s="889" t="s">
        <v>15</v>
      </c>
    </row>
    <row r="15" spans="1:12" ht="15" x14ac:dyDescent="0.25">
      <c r="A15" s="888">
        <v>2012</v>
      </c>
      <c r="B15" s="245">
        <v>4999</v>
      </c>
      <c r="C15" s="245">
        <v>3511.82</v>
      </c>
      <c r="D15" s="245">
        <v>6327</v>
      </c>
      <c r="E15" s="245">
        <v>1129</v>
      </c>
      <c r="F15" s="245">
        <v>9085</v>
      </c>
      <c r="G15" s="245">
        <v>3772</v>
      </c>
      <c r="H15" s="245" t="s">
        <v>40</v>
      </c>
      <c r="I15" s="246">
        <v>28823.82</v>
      </c>
      <c r="J15" s="889" t="s">
        <v>15</v>
      </c>
    </row>
    <row r="16" spans="1:12" ht="15" x14ac:dyDescent="0.25">
      <c r="A16" s="888">
        <v>2013</v>
      </c>
      <c r="B16" s="245">
        <v>5546</v>
      </c>
      <c r="C16" s="245">
        <v>2498</v>
      </c>
      <c r="D16" s="245">
        <v>5587</v>
      </c>
      <c r="E16" s="245">
        <v>2923</v>
      </c>
      <c r="F16" s="245">
        <v>8992</v>
      </c>
      <c r="G16" s="245">
        <v>3069</v>
      </c>
      <c r="H16" s="245" t="s">
        <v>40</v>
      </c>
      <c r="I16" s="246">
        <v>28615</v>
      </c>
      <c r="J16" s="889" t="s">
        <v>15</v>
      </c>
    </row>
    <row r="17" spans="1:10" ht="15" x14ac:dyDescent="0.25">
      <c r="A17" s="888">
        <v>2014</v>
      </c>
      <c r="B17" s="245">
        <v>4843</v>
      </c>
      <c r="C17" s="245">
        <v>2918</v>
      </c>
      <c r="D17" s="245">
        <v>5525</v>
      </c>
      <c r="E17" s="245">
        <v>1489</v>
      </c>
      <c r="F17" s="245">
        <v>7013</v>
      </c>
      <c r="G17" s="245">
        <v>2118</v>
      </c>
      <c r="H17" s="245" t="s">
        <v>14</v>
      </c>
      <c r="I17" s="246">
        <v>23906</v>
      </c>
      <c r="J17" s="890" t="s">
        <v>15</v>
      </c>
    </row>
    <row r="18" spans="1:10" ht="15" x14ac:dyDescent="0.25">
      <c r="A18" s="888">
        <v>2015</v>
      </c>
      <c r="B18" s="245">
        <v>4842</v>
      </c>
      <c r="C18" s="245">
        <v>3000</v>
      </c>
      <c r="D18" s="245">
        <v>5432</v>
      </c>
      <c r="E18" s="245">
        <v>1245</v>
      </c>
      <c r="F18" s="245">
        <v>8502</v>
      </c>
      <c r="G18" s="245">
        <v>2736</v>
      </c>
      <c r="H18" s="245" t="s">
        <v>14</v>
      </c>
      <c r="I18" s="246">
        <v>25757</v>
      </c>
      <c r="J18" s="890"/>
    </row>
    <row r="19" spans="1:10" x14ac:dyDescent="0.2">
      <c r="A19" s="888">
        <v>2016</v>
      </c>
      <c r="B19" s="245">
        <v>3488</v>
      </c>
      <c r="C19" s="312">
        <v>5022</v>
      </c>
      <c r="D19" s="245">
        <v>3228</v>
      </c>
      <c r="E19" s="245">
        <v>3148</v>
      </c>
      <c r="F19" s="245">
        <v>9205</v>
      </c>
      <c r="G19" s="245">
        <v>21315</v>
      </c>
      <c r="H19" s="245" t="s">
        <v>14</v>
      </c>
      <c r="I19" s="246">
        <v>45406</v>
      </c>
      <c r="J19" s="891"/>
    </row>
    <row r="20" spans="1:10" x14ac:dyDescent="0.2">
      <c r="A20" s="545" t="s">
        <v>732</v>
      </c>
      <c r="B20" s="312">
        <v>3774</v>
      </c>
      <c r="C20" s="312">
        <v>4253</v>
      </c>
      <c r="D20" s="245">
        <v>2319</v>
      </c>
      <c r="E20" s="245">
        <v>266</v>
      </c>
      <c r="F20" s="245">
        <v>10722</v>
      </c>
      <c r="G20" s="245">
        <v>20363</v>
      </c>
      <c r="H20" s="245" t="s">
        <v>14</v>
      </c>
      <c r="I20" s="246">
        <v>41697</v>
      </c>
      <c r="J20" s="1240"/>
    </row>
    <row r="21" spans="1:10" ht="14.25" x14ac:dyDescent="0.2">
      <c r="A21" s="545" t="s">
        <v>789</v>
      </c>
      <c r="B21" s="312">
        <v>3995</v>
      </c>
      <c r="C21" s="312" t="s">
        <v>14</v>
      </c>
      <c r="D21" s="245">
        <v>1644</v>
      </c>
      <c r="E21" s="245">
        <v>181</v>
      </c>
      <c r="F21" s="245">
        <v>7884</v>
      </c>
      <c r="G21" s="245" t="s">
        <v>14</v>
      </c>
      <c r="H21" s="245" t="s">
        <v>14</v>
      </c>
      <c r="I21" s="246">
        <v>13704</v>
      </c>
      <c r="J21" s="1240"/>
    </row>
    <row r="22" spans="1:10" x14ac:dyDescent="0.2">
      <c r="A22" s="530">
        <v>2019</v>
      </c>
      <c r="B22" s="957">
        <v>3983</v>
      </c>
      <c r="C22" s="957" t="s">
        <v>14</v>
      </c>
      <c r="D22" s="742">
        <v>1264</v>
      </c>
      <c r="E22" s="742">
        <v>238</v>
      </c>
      <c r="F22" s="742">
        <v>8709</v>
      </c>
      <c r="G22" s="742" t="s">
        <v>14</v>
      </c>
      <c r="H22" s="742"/>
      <c r="I22" s="1160">
        <v>14194</v>
      </c>
      <c r="J22" s="1240"/>
    </row>
    <row r="23" spans="1:10" ht="15" x14ac:dyDescent="0.25">
      <c r="A23" s="892" t="s">
        <v>692</v>
      </c>
      <c r="B23" s="245"/>
      <c r="C23" s="245"/>
      <c r="D23" s="245"/>
      <c r="E23" s="245"/>
      <c r="F23" s="245"/>
      <c r="G23" s="245"/>
      <c r="H23" s="245"/>
      <c r="I23" s="246"/>
      <c r="J23" s="890"/>
    </row>
    <row r="24" spans="1:10" ht="15" x14ac:dyDescent="0.25">
      <c r="A24" s="893"/>
      <c r="B24" s="245"/>
      <c r="C24" s="245"/>
      <c r="D24" s="245"/>
      <c r="E24" s="245"/>
      <c r="F24" s="245"/>
      <c r="G24" s="245"/>
      <c r="H24" s="245"/>
      <c r="I24" s="1237"/>
      <c r="J24" s="890"/>
    </row>
    <row r="25" spans="1:10" x14ac:dyDescent="0.2">
      <c r="A25" s="894" t="s">
        <v>16</v>
      </c>
      <c r="B25" s="894"/>
      <c r="C25" s="894"/>
      <c r="D25" s="895"/>
      <c r="E25" s="896"/>
      <c r="G25" s="897"/>
    </row>
    <row r="26" spans="1:10" x14ac:dyDescent="0.2">
      <c r="A26" s="898" t="s">
        <v>693</v>
      </c>
    </row>
    <row r="27" spans="1:10" ht="12.75" customHeight="1" x14ac:dyDescent="0.2">
      <c r="A27" s="899" t="s">
        <v>694</v>
      </c>
      <c r="B27" s="900"/>
      <c r="C27" s="900"/>
      <c r="D27" s="901"/>
      <c r="E27" s="901"/>
      <c r="F27" s="901"/>
      <c r="G27" s="901"/>
      <c r="H27" s="901"/>
    </row>
    <row r="28" spans="1:10" x14ac:dyDescent="0.2">
      <c r="A28" s="893" t="s">
        <v>695</v>
      </c>
      <c r="B28" s="900"/>
      <c r="C28" s="900"/>
      <c r="D28" s="901"/>
      <c r="E28" s="901"/>
      <c r="F28" s="901"/>
      <c r="G28" s="901"/>
      <c r="H28" s="901"/>
    </row>
    <row r="29" spans="1:10" x14ac:dyDescent="0.2">
      <c r="A29" s="1308" t="s">
        <v>696</v>
      </c>
      <c r="B29" s="1308"/>
      <c r="C29" s="1308"/>
      <c r="D29" s="1308"/>
      <c r="E29" s="1308"/>
      <c r="F29" s="1308"/>
      <c r="G29" s="1308"/>
      <c r="H29" s="1308"/>
      <c r="I29" s="1308"/>
      <c r="J29" s="1308"/>
    </row>
    <row r="30" spans="1:10" ht="15" x14ac:dyDescent="0.25">
      <c r="A30" s="902" t="s">
        <v>697</v>
      </c>
      <c r="B30" s="887"/>
      <c r="C30" s="887"/>
      <c r="D30" s="887"/>
      <c r="E30" s="887"/>
      <c r="F30" s="887"/>
      <c r="G30" s="887"/>
      <c r="H30" s="887"/>
      <c r="I30" s="889"/>
    </row>
    <row r="31" spans="1:10" ht="28.5" customHeight="1" x14ac:dyDescent="0.2">
      <c r="A31" s="1309" t="s">
        <v>788</v>
      </c>
      <c r="B31" s="1310"/>
      <c r="C31" s="1310"/>
      <c r="D31" s="1310"/>
      <c r="E31" s="1310"/>
      <c r="F31" s="1310"/>
      <c r="G31" s="1310"/>
      <c r="H31" s="1310"/>
      <c r="I31" s="1310"/>
    </row>
    <row r="32" spans="1:10" ht="15" x14ac:dyDescent="0.25">
      <c r="A32" s="902"/>
      <c r="B32" s="887"/>
      <c r="C32" s="887"/>
      <c r="D32" s="887"/>
      <c r="E32" s="887"/>
      <c r="F32" s="887"/>
      <c r="G32" s="887"/>
      <c r="H32" s="887"/>
      <c r="I32" s="889"/>
    </row>
    <row r="33" spans="1:4" x14ac:dyDescent="0.2">
      <c r="A33" s="816" t="s">
        <v>19</v>
      </c>
    </row>
    <row r="34" spans="1:4" x14ac:dyDescent="0.2">
      <c r="A34" s="903" t="s">
        <v>20</v>
      </c>
    </row>
    <row r="36" spans="1:4" x14ac:dyDescent="0.2">
      <c r="C36" s="897"/>
    </row>
    <row r="37" spans="1:4" x14ac:dyDescent="0.2">
      <c r="D37" s="897"/>
    </row>
    <row r="38" spans="1:4" x14ac:dyDescent="0.2">
      <c r="C38" s="897"/>
      <c r="D38" s="897"/>
    </row>
    <row r="39" spans="1:4" x14ac:dyDescent="0.2">
      <c r="D39" s="897"/>
    </row>
    <row r="40" spans="1:4" x14ac:dyDescent="0.2">
      <c r="C40" s="897"/>
      <c r="D40" s="897"/>
    </row>
    <row r="41" spans="1:4" x14ac:dyDescent="0.2">
      <c r="D41" s="897"/>
    </row>
    <row r="42" spans="1:4" x14ac:dyDescent="0.2">
      <c r="C42" s="897"/>
    </row>
    <row r="43" spans="1:4" x14ac:dyDescent="0.2">
      <c r="C43" s="897"/>
      <c r="D43" s="897"/>
    </row>
    <row r="45" spans="1:4" x14ac:dyDescent="0.2">
      <c r="C45" s="897"/>
    </row>
  </sheetData>
  <mergeCells count="8">
    <mergeCell ref="A29:J29"/>
    <mergeCell ref="A31:I31"/>
    <mergeCell ref="A4:A5"/>
    <mergeCell ref="B4:C4"/>
    <mergeCell ref="D4:E4"/>
    <mergeCell ref="F4:G4"/>
    <mergeCell ref="H4:H5"/>
    <mergeCell ref="I4:I5"/>
  </mergeCells>
  <conditionalFormatting sqref="J6:J24">
    <cfRule type="cellIs" dxfId="5" priority="1" stopIfTrue="1" operator="notEqual">
      <formula>""""""</formula>
    </cfRule>
  </conditionalFormatting>
  <hyperlinks>
    <hyperlink ref="I1" location="Index!A1" display="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35"/>
  <sheetViews>
    <sheetView workbookViewId="0"/>
  </sheetViews>
  <sheetFormatPr defaultColWidth="9.140625" defaultRowHeight="15" x14ac:dyDescent="0.25"/>
  <cols>
    <col min="1" max="1" width="23.42578125" style="339" customWidth="1"/>
    <col min="2" max="5" width="12.140625" style="339" customWidth="1"/>
    <col min="6" max="7" width="15.28515625" style="339" customWidth="1"/>
    <col min="8" max="9" width="9.140625" style="339"/>
    <col min="10" max="10" width="10.140625" style="339" bestFit="1" customWidth="1"/>
    <col min="11" max="16384" width="9.140625" style="339"/>
  </cols>
  <sheetData>
    <row r="1" spans="1:10" x14ac:dyDescent="0.25">
      <c r="A1" s="336" t="s">
        <v>546</v>
      </c>
      <c r="G1" s="744" t="s">
        <v>1</v>
      </c>
    </row>
    <row r="2" spans="1:10" x14ac:dyDescent="0.25">
      <c r="A2" s="375" t="s">
        <v>818</v>
      </c>
      <c r="B2" s="388"/>
      <c r="C2" s="388"/>
      <c r="D2" s="388"/>
      <c r="E2" s="1036"/>
      <c r="F2" s="1036"/>
      <c r="J2" s="363"/>
    </row>
    <row r="3" spans="1:10" x14ac:dyDescent="0.25">
      <c r="A3" s="375"/>
      <c r="B3" s="388"/>
      <c r="C3" s="388"/>
      <c r="D3" s="388"/>
      <c r="E3" s="1036"/>
      <c r="F3" s="1036"/>
      <c r="J3" s="363"/>
    </row>
    <row r="4" spans="1:10" ht="14.65" customHeight="1" x14ac:dyDescent="0.25">
      <c r="A4" s="1319"/>
      <c r="B4" s="1321" t="s">
        <v>805</v>
      </c>
      <c r="C4" s="1321" t="s">
        <v>255</v>
      </c>
      <c r="D4" s="1323" t="s">
        <v>256</v>
      </c>
      <c r="E4" s="1323"/>
      <c r="F4" s="1323" t="s">
        <v>257</v>
      </c>
      <c r="G4" s="1323"/>
    </row>
    <row r="5" spans="1:10" s="1041" customFormat="1" x14ac:dyDescent="0.25">
      <c r="A5" s="1320"/>
      <c r="B5" s="1322"/>
      <c r="C5" s="1322"/>
      <c r="D5" s="1011" t="s">
        <v>547</v>
      </c>
      <c r="E5" s="1011" t="s">
        <v>548</v>
      </c>
      <c r="F5" s="1011" t="s">
        <v>549</v>
      </c>
      <c r="G5" s="1011" t="s">
        <v>550</v>
      </c>
    </row>
    <row r="6" spans="1:10" x14ac:dyDescent="0.25">
      <c r="A6" s="904"/>
      <c r="B6" s="1012"/>
      <c r="C6" s="1012"/>
      <c r="D6" s="1012"/>
      <c r="E6" s="1012"/>
      <c r="F6" s="1012"/>
      <c r="G6" s="1012"/>
    </row>
    <row r="7" spans="1:10" x14ac:dyDescent="0.25">
      <c r="A7" s="905">
        <v>2003</v>
      </c>
      <c r="B7" s="908">
        <v>7213</v>
      </c>
      <c r="C7" s="908">
        <v>256</v>
      </c>
      <c r="D7" s="908">
        <v>29</v>
      </c>
      <c r="E7" s="908">
        <v>50</v>
      </c>
      <c r="F7" s="908">
        <v>3168</v>
      </c>
      <c r="G7" s="908">
        <v>868</v>
      </c>
    </row>
    <row r="8" spans="1:10" x14ac:dyDescent="0.25">
      <c r="A8" s="905">
        <v>2004</v>
      </c>
      <c r="B8" s="908">
        <v>9239</v>
      </c>
      <c r="C8" s="908">
        <v>252</v>
      </c>
      <c r="D8" s="908">
        <v>41</v>
      </c>
      <c r="E8" s="908">
        <v>72</v>
      </c>
      <c r="F8" s="908">
        <v>4499</v>
      </c>
      <c r="G8" s="908">
        <v>807</v>
      </c>
    </row>
    <row r="9" spans="1:10" x14ac:dyDescent="0.25">
      <c r="A9" s="905">
        <v>2005</v>
      </c>
      <c r="B9" s="908">
        <v>9575</v>
      </c>
      <c r="C9" s="908">
        <v>301</v>
      </c>
      <c r="D9" s="908">
        <v>39</v>
      </c>
      <c r="E9" s="908">
        <v>53</v>
      </c>
      <c r="F9" s="908">
        <v>5438</v>
      </c>
      <c r="G9" s="908">
        <v>920</v>
      </c>
    </row>
    <row r="10" spans="1:10" x14ac:dyDescent="0.25">
      <c r="A10" s="905">
        <v>2006</v>
      </c>
      <c r="B10" s="908">
        <v>9498</v>
      </c>
      <c r="C10" s="908">
        <v>261</v>
      </c>
      <c r="D10" s="908">
        <v>15</v>
      </c>
      <c r="E10" s="908">
        <v>35</v>
      </c>
      <c r="F10" s="908">
        <v>5945</v>
      </c>
      <c r="G10" s="908">
        <v>1102</v>
      </c>
    </row>
    <row r="11" spans="1:10" x14ac:dyDescent="0.25">
      <c r="A11" s="905">
        <v>2007</v>
      </c>
      <c r="B11" s="908">
        <v>9597</v>
      </c>
      <c r="C11" s="908">
        <v>355</v>
      </c>
      <c r="D11" s="908">
        <v>23</v>
      </c>
      <c r="E11" s="908">
        <v>49</v>
      </c>
      <c r="F11" s="908">
        <v>6303</v>
      </c>
      <c r="G11" s="908">
        <v>1034</v>
      </c>
    </row>
    <row r="12" spans="1:10" x14ac:dyDescent="0.25">
      <c r="A12" s="905">
        <v>2008</v>
      </c>
      <c r="B12" s="908">
        <v>8548</v>
      </c>
      <c r="C12" s="908">
        <v>276</v>
      </c>
      <c r="D12" s="908">
        <v>36</v>
      </c>
      <c r="E12" s="908">
        <v>74</v>
      </c>
      <c r="F12" s="908">
        <v>4557</v>
      </c>
      <c r="G12" s="908">
        <v>960</v>
      </c>
    </row>
    <row r="13" spans="1:10" x14ac:dyDescent="0.25">
      <c r="A13" s="905">
        <v>2009</v>
      </c>
      <c r="B13" s="908">
        <v>8678</v>
      </c>
      <c r="C13" s="908">
        <v>243</v>
      </c>
      <c r="D13" s="908">
        <v>26</v>
      </c>
      <c r="E13" s="908">
        <v>61</v>
      </c>
      <c r="F13" s="908">
        <v>3176</v>
      </c>
      <c r="G13" s="908">
        <v>1028</v>
      </c>
    </row>
    <row r="14" spans="1:10" x14ac:dyDescent="0.25">
      <c r="A14" s="905">
        <v>2010</v>
      </c>
      <c r="B14" s="908">
        <v>10404</v>
      </c>
      <c r="C14" s="908">
        <v>335</v>
      </c>
      <c r="D14" s="908">
        <v>30</v>
      </c>
      <c r="E14" s="908">
        <v>110</v>
      </c>
      <c r="F14" s="908">
        <v>4109</v>
      </c>
      <c r="G14" s="908">
        <v>820</v>
      </c>
    </row>
    <row r="15" spans="1:10" x14ac:dyDescent="0.25">
      <c r="A15" s="905">
        <v>2011</v>
      </c>
      <c r="B15" s="908">
        <v>9329</v>
      </c>
      <c r="C15" s="908">
        <v>337</v>
      </c>
      <c r="D15" s="908">
        <v>10</v>
      </c>
      <c r="E15" s="908">
        <v>85</v>
      </c>
      <c r="F15" s="908">
        <v>3154</v>
      </c>
      <c r="G15" s="908">
        <v>919</v>
      </c>
    </row>
    <row r="16" spans="1:10" x14ac:dyDescent="0.25">
      <c r="A16" s="906">
        <v>2012</v>
      </c>
      <c r="B16" s="908">
        <v>6332</v>
      </c>
      <c r="C16" s="908">
        <v>419</v>
      </c>
      <c r="D16" s="908">
        <v>22</v>
      </c>
      <c r="E16" s="908">
        <v>54</v>
      </c>
      <c r="F16" s="908">
        <v>4069</v>
      </c>
      <c r="G16" s="908">
        <v>902</v>
      </c>
    </row>
    <row r="17" spans="1:10" x14ac:dyDescent="0.25">
      <c r="A17" s="906">
        <v>2013</v>
      </c>
      <c r="B17" s="908">
        <v>15029</v>
      </c>
      <c r="C17" s="908">
        <v>401</v>
      </c>
      <c r="D17" s="908">
        <v>50</v>
      </c>
      <c r="E17" s="908">
        <v>16</v>
      </c>
      <c r="F17" s="908">
        <v>4123</v>
      </c>
      <c r="G17" s="908">
        <v>852</v>
      </c>
    </row>
    <row r="18" spans="1:10" x14ac:dyDescent="0.25">
      <c r="A18" s="906">
        <v>2014</v>
      </c>
      <c r="B18" s="908">
        <v>15084</v>
      </c>
      <c r="C18" s="908">
        <v>399</v>
      </c>
      <c r="D18" s="908">
        <v>10</v>
      </c>
      <c r="E18" s="908">
        <v>38</v>
      </c>
      <c r="F18" s="908">
        <v>3375</v>
      </c>
      <c r="G18" s="908">
        <v>755</v>
      </c>
    </row>
    <row r="19" spans="1:10" x14ac:dyDescent="0.25">
      <c r="A19" s="906">
        <v>2015</v>
      </c>
      <c r="B19" s="908">
        <v>11332</v>
      </c>
      <c r="C19" s="908">
        <v>368</v>
      </c>
      <c r="D19" s="908">
        <v>29</v>
      </c>
      <c r="E19" s="908">
        <v>87</v>
      </c>
      <c r="F19" s="908">
        <v>2334</v>
      </c>
      <c r="G19" s="908">
        <v>795</v>
      </c>
      <c r="J19" s="754"/>
    </row>
    <row r="20" spans="1:10" x14ac:dyDescent="0.25">
      <c r="A20" s="545">
        <v>2016</v>
      </c>
      <c r="B20" s="908">
        <v>16373</v>
      </c>
      <c r="C20" s="908">
        <v>523</v>
      </c>
      <c r="D20" s="908">
        <v>54</v>
      </c>
      <c r="E20" s="908">
        <v>95</v>
      </c>
      <c r="F20" s="908">
        <v>2450</v>
      </c>
      <c r="G20" s="908">
        <v>402</v>
      </c>
      <c r="J20" s="838"/>
    </row>
    <row r="21" spans="1:10" x14ac:dyDescent="0.25">
      <c r="A21" s="545">
        <v>2017</v>
      </c>
      <c r="B21" s="908">
        <v>4324</v>
      </c>
      <c r="C21" s="908">
        <v>425</v>
      </c>
      <c r="D21" s="908">
        <v>85</v>
      </c>
      <c r="E21" s="908">
        <v>62</v>
      </c>
      <c r="F21" s="908">
        <v>2820</v>
      </c>
      <c r="G21" s="908">
        <v>338</v>
      </c>
      <c r="J21" s="838"/>
    </row>
    <row r="22" spans="1:10" x14ac:dyDescent="0.25">
      <c r="A22" s="545">
        <v>2018</v>
      </c>
      <c r="B22" s="908">
        <v>9991</v>
      </c>
      <c r="C22" s="908">
        <v>202</v>
      </c>
      <c r="D22" s="908">
        <v>47</v>
      </c>
      <c r="E22" s="908">
        <v>80</v>
      </c>
      <c r="F22" s="908">
        <v>3926</v>
      </c>
      <c r="G22" s="908">
        <v>226</v>
      </c>
      <c r="J22" s="838"/>
    </row>
    <row r="23" spans="1:10" x14ac:dyDescent="0.25">
      <c r="A23" s="530">
        <v>2019</v>
      </c>
      <c r="B23" s="1161">
        <v>9352</v>
      </c>
      <c r="C23" s="1056">
        <v>238</v>
      </c>
      <c r="D23" s="1056">
        <v>45</v>
      </c>
      <c r="E23" s="1056">
        <v>65</v>
      </c>
      <c r="F23" s="1056">
        <v>4212</v>
      </c>
      <c r="G23" s="1056">
        <v>220</v>
      </c>
      <c r="J23" s="838"/>
    </row>
    <row r="24" spans="1:10" x14ac:dyDescent="0.25">
      <c r="A24" s="907" t="s">
        <v>698</v>
      </c>
      <c r="B24" s="535"/>
      <c r="C24" s="534"/>
      <c r="D24" s="534"/>
      <c r="E24" s="534"/>
      <c r="F24" s="534"/>
      <c r="G24" s="534"/>
      <c r="J24" s="838"/>
    </row>
    <row r="25" spans="1:10" x14ac:dyDescent="0.25">
      <c r="A25" s="1040"/>
      <c r="B25" s="535"/>
      <c r="C25" s="534"/>
      <c r="D25" s="534"/>
      <c r="E25" s="534"/>
      <c r="F25" s="534"/>
      <c r="G25" s="534"/>
      <c r="J25" s="838"/>
    </row>
    <row r="26" spans="1:10" x14ac:dyDescent="0.25">
      <c r="A26" s="427" t="s">
        <v>26</v>
      </c>
      <c r="J26" s="838"/>
    </row>
    <row r="27" spans="1:10" x14ac:dyDescent="0.25">
      <c r="A27" s="367" t="s">
        <v>699</v>
      </c>
      <c r="J27" s="838"/>
    </row>
    <row r="28" spans="1:10" x14ac:dyDescent="0.25">
      <c r="A28" s="367"/>
      <c r="J28" s="838"/>
    </row>
    <row r="29" spans="1:10" x14ac:dyDescent="0.25">
      <c r="A29" s="367"/>
      <c r="J29" s="838"/>
    </row>
    <row r="30" spans="1:10" x14ac:dyDescent="0.25">
      <c r="A30" s="370" t="s">
        <v>19</v>
      </c>
      <c r="J30" s="838"/>
    </row>
    <row r="31" spans="1:10" x14ac:dyDescent="0.25">
      <c r="A31" s="372" t="s">
        <v>20</v>
      </c>
      <c r="J31" s="838"/>
    </row>
    <row r="32" spans="1:10" x14ac:dyDescent="0.25">
      <c r="J32" s="838"/>
    </row>
    <row r="33" spans="1:10" x14ac:dyDescent="0.25">
      <c r="A33" s="363"/>
      <c r="J33" s="838"/>
    </row>
    <row r="34" spans="1:10" x14ac:dyDescent="0.25">
      <c r="J34" s="754"/>
    </row>
    <row r="35" spans="1:10" x14ac:dyDescent="0.25">
      <c r="J35" s="342"/>
    </row>
  </sheetData>
  <mergeCells count="5">
    <mergeCell ref="A4:A5"/>
    <mergeCell ref="C4:C5"/>
    <mergeCell ref="D4:E4"/>
    <mergeCell ref="F4:G4"/>
    <mergeCell ref="B4:B5"/>
  </mergeCells>
  <hyperlinks>
    <hyperlink ref="G1" location="Index!A1" display="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Index</vt:lpstr>
      <vt:lpstr>3.1</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3.22</vt:lpstr>
      <vt:lpstr>3.23</vt:lpstr>
      <vt:lpstr>3.24</vt:lpstr>
      <vt:lpstr>3.25</vt:lpstr>
      <vt:lpstr>3.26</vt:lpstr>
      <vt:lpstr>3.27</vt:lpstr>
      <vt:lpstr>3.28</vt:lpstr>
      <vt:lpstr>3.29</vt:lpstr>
      <vt:lpstr>3.30</vt:lpstr>
      <vt:lpstr>3.31</vt:lpstr>
      <vt:lpstr>4.1</vt:lpstr>
      <vt:lpstr>4.2</vt:lpstr>
      <vt:lpstr>4.3</vt:lpstr>
      <vt:lpstr>4.4</vt:lpstr>
      <vt:lpstr>5.1</vt:lpstr>
      <vt:lpstr>5.2</vt:lpstr>
      <vt:lpstr>5.3</vt:lpstr>
      <vt:lpstr>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Bullock, Katie</dc:creator>
  <cp:lastModifiedBy>BRYDEN, Francesca</cp:lastModifiedBy>
  <dcterms:created xsi:type="dcterms:W3CDTF">2018-05-14T12:35:37Z</dcterms:created>
  <dcterms:modified xsi:type="dcterms:W3CDTF">2020-06-02T09:08:41Z</dcterms:modified>
</cp:coreProperties>
</file>