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codeName="ThisWorkbook"/>
  <xr:revisionPtr revIDLastSave="0" documentId="13_ncr:1_{28C00DAC-ADC1-4B17-BF28-FFBE9FAF632E}" xr6:coauthVersionLast="45" xr6:coauthVersionMax="45" xr10:uidLastSave="{00000000-0000-0000-0000-000000000000}"/>
  <bookViews>
    <workbookView xWindow="11895" yWindow="-16320" windowWidth="29040" windowHeight="15840" tabRatio="804" xr2:uid="{00000000-000D-0000-FFFF-FFFF00000000}"/>
  </bookViews>
  <sheets>
    <sheet name="Introduction" sheetId="16" r:id="rId1"/>
    <sheet name="1. Summary and Table 1." sheetId="2" r:id="rId2"/>
    <sheet name="2. Graph interpretation" sheetId="17" r:id="rId3"/>
    <sheet name="3. ASHP graph" sheetId="24" r:id="rId4"/>
    <sheet name="3. GSHP graph" sheetId="25" r:id="rId5"/>
    <sheet name="3. Biomass graph" sheetId="26" r:id="rId6"/>
    <sheet name="3. Solar thermal graph" sheetId="27" r:id="rId7"/>
    <sheet name="4. Glossary" sheetId="3" r:id="rId8"/>
    <sheet name="5. Scheme background" sheetId="19" r:id="rId9"/>
  </sheets>
  <definedNames>
    <definedName name="DME_LocalFile" hidden="1">"True"</definedName>
    <definedName name="_xlnm.Print_Area" localSheetId="0">Introduction!$A$1:$W$35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2" l="1"/>
  <c r="C26" i="2"/>
  <c r="C27" i="2"/>
  <c r="C28" i="2"/>
  <c r="F23" i="2" l="1"/>
  <c r="H24" i="2" l="1"/>
  <c r="G24" i="2"/>
  <c r="G23" i="2" l="1"/>
  <c r="C23" i="2"/>
  <c r="G27" i="2" l="1"/>
  <c r="I27" i="2" s="1"/>
  <c r="G26" i="2"/>
  <c r="I26" i="2" s="1"/>
  <c r="G25" i="2"/>
  <c r="I25" i="2" s="1"/>
  <c r="E28" i="2"/>
  <c r="G19" i="2"/>
  <c r="I19" i="2" s="1"/>
  <c r="G18" i="2"/>
  <c r="I18" i="2" s="1"/>
  <c r="G17" i="2"/>
  <c r="I17" i="2" s="1"/>
  <c r="G16" i="2"/>
  <c r="I16" i="2" s="1"/>
  <c r="E19" i="2"/>
  <c r="E18" i="2"/>
  <c r="E17" i="2"/>
  <c r="E16" i="2"/>
  <c r="F28" i="2"/>
  <c r="G28" i="2" s="1"/>
  <c r="I28" i="2" s="1"/>
  <c r="F27" i="2"/>
  <c r="F26" i="2"/>
  <c r="F25" i="2"/>
  <c r="E27" i="2"/>
  <c r="E26" i="2"/>
  <c r="E25" i="2"/>
</calcChain>
</file>

<file path=xl/sharedStrings.xml><?xml version="1.0" encoding="utf-8"?>
<sst xmlns="http://schemas.openxmlformats.org/spreadsheetml/2006/main" count="101" uniqueCount="92">
  <si>
    <t>Quarterly forecast for the Domestic RHI scheme as at 30th April 2020</t>
  </si>
  <si>
    <t>TARIFF CHANGE NOTICE AND EXPENDITURE FORECAST STATEMENT</t>
  </si>
  <si>
    <t xml:space="preserve">This workbook contains the quarterly expenditure forecast statement for the Domestic RHI scheme. </t>
  </si>
  <si>
    <t>These documents are published by BEIS in accordance with Regulation 38 of the Domestic Renewable Heat Incentive Scheme Regulations 2014 ("the regulations").</t>
  </si>
  <si>
    <t>The data contained in this publication are based on the scheme data as at 30th April 2020, which have been provided by the Office of Gas and Electricity Markets (Ofgem) who administer the scheme.</t>
  </si>
  <si>
    <t>The figures in the publication show the expenditure forecasts for each tariff category within the Domestic scheme and compares them to the thresholds as set out in the regulations.</t>
  </si>
  <si>
    <t>The next quarterly degression assessment will be published by 1st September 2020 with any resulting tariff changes coming into effect from 1st October 2020.</t>
  </si>
  <si>
    <t>Spreadsheet contents</t>
  </si>
  <si>
    <t>Summary</t>
  </si>
  <si>
    <t>- Table 1. Which contains the current expenditure forecasts for each tariff band and the relevant threshold values for the next assessment date</t>
  </si>
  <si>
    <t xml:space="preserve">- This tab also contains an executive summary explaining any changes that have occurred this month. It will also give details of any thresholds that have </t>
  </si>
  <si>
    <t>been exceeded or are likely to be exceeded in the coming quarterly assessment.</t>
  </si>
  <si>
    <t>Graph interpretation</t>
  </si>
  <si>
    <t xml:space="preserve">Graphs for each tariff category </t>
  </si>
  <si>
    <t xml:space="preserve"> - Showing forecast expenditure for all previous months</t>
  </si>
  <si>
    <t>Glossary</t>
  </si>
  <si>
    <t>Scheme background</t>
  </si>
  <si>
    <t>Further information about the operation of the domestic budget management mechanism is available at the following link:</t>
  </si>
  <si>
    <t>https://www.gov.uk/government/uploads/system/uploads/attachment_data/file/263190/Domestic_budget_management_publication_-_Dec_2013.pdf</t>
  </si>
  <si>
    <t>The following links are to additional information:</t>
  </si>
  <si>
    <t>Expenditure thresholds contained in the schedule to the RHI Regulations.</t>
  </si>
  <si>
    <t xml:space="preserve">BEIS official statistics – Renewable Heat Incentive (RHI) statistics </t>
  </si>
  <si>
    <t>BEIS guidance on degression</t>
  </si>
  <si>
    <t>If you have any comments regarding the format of the Monthly and/or Quarterly forecast publications please email rhi@beis.gov.uk marking your email ‘RHI – monthly forecast'</t>
  </si>
  <si>
    <t>QUARTERLY EXPENDITURE FORECAST STATEMENT</t>
  </si>
  <si>
    <t>Table 1: comparing forecast expenditure between quarters and against expenditure and growth thresholds</t>
  </si>
  <si>
    <t>Tariff category</t>
  </si>
  <si>
    <t>Forecast expenditure (£m) as at 30/04/2020</t>
  </si>
  <si>
    <t>Expenditure threshold (£m) for each technology, as at 30/04/2020</t>
  </si>
  <si>
    <t>Has the threshold been breached (YES/NO)</t>
  </si>
  <si>
    <t>Last quarter's forecast expenditure (£m) at 31/01/2020</t>
  </si>
  <si>
    <t>Growth from last quarter (£m)</t>
  </si>
  <si>
    <t>Growth threshold (£m)</t>
  </si>
  <si>
    <t>Has the growth threshold been breached (YES/NO)</t>
  </si>
  <si>
    <t>Description</t>
  </si>
  <si>
    <t xml:space="preserve">   Based on actual data provided by Ofgem</t>
  </si>
  <si>
    <t>This is the maximum  level of expenditure before tariff degressions may start</t>
  </si>
  <si>
    <t>Indicator variable</t>
  </si>
  <si>
    <t>Based on actual data provided by Ofgem</t>
  </si>
  <si>
    <t>The difference between forecast expenditure as at 30/04/2020 and 31/01/2020</t>
  </si>
  <si>
    <t>Anticipated growth between 30/04/2020 and 31/01/2020</t>
  </si>
  <si>
    <t>Indicator variable. Has growth from previous quarter exceeded the growth threshold?</t>
  </si>
  <si>
    <t>Air source heat pumps</t>
  </si>
  <si>
    <t>Ground source heat pumps</t>
  </si>
  <si>
    <t>Biomass plants</t>
  </si>
  <si>
    <t>Solar thermal plants</t>
  </si>
  <si>
    <t>Table 2: comparing forecast expenditure between quarters and against super expenditure and super growth thresholds</t>
  </si>
  <si>
    <t>Super expenditure threshold (£m) for each technology, as at 30/04/2020</t>
  </si>
  <si>
    <t>Has the super  threshold been breached (YES/NO)</t>
  </si>
  <si>
    <t>Super growth threshold (£m)</t>
  </si>
  <si>
    <t>Has the super growth threshold been breached (YES/NO)</t>
  </si>
  <si>
    <t>Exceeding this threshold can trigger higher tariff degressions</t>
  </si>
  <si>
    <t>Indicator variable. Has expenditure exceeded the super expenditure threshold?</t>
  </si>
  <si>
    <t>Indicator variable. Has growth from previous quarter exceeded the super growth threshold?</t>
  </si>
  <si>
    <t>Guide to graph interpretation</t>
  </si>
  <si>
    <t>Graphs for the total forecast expenditure and each tariff category can be found in the following tabs. The graph makes it possible to compare each subsequent 12 month forecast expenditure against the anticipated expenditure and against the expenditure threshold. The example graph below does not contain real data and should be used only as a guide to help interpret the graphs on the following tabs.</t>
  </si>
  <si>
    <t xml:space="preserve">(The following definitions are provided to aid understanding of the terms used within this workbook). </t>
  </si>
  <si>
    <r>
      <t xml:space="preserve">Forecast expenditure </t>
    </r>
    <r>
      <rPr>
        <sz val="11"/>
        <color theme="1"/>
        <rFont val="Arial"/>
        <family val="2"/>
      </rPr>
      <t>(this can be total forecast  expenditure or forecasts for each tariff category)</t>
    </r>
  </si>
  <si>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</si>
  <si>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 xml:space="preserve">Assessment dates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</si>
  <si>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</si>
  <si>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Data (from Ofgem)</t>
  </si>
  <si>
    <t xml:space="preserve">This is data provided to BEIS by Ofgem detailing the number of applications it has received for accreditation, as well all installations it has already accredited by each assessment date.  </t>
  </si>
  <si>
    <t>Expenditure Forecast Statement</t>
  </si>
  <si>
    <t>This is a quarterly statement published by BEIS which sets out:</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</si>
  <si>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</si>
  <si>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</si>
  <si>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</si>
  <si>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t>Expenditure threshold</t>
  </si>
  <si>
    <r>
      <t xml:space="preserve">This is a spending threshold which if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</si>
  <si>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Super expenditure threshold </t>
  </si>
  <si>
    <r>
      <t xml:space="preserve">Another spending threshold which if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</si>
  <si>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Increase in expenditure forecast</t>
  </si>
  <si>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</si>
  <si>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Monthly forecasts</t>
  </si>
  <si>
    <t>These are monthly reports published by BEIS on the GOV.UK</t>
  </si>
  <si>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</si>
  <si>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Quarterly forecast</t>
  </si>
  <si>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</si>
  <si>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Reduction</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</si>
  <si>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</si>
  <si>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Regulations</t>
  </si>
  <si>
    <t>The Domestic Renewable Heat Incentive Scheme Regulations 2014</t>
  </si>
  <si>
    <t>RHI</t>
  </si>
  <si>
    <t>Renewable Heat Incentive</t>
  </si>
  <si>
    <t>Tariff Change Notice</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</si>
  <si>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</si>
  <si>
    <t>Tariff period</t>
  </si>
  <si>
    <t>This is a 3 month period commencing 1 January, 1 April, 1 July or 1 October in any given year.</t>
  </si>
  <si>
    <t>Tariffs</t>
  </si>
  <si>
    <t>These refer to the technology specific tariffs which are currently available under the domestic RHI scheme.</t>
  </si>
  <si>
    <t>Domestic RHI scheme background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</si>
</sst>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
    <numFmt numFmtId="165" formatCode="_-[$£-809]* #,##0_-;\-[$£-809]* #,##0_-;_-[$£-809]* &quot;-&quot;??_-;_-@_-"/>
    <numFmt numFmtId="166" formatCode="&quot;£&quot;#,##0.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sz val="11"/>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sz val="10"/>
      <name val="Arial"/>
      <family val="2"/>
    </font>
    <font>
      <i/>
      <sz val="10"/>
      <name val="Arial"/>
      <family val="2"/>
    </font>
    <font>
      <sz val="10"/>
      <name val="Arial"/>
      <family val="2"/>
    </font>
    <font>
      <sz val="11"/>
      <color theme="0"/>
      <name val="Arial"/>
      <family val="2"/>
    </font>
    <font>
      <b/>
      <sz val="10"/>
      <color theme="1"/>
      <name val="Arial"/>
      <family val="2"/>
    </font>
    <font>
      <b/>
      <i/>
      <sz val="10"/>
      <color theme="1"/>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4" fillId="0" borderId="0"/>
    <xf numFmtId="9" fontId="14" fillId="0" borderId="0" applyFont="0" applyFill="0" applyBorder="0" applyAlignment="0" applyProtection="0"/>
  </cellStyleXfs>
  <cellXfs count="80">
    <xf numFmtId="0" fontId="0" fillId="0" borderId="0" xfId="0"/>
    <xf numFmtId="0" fontId="3" fillId="2" borderId="0" xfId="0" applyFont="1" applyFill="1"/>
    <xf numFmtId="0" fontId="7" fillId="2" borderId="0" xfId="0" applyFont="1" applyFill="1" applyAlignment="1">
      <alignment vertical="center"/>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3" fillId="2" borderId="0" xfId="0" quotePrefix="1" applyFont="1" applyFill="1" applyAlignment="1">
      <alignment vertical="center"/>
    </xf>
    <xf numFmtId="0" fontId="0" fillId="2" borderId="0" xfId="0" applyFill="1"/>
    <xf numFmtId="0" fontId="13" fillId="0" borderId="0" xfId="0" applyFont="1"/>
    <xf numFmtId="0" fontId="15" fillId="2" borderId="0" xfId="0" applyFont="1" applyFill="1"/>
    <xf numFmtId="0" fontId="16" fillId="0" borderId="0" xfId="0" applyFont="1"/>
    <xf numFmtId="0" fontId="3" fillId="2" borderId="0" xfId="0" applyFont="1" applyFill="1" applyAlignment="1">
      <alignment horizontal="center"/>
    </xf>
    <xf numFmtId="0" fontId="18" fillId="2" borderId="0" xfId="0" applyFont="1" applyFill="1"/>
    <xf numFmtId="0" fontId="18" fillId="2" borderId="0" xfId="0" applyFont="1" applyFill="1" applyAlignment="1">
      <alignment vertical="center"/>
    </xf>
    <xf numFmtId="0" fontId="19" fillId="0" borderId="0" xfId="0" applyFont="1"/>
    <xf numFmtId="0" fontId="19" fillId="2" borderId="0" xfId="0" applyFont="1" applyFill="1"/>
    <xf numFmtId="0" fontId="9" fillId="2" borderId="0" xfId="0" applyFont="1" applyFill="1"/>
    <xf numFmtId="49" fontId="18" fillId="2" borderId="0" xfId="0" quotePrefix="1" applyNumberFormat="1" applyFont="1" applyFill="1" applyAlignment="1">
      <alignment vertical="center"/>
    </xf>
    <xf numFmtId="0" fontId="11" fillId="2" borderId="0" xfId="0" applyFont="1" applyFill="1" applyAlignment="1">
      <alignment vertical="center" wrapText="1"/>
    </xf>
    <xf numFmtId="0" fontId="20" fillId="2" borderId="0" xfId="0" applyFont="1" applyFill="1" applyAlignment="1">
      <alignment vertical="center"/>
    </xf>
    <xf numFmtId="0" fontId="3" fillId="2" borderId="0" xfId="0" applyFont="1" applyFill="1" applyAlignment="1">
      <alignment horizontal="left" vertical="center" wrapText="1" indent="5"/>
    </xf>
    <xf numFmtId="0" fontId="18"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Alignment="1">
      <alignment horizontal="center"/>
    </xf>
    <xf numFmtId="164" fontId="6" fillId="0" borderId="0" xfId="0" applyNumberFormat="1" applyFont="1" applyAlignment="1">
      <alignment horizontal="center"/>
    </xf>
    <xf numFmtId="164" fontId="6" fillId="2" borderId="0" xfId="0" applyNumberFormat="1" applyFont="1" applyFill="1" applyAlignment="1">
      <alignment horizontal="center"/>
    </xf>
    <xf numFmtId="9" fontId="6" fillId="2" borderId="0" xfId="1" applyFont="1" applyFill="1" applyAlignment="1">
      <alignment horizontal="center"/>
    </xf>
    <xf numFmtId="0" fontId="3" fillId="0" borderId="0" xfId="0" applyFont="1"/>
    <xf numFmtId="0" fontId="22" fillId="2" borderId="1" xfId="0" applyFont="1" applyFill="1" applyBorder="1" applyAlignment="1">
      <alignment horizontal="center" vertical="center" wrapText="1"/>
    </xf>
    <xf numFmtId="164" fontId="6" fillId="2" borderId="0" xfId="0" applyNumberFormat="1" applyFont="1" applyFill="1" applyAlignment="1">
      <alignment horizontal="right"/>
    </xf>
    <xf numFmtId="0" fontId="21"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3" xfId="0" applyFont="1" applyFill="1" applyBorder="1" applyAlignment="1">
      <alignment horizontal="center" vertical="center" wrapText="1"/>
    </xf>
    <xf numFmtId="164" fontId="6" fillId="2" borderId="0" xfId="1" applyNumberFormat="1" applyFont="1" applyFill="1" applyAlignment="1">
      <alignment horizontal="right"/>
    </xf>
    <xf numFmtId="4" fontId="6" fillId="2" borderId="0" xfId="0" applyNumberFormat="1" applyFont="1" applyFill="1" applyAlignment="1">
      <alignment horizontal="center"/>
    </xf>
    <xf numFmtId="4" fontId="0" fillId="2" borderId="0" xfId="0" applyNumberFormat="1" applyFill="1"/>
    <xf numFmtId="164" fontId="6" fillId="0" borderId="0" xfId="0" applyNumberFormat="1" applyFont="1" applyAlignment="1">
      <alignment horizontal="right"/>
    </xf>
    <xf numFmtId="0" fontId="24" fillId="2" borderId="0" xfId="0" applyFont="1" applyFill="1"/>
    <xf numFmtId="0" fontId="22" fillId="0" borderId="2" xfId="0" applyFont="1" applyBorder="1" applyAlignment="1">
      <alignment horizontal="center" vertical="center" wrapText="1"/>
    </xf>
    <xf numFmtId="4" fontId="23" fillId="2" borderId="1" xfId="0" applyNumberFormat="1" applyFont="1" applyFill="1" applyBorder="1" applyAlignment="1">
      <alignment horizontal="center"/>
    </xf>
    <xf numFmtId="0" fontId="21" fillId="0" borderId="11" xfId="0" applyFont="1" applyFill="1" applyBorder="1" applyAlignment="1">
      <alignment horizontal="center" vertical="center" wrapText="1"/>
    </xf>
    <xf numFmtId="2" fontId="0" fillId="0" borderId="0" xfId="0" applyNumberFormat="1" applyFill="1"/>
    <xf numFmtId="0" fontId="22" fillId="0" borderId="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2" fillId="0" borderId="0" xfId="0" applyFont="1" applyAlignment="1">
      <alignment horizontal="center" vertical="center" wrapText="1"/>
    </xf>
    <xf numFmtId="0" fontId="21" fillId="0" borderId="1" xfId="0" applyFont="1" applyBorder="1" applyAlignment="1">
      <alignment horizontal="center" vertical="center" wrapText="1"/>
    </xf>
    <xf numFmtId="0" fontId="25" fillId="2" borderId="1" xfId="0" applyFont="1" applyFill="1" applyBorder="1" applyAlignment="1">
      <alignment horizontal="center" vertical="center"/>
    </xf>
    <xf numFmtId="0" fontId="26" fillId="2" borderId="12" xfId="0" applyFont="1" applyFill="1" applyBorder="1" applyAlignment="1">
      <alignment horizontal="center" vertical="center"/>
    </xf>
    <xf numFmtId="0" fontId="6" fillId="0" borderId="1" xfId="0" applyFont="1" applyBorder="1" applyAlignment="1">
      <alignment vertical="center" wrapText="1"/>
    </xf>
    <xf numFmtId="0" fontId="25"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4" fontId="6" fillId="2" borderId="1" xfId="0" applyNumberFormat="1" applyFont="1" applyFill="1" applyBorder="1" applyAlignment="1">
      <alignment horizontal="center"/>
    </xf>
    <xf numFmtId="0" fontId="27" fillId="0" borderId="2" xfId="0" applyFont="1" applyFill="1" applyBorder="1" applyAlignment="1">
      <alignment horizontal="center" vertical="center" wrapText="1"/>
    </xf>
    <xf numFmtId="0" fontId="25" fillId="0" borderId="11" xfId="0" applyFont="1" applyBorder="1" applyAlignment="1">
      <alignment horizontal="center" vertical="center" wrapText="1"/>
    </xf>
    <xf numFmtId="0" fontId="27" fillId="2" borderId="13" xfId="0" applyFont="1" applyFill="1" applyBorder="1" applyAlignment="1">
      <alignment horizontal="center" vertical="center" wrapText="1"/>
    </xf>
    <xf numFmtId="164" fontId="23" fillId="0" borderId="1" xfId="0" applyNumberFormat="1" applyFont="1" applyBorder="1" applyAlignment="1">
      <alignment horizontal="center"/>
    </xf>
    <xf numFmtId="4" fontId="23" fillId="0" borderId="1" xfId="0" applyNumberFormat="1" applyFont="1" applyBorder="1" applyAlignment="1">
      <alignment horizontal="center"/>
    </xf>
    <xf numFmtId="0" fontId="8" fillId="2" borderId="4"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xf numFmtId="0" fontId="4" fillId="2" borderId="0" xfId="2" applyFont="1" applyFill="1" applyAlignment="1">
      <alignment horizontal="left" vertical="center"/>
    </xf>
    <xf numFmtId="0" fontId="17" fillId="2" borderId="0" xfId="0" applyFont="1" applyFill="1" applyAlignment="1">
      <alignment horizontal="left"/>
    </xf>
    <xf numFmtId="0" fontId="18" fillId="2" borderId="0" xfId="0" applyFont="1" applyFill="1" applyAlignment="1">
      <alignment horizontal="left" vertical="center" wrapText="1"/>
    </xf>
    <xf numFmtId="0" fontId="4" fillId="2" borderId="0" xfId="2" applyFont="1" applyFill="1" applyAlignment="1">
      <alignment horizontal="center" vertical="center"/>
    </xf>
    <xf numFmtId="0" fontId="4" fillId="0" borderId="0" xfId="2" applyFont="1" applyAlignment="1">
      <alignment horizontal="left" vertical="center"/>
    </xf>
    <xf numFmtId="0" fontId="12"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Alignment="1">
      <alignment vertical="center" wrapText="1"/>
    </xf>
    <xf numFmtId="0" fontId="3" fillId="2" borderId="0" xfId="0" applyFont="1" applyFill="1" applyAlignment="1">
      <alignment vertical="center" wrapText="1"/>
    </xf>
  </cellXfs>
  <cellStyles count="5">
    <cellStyle name="Hyperlink" xfId="2" builtinId="8"/>
    <cellStyle name="Normal" xfId="0" builtinId="0"/>
    <cellStyle name="Normal 3" xfId="3" xr:uid="{00000000-0005-0000-0000-000002000000}"/>
    <cellStyle name="Percent" xfId="1" builtinId="5"/>
    <cellStyle name="Percent 3" xfId="4" xr:uid="{00000000-0005-0000-0000-000004000000}"/>
  </cellStyles>
  <dxfs count="0"/>
  <tableStyles count="0" defaultTableStyle="TableStyleMedium2" defaultPivotStyle="PivotStyleLight16"/>
  <colors>
    <mruColors>
      <color rgb="FF33CCFF"/>
      <color rgb="FF0000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22860</xdr:rowOff>
    </xdr:from>
    <xdr:to>
      <xdr:col>2</xdr:col>
      <xdr:colOff>1504950</xdr:colOff>
      <xdr:row>1</xdr:row>
      <xdr:rowOff>227333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0" y="22860"/>
          <a:ext cx="2015490" cy="11188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xdr:row>
      <xdr:rowOff>19053</xdr:rowOff>
    </xdr:from>
    <xdr:to>
      <xdr:col>9</xdr:col>
      <xdr:colOff>838200</xdr:colOff>
      <xdr:row>11</xdr:row>
      <xdr:rowOff>9525</xdr:rowOff>
    </xdr:to>
    <xdr:sp macro="" textlink="">
      <xdr:nvSpPr>
        <xdr:cNvPr id="17" name="TextBox 1">
          <a:extLst>
            <a:ext uri="{FF2B5EF4-FFF2-40B4-BE49-F238E27FC236}">
              <a16:creationId xmlns:a16="http://schemas.microsoft.com/office/drawing/2014/main" id="{00000000-0008-0000-0100-000002000000}"/>
            </a:ext>
          </a:extLst>
        </xdr:cNvPr>
        <xdr:cNvSpPr txBox="1"/>
      </xdr:nvSpPr>
      <xdr:spPr>
        <a:xfrm>
          <a:off x="228600" y="361953"/>
          <a:ext cx="13173075" cy="15335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ysClr val="windowText" lastClr="000000"/>
              </a:solidFill>
              <a:effectLst/>
              <a:latin typeface="Arial"/>
            </a:rPr>
            <a:t>Executive</a:t>
          </a:r>
          <a:r>
            <a:rPr lang="en-GB" sz="1200" b="1" i="0" u="none" strike="noStrike" baseline="0">
              <a:solidFill>
                <a:sysClr val="windowText" lastClr="000000"/>
              </a:solidFill>
              <a:effectLst/>
              <a:latin typeface="Arial"/>
            </a:rPr>
            <a:t> Summary</a:t>
          </a:r>
          <a:endParaRPr lang="en-GB" sz="1200">
            <a:solidFill>
              <a:sysClr val="windowText" lastClr="000000"/>
            </a:solidFill>
            <a:effectLst/>
            <a:latin typeface="Arial" pitchFamily="34" charset="0"/>
            <a:ea typeface="+mn-ea"/>
            <a:cs typeface="Arial" pitchFamily="34" charset="0"/>
          </a:endParaRPr>
        </a:p>
        <a:p>
          <a:endParaRPr lang="en-GB" sz="1100">
            <a:solidFill>
              <a:sysClr val="windowText" lastClr="000000"/>
            </a:solidFill>
            <a:effectLst/>
            <a:latin typeface="Arial" pitchFamily="34" charset="0"/>
            <a:ea typeface="+mn-ea"/>
            <a:cs typeface="Arial" pitchFamily="34" charset="0"/>
          </a:endParaRPr>
        </a:p>
        <a:p>
          <a:r>
            <a:rPr lang="en-GB" sz="1100">
              <a:solidFill>
                <a:sysClr val="windowText" lastClr="000000"/>
              </a:solidFill>
              <a:effectLst/>
              <a:latin typeface="+mn-lt"/>
              <a:ea typeface="+mn-ea"/>
              <a:cs typeface="+mn-cs"/>
            </a:rPr>
            <a:t>The table below summarises the current position under the scheme.  </a:t>
          </a:r>
          <a:endParaRPr lang="en-GB" sz="1100" b="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The tables below show how the forecast expenditure for the next 12 months compares to the expenditure and super expenditure thresholds set out in the Scheme Regulations (i.e. the expenditure anticipated for the subsequent year against these expenditure thresholds).</a:t>
          </a:r>
        </a:p>
        <a:p>
          <a:pPr marL="0" marR="0" indent="0" defTabSz="91440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BEIS undertook a full review of the current expenditure thresholds as set out in the RHI regulations as part of the</a:t>
          </a:r>
          <a:r>
            <a:rPr lang="en-GB" sz="1100" baseline="0">
              <a:solidFill>
                <a:sysClr val="windowText" lastClr="000000"/>
              </a:solidFill>
              <a:effectLst/>
              <a:latin typeface="+mn-lt"/>
              <a:ea typeface="+mn-ea"/>
              <a:cs typeface="+mn-cs"/>
            </a:rPr>
            <a:t> Renewable Heat Incentive (Amendment) Regulations 2019 </a:t>
          </a:r>
          <a:r>
            <a:rPr lang="en-GB" sz="1100">
              <a:solidFill>
                <a:sysClr val="windowText" lastClr="000000"/>
              </a:solidFill>
              <a:effectLst/>
              <a:latin typeface="+mn-lt"/>
              <a:ea typeface="+mn-ea"/>
              <a:cs typeface="+mn-cs"/>
            </a:rPr>
            <a:t>in line with our latest deployment assumptions </a:t>
          </a:r>
          <a:r>
            <a:rPr lang="en-GB" sz="1100" baseline="0">
              <a:solidFill>
                <a:sysClr val="windowText" lastClr="000000"/>
              </a:solidFill>
              <a:effectLst/>
              <a:latin typeface="+mn-lt"/>
              <a:ea typeface="+mn-ea"/>
              <a:cs typeface="+mn-cs"/>
            </a:rPr>
            <a:t>. The below tables have been updated with the new figures. </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92448</xdr:colOff>
      <xdr:row>30</xdr:row>
      <xdr:rowOff>73399</xdr:rowOff>
    </xdr:from>
    <xdr:to>
      <xdr:col>10</xdr:col>
      <xdr:colOff>40901</xdr:colOff>
      <xdr:row>49</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221215</xdr:colOff>
      <xdr:row>28</xdr:row>
      <xdr:rowOff>112212</xdr:rowOff>
    </xdr:from>
    <xdr:to>
      <xdr:col>10</xdr:col>
      <xdr:colOff>169668</xdr:colOff>
      <xdr:row>40</xdr:row>
      <xdr:rowOff>122296</xdr:rowOff>
    </xdr:to>
    <xdr:sp macro="" textlink="">
      <xdr:nvSpPr>
        <xdr:cNvPr id="7" name="TextBox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5000000}"/>
            </a:ext>
          </a:extLst>
        </xdr:cNvPr>
        <xdr:cNvSpPr txBox="1"/>
      </xdr:nvSpPr>
      <xdr:spPr>
        <a:xfrm>
          <a:off x="221215" y="7275953"/>
          <a:ext cx="14497009" cy="20985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The forecast expenditure represents the amount we anticipate we will pay out </a:t>
          </a:r>
          <a:r>
            <a:rPr lang="en-GB" sz="1100" b="1">
              <a:solidFill>
                <a:schemeClr val="tx1"/>
              </a:solidFill>
              <a:effectLst/>
              <a:latin typeface="+mn-lt"/>
              <a:ea typeface="+mn-ea"/>
              <a:cs typeface="+mn-cs"/>
            </a:rPr>
            <a:t>fo</a:t>
          </a:r>
          <a:r>
            <a:rPr lang="en-GB" sz="1100" b="1" baseline="0">
              <a:solidFill>
                <a:schemeClr val="tx1"/>
              </a:solidFill>
              <a:effectLst/>
              <a:latin typeface="+mn-lt"/>
              <a:ea typeface="+mn-ea"/>
              <a:cs typeface="+mn-cs"/>
            </a:rPr>
            <a:t>r the following year </a:t>
          </a:r>
          <a:r>
            <a:rPr lang="en-GB" sz="1100" b="1">
              <a:solidFill>
                <a:schemeClr val="dk1"/>
              </a:solidFill>
              <a:effectLst/>
              <a:latin typeface="+mn-lt"/>
              <a:ea typeface="+mn-ea"/>
              <a:cs typeface="+mn-cs"/>
            </a:rPr>
            <a:t>based on eligible applications received as at the assessment date.</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table</a:t>
          </a:r>
          <a:r>
            <a:rPr lang="en-GB" sz="1100" baseline="0">
              <a:solidFill>
                <a:schemeClr val="dk1"/>
              </a:solidFill>
              <a:effectLst/>
              <a:latin typeface="+mn-lt"/>
              <a:ea typeface="+mn-ea"/>
              <a:cs typeface="+mn-cs"/>
            </a:rPr>
            <a:t> above represents estimates for committed tariff payments during the period May 2020 - April 2021 inclusive, using application data up to 30 April 2020.</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rgbClr val="FF0000"/>
              </a:solidFill>
              <a:effectLst/>
              <a:latin typeface="+mn-lt"/>
              <a:ea typeface="+mn-ea"/>
              <a:cs typeface="+mn-cs"/>
            </a:rPr>
            <a:t>There will be no tariff reductions as a result of this statement. </a:t>
          </a:r>
          <a:endParaRPr lang="en-GB" sz="1100" b="1">
            <a:solidFill>
              <a:srgbClr val="FF0000"/>
            </a:solidFill>
            <a:effectLst/>
            <a:latin typeface="+mn-lt"/>
            <a:ea typeface="+mn-ea"/>
            <a:cs typeface="+mn-cs"/>
          </a:endParaRPr>
        </a:p>
        <a:p>
          <a:endParaRPr lang="en-GB" sz="1100" baseline="0">
            <a:solidFill>
              <a:sysClr val="windowText" lastClr="000000"/>
            </a:solidFill>
            <a:effectLst/>
            <a:latin typeface="+mn-lt"/>
            <a:ea typeface="+mn-ea"/>
            <a:cs typeface="+mn-cs"/>
          </a:endParaRPr>
        </a:p>
        <a:p>
          <a:r>
            <a:rPr lang="en-GB" sz="1100" baseline="0">
              <a:solidFill>
                <a:sysClr val="windowText" lastClr="000000"/>
              </a:solidFill>
              <a:effectLst/>
              <a:latin typeface="+mn-lt"/>
              <a:ea typeface="+mn-ea"/>
              <a:cs typeface="+mn-cs"/>
            </a:rPr>
            <a:t>The next quarterly forecast will be published on </a:t>
          </a:r>
          <a:r>
            <a:rPr lang="en-GB" sz="1100" b="1" u="sng" baseline="0">
              <a:solidFill>
                <a:sysClr val="windowText" lastClr="000000"/>
              </a:solidFill>
              <a:effectLst/>
              <a:latin typeface="+mn-lt"/>
              <a:ea typeface="+mn-ea"/>
              <a:cs typeface="+mn-cs"/>
            </a:rPr>
            <a:t>1 September</a:t>
          </a:r>
          <a:r>
            <a:rPr lang="en-GB" sz="1100" b="1" u="none" baseline="0">
              <a:solidFill>
                <a:sysClr val="windowText" lastClr="000000"/>
              </a:solidFill>
              <a:effectLst/>
              <a:latin typeface="+mn-lt"/>
              <a:ea typeface="+mn-ea"/>
              <a:cs typeface="+mn-cs"/>
            </a:rPr>
            <a:t> </a:t>
          </a:r>
          <a:r>
            <a:rPr lang="en-GB" sz="1100" baseline="0">
              <a:solidFill>
                <a:sysClr val="windowText" lastClr="000000"/>
              </a:solidFill>
              <a:effectLst/>
              <a:latin typeface="+mn-lt"/>
              <a:ea typeface="+mn-ea"/>
              <a:cs typeface="+mn-cs"/>
            </a:rPr>
            <a:t>with the next potential tariff reductions taking effect from</a:t>
          </a:r>
          <a:r>
            <a:rPr lang="en-GB" sz="1100" b="1" baseline="0">
              <a:solidFill>
                <a:sysClr val="windowText" lastClr="000000"/>
              </a:solidFill>
              <a:effectLst/>
              <a:latin typeface="+mn-lt"/>
              <a:ea typeface="+mn-ea"/>
              <a:cs typeface="+mn-cs"/>
            </a:rPr>
            <a:t> </a:t>
          </a:r>
          <a:r>
            <a:rPr lang="en-GB" sz="1100" b="1" u="sng" baseline="0">
              <a:solidFill>
                <a:sysClr val="windowText" lastClr="000000"/>
              </a:solidFill>
              <a:effectLst/>
              <a:latin typeface="+mn-lt"/>
              <a:ea typeface="+mn-ea"/>
              <a:cs typeface="+mn-cs"/>
            </a:rPr>
            <a:t>1 October 2020.</a:t>
          </a:r>
        </a:p>
        <a:p>
          <a:endParaRPr lang="en-GB" sz="1100" b="1" u="sng" baseline="0">
            <a:solidFill>
              <a:sysClr val="windowText" lastClr="000000"/>
            </a:solidFill>
            <a:effectLst/>
            <a:latin typeface="+mn-lt"/>
            <a:ea typeface="+mn-ea"/>
            <a:cs typeface="+mn-cs"/>
          </a:endParaRPr>
        </a:p>
        <a:p>
          <a:r>
            <a:rPr lang="en-GB" sz="1100" baseline="0">
              <a:solidFill>
                <a:sysClr val="windowText" lastClr="000000"/>
              </a:solidFill>
              <a:effectLst/>
              <a:latin typeface="+mn-lt"/>
              <a:ea typeface="+mn-ea"/>
              <a:cs typeface="+mn-cs"/>
            </a:rPr>
            <a:t>Any Tariff reductions made in the next quarter will be based on whether or not forecast expenditure at </a:t>
          </a:r>
          <a:r>
            <a:rPr lang="en-GB" sz="1100" b="1" u="sng" baseline="0">
              <a:solidFill>
                <a:sysClr val="windowText" lastClr="000000"/>
              </a:solidFill>
              <a:effectLst/>
              <a:latin typeface="+mn-lt"/>
              <a:ea typeface="+mn-ea"/>
              <a:cs typeface="+mn-cs"/>
            </a:rPr>
            <a:t>31st July 2020</a:t>
          </a:r>
          <a:r>
            <a:rPr lang="en-GB" sz="1100" b="1" u="none" baseline="0">
              <a:solidFill>
                <a:sysClr val="windowText" lastClr="000000"/>
              </a:solidFill>
              <a:effectLst/>
              <a:latin typeface="+mn-lt"/>
              <a:ea typeface="+mn-ea"/>
              <a:cs typeface="+mn-cs"/>
            </a:rPr>
            <a:t> </a:t>
          </a:r>
          <a:r>
            <a:rPr lang="en-GB" sz="1100" u="none" baseline="0">
              <a:solidFill>
                <a:sysClr val="windowText" lastClr="000000"/>
              </a:solidFill>
              <a:effectLst/>
              <a:latin typeface="+mn-lt"/>
              <a:ea typeface="+mn-ea"/>
              <a:cs typeface="+mn-cs"/>
            </a:rPr>
            <a:t>is</a:t>
          </a:r>
          <a:r>
            <a:rPr lang="en-GB" sz="1100" baseline="0">
              <a:solidFill>
                <a:sysClr val="windowText" lastClr="000000"/>
              </a:solidFill>
              <a:effectLst/>
              <a:latin typeface="+mn-lt"/>
              <a:ea typeface="+mn-ea"/>
              <a:cs typeface="+mn-cs"/>
            </a:rPr>
            <a:t> above its expenditure threshold or its super expenditure thresholds.</a:t>
          </a:r>
        </a:p>
        <a:p>
          <a:endParaRPr lang="en-GB" sz="1100" b="0">
            <a:solidFill>
              <a:sysClr val="windowText" lastClr="000000"/>
            </a:solidFill>
            <a:effectLst/>
            <a:latin typeface="+mn-lt"/>
            <a:ea typeface="+mn-ea"/>
            <a:cs typeface="+mn-cs"/>
          </a:endParaRPr>
        </a:p>
        <a:p>
          <a:r>
            <a:rPr lang="en-GB" sz="1100" b="0">
              <a:solidFill>
                <a:sysClr val="windowText" lastClr="000000"/>
              </a:solidFill>
              <a:effectLst/>
              <a:latin typeface="+mn-lt"/>
              <a:ea typeface="+mn-ea"/>
              <a:cs typeface="+mn-cs"/>
            </a:rPr>
            <a:t>Please note that the expenditure forecasts only include applications for systems installed on or after 9 April 2014 as only these installations are counted towards the degression thresholds.</a:t>
          </a:r>
          <a:endParaRPr lang="en-GB">
            <a:solidFill>
              <a:sysClr val="windowText" lastClr="000000"/>
            </a:solidFill>
            <a:effectLst/>
          </a:endParaRPr>
        </a:p>
        <a:p>
          <a:endParaRPr lang="en-GB" sz="1100">
            <a:solidFill>
              <a:sysClr val="windowText" lastClr="000000"/>
            </a:solidFill>
            <a:effectLst/>
            <a:latin typeface="+mn-lt"/>
            <a:ea typeface="+mn-ea"/>
            <a:cs typeface="+mn-cs"/>
          </a:endParaRPr>
        </a:p>
        <a:p>
          <a:endParaRPr lang="en-GB" sz="11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445293</xdr:colOff>
      <xdr:row>6</xdr:row>
      <xdr:rowOff>44765</xdr:rowOff>
    </xdr:from>
    <xdr:to>
      <xdr:col>20</xdr:col>
      <xdr:colOff>373856</xdr:colOff>
      <xdr:row>36</xdr:row>
      <xdr:rowOff>8309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7802"/>
        <a:stretch/>
      </xdr:blipFill>
      <xdr:spPr>
        <a:xfrm>
          <a:off x="2069306" y="1325878"/>
          <a:ext cx="11101388" cy="5392794"/>
        </a:xfrm>
        <a:prstGeom prst="rect">
          <a:avLst/>
        </a:prstGeom>
      </xdr:spPr>
    </xdr:pic>
    <xdr:clientData/>
  </xdr:twoCellAnchor>
  <xdr:twoCellAnchor>
    <xdr:from>
      <xdr:col>1</xdr:col>
      <xdr:colOff>152399</xdr:colOff>
      <xdr:row>18</xdr:row>
      <xdr:rowOff>62752</xdr:rowOff>
    </xdr:from>
    <xdr:to>
      <xdr:col>3</xdr:col>
      <xdr:colOff>535640</xdr:colOff>
      <xdr:row>22</xdr:row>
      <xdr:rowOff>114299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66724" y="3520327"/>
          <a:ext cx="1640541" cy="77544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525976</xdr:colOff>
      <xdr:row>19</xdr:row>
      <xdr:rowOff>175792</xdr:rowOff>
    </xdr:from>
    <xdr:to>
      <xdr:col>7</xdr:col>
      <xdr:colOff>321469</xdr:colOff>
      <xdr:row>23</xdr:row>
      <xdr:rowOff>35718</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a:off x="2049976" y="3961980"/>
          <a:ext cx="2224368" cy="62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122285</xdr:colOff>
      <xdr:row>7</xdr:row>
      <xdr:rowOff>178875</xdr:rowOff>
    </xdr:from>
    <xdr:to>
      <xdr:col>8</xdr:col>
      <xdr:colOff>369095</xdr:colOff>
      <xdr:row>12</xdr:row>
      <xdr:rowOff>114300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2951210" y="1645725"/>
          <a:ext cx="2132760" cy="84030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18</xdr:col>
      <xdr:colOff>197504</xdr:colOff>
      <xdr:row>26</xdr:row>
      <xdr:rowOff>71718</xdr:rowOff>
    </xdr:from>
    <xdr:to>
      <xdr:col>21</xdr:col>
      <xdr:colOff>541444</xdr:colOff>
      <xdr:row>29</xdr:row>
      <xdr:rowOff>27142</xdr:rowOff>
    </xdr:to>
    <xdr:sp macro="" textlink="">
      <xdr:nvSpPr>
        <xdr:cNvPr id="11" name="TextBox 1">
          <a:extLst>
            <a:ext uri="{FF2B5EF4-FFF2-40B4-BE49-F238E27FC236}">
              <a16:creationId xmlns:a16="http://schemas.microsoft.com/office/drawing/2014/main" id="{00000000-0008-0000-0200-00000B000000}"/>
            </a:ext>
          </a:extLst>
        </xdr:cNvPr>
        <xdr:cNvSpPr txBox="1"/>
      </xdr:nvSpPr>
      <xdr:spPr>
        <a:xfrm>
          <a:off x="10829785" y="5191406"/>
          <a:ext cx="2165597" cy="526924"/>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8</xdr:col>
      <xdr:colOff>500062</xdr:colOff>
      <xdr:row>10</xdr:row>
      <xdr:rowOff>35858</xdr:rowOff>
    </xdr:from>
    <xdr:to>
      <xdr:col>13</xdr:col>
      <xdr:colOff>309562</xdr:colOff>
      <xdr:row>15</xdr:row>
      <xdr:rowOff>62753</xdr:rowOff>
    </xdr:to>
    <xdr:sp macro="" textlink="">
      <xdr:nvSpPr>
        <xdr:cNvPr id="12" name="TextBox 1">
          <a:extLst>
            <a:ext uri="{FF2B5EF4-FFF2-40B4-BE49-F238E27FC236}">
              <a16:creationId xmlns:a16="http://schemas.microsoft.com/office/drawing/2014/main" id="{00000000-0008-0000-0200-00000C000000}"/>
            </a:ext>
          </a:extLst>
        </xdr:cNvPr>
        <xdr:cNvSpPr txBox="1"/>
      </xdr:nvSpPr>
      <xdr:spPr>
        <a:xfrm>
          <a:off x="5060156" y="2107546"/>
          <a:ext cx="2845594" cy="97939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markers on each line represent the quarterly</a:t>
          </a:r>
          <a:r>
            <a:rPr lang="en-GB" sz="1100" baseline="0">
              <a:solidFill>
                <a:schemeClr val="dk1"/>
              </a:solidFill>
              <a:effectLst/>
              <a:latin typeface="+mn-lt"/>
              <a:ea typeface="+mn-ea"/>
              <a:cs typeface="+mn-cs"/>
            </a:rPr>
            <a:t> assessment dates. E</a:t>
          </a:r>
          <a:r>
            <a:rPr lang="en-GB" sz="1100">
              <a:solidFill>
                <a:schemeClr val="dk1"/>
              </a:solidFill>
              <a:effectLst/>
              <a:latin typeface="+mn-lt"/>
              <a:ea typeface="+mn-ea"/>
              <a:cs typeface="+mn-cs"/>
            </a:rPr>
            <a:t>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a:t>
          </a:r>
          <a:endParaRPr lang="en-GB" sz="1100" u="sng">
            <a:solidFill>
              <a:srgbClr val="3333FF"/>
            </a:solidFill>
          </a:endParaRPr>
        </a:p>
      </xdr:txBody>
    </xdr:sp>
    <xdr:clientData/>
  </xdr:twoCellAnchor>
  <xdr:twoCellAnchor>
    <xdr:from>
      <xdr:col>8</xdr:col>
      <xdr:colOff>488156</xdr:colOff>
      <xdr:row>15</xdr:row>
      <xdr:rowOff>71717</xdr:rowOff>
    </xdr:from>
    <xdr:to>
      <xdr:col>10</xdr:col>
      <xdr:colOff>17929</xdr:colOff>
      <xdr:row>20</xdr:row>
      <xdr:rowOff>119062</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5048250" y="3095905"/>
          <a:ext cx="744210" cy="999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129007</xdr:colOff>
      <xdr:row>15</xdr:row>
      <xdr:rowOff>83343</xdr:rowOff>
    </xdr:from>
    <xdr:to>
      <xdr:col>9</xdr:col>
      <xdr:colOff>416718</xdr:colOff>
      <xdr:row>19</xdr:row>
      <xdr:rowOff>6583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H="1">
          <a:off x="4689101" y="3107531"/>
          <a:ext cx="894930" cy="68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224396</xdr:colOff>
      <xdr:row>26</xdr:row>
      <xdr:rowOff>151980</xdr:rowOff>
    </xdr:from>
    <xdr:to>
      <xdr:col>18</xdr:col>
      <xdr:colOff>197503</xdr:colOff>
      <xdr:row>27</xdr:row>
      <xdr:rowOff>55734</xdr:rowOff>
    </xdr:to>
    <xdr:cxnSp macro="">
      <xdr:nvCxnSpPr>
        <xdr:cNvPr id="25" name="Straight Arrow Connector 24">
          <a:extLst>
            <a:ext uri="{FF2B5EF4-FFF2-40B4-BE49-F238E27FC236}">
              <a16:creationId xmlns:a16="http://schemas.microsoft.com/office/drawing/2014/main" id="{00000000-0008-0000-0200-000019000000}"/>
            </a:ext>
          </a:extLst>
        </xdr:cNvPr>
        <xdr:cNvCxnSpPr/>
      </xdr:nvCxnSpPr>
      <xdr:spPr>
        <a:xfrm flipH="1" flipV="1">
          <a:off x="10249459" y="5271668"/>
          <a:ext cx="58032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130969</xdr:colOff>
      <xdr:row>14</xdr:row>
      <xdr:rowOff>47623</xdr:rowOff>
    </xdr:from>
    <xdr:to>
      <xdr:col>24</xdr:col>
      <xdr:colOff>190501</xdr:colOff>
      <xdr:row>22</xdr:row>
      <xdr:rowOff>55563</xdr:rowOff>
    </xdr:to>
    <xdr:sp macro="" textlink="">
      <xdr:nvSpPr>
        <xdr:cNvPr id="22" name="TextBox 1">
          <a:extLst>
            <a:ext uri="{FF2B5EF4-FFF2-40B4-BE49-F238E27FC236}">
              <a16:creationId xmlns:a16="http://schemas.microsoft.com/office/drawing/2014/main" id="{00000000-0008-0000-0200-000016000000}"/>
            </a:ext>
          </a:extLst>
        </xdr:cNvPr>
        <xdr:cNvSpPr txBox="1"/>
      </xdr:nvSpPr>
      <xdr:spPr>
        <a:xfrm>
          <a:off x="12660313" y="2841623"/>
          <a:ext cx="2631282" cy="1500190"/>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Expenditure thresholds were amended</a:t>
          </a:r>
          <a:r>
            <a:rPr lang="en-GB" sz="1100" baseline="0"/>
            <a:t> in regulations on 22 May 2018. These amended thresholds will be applied from April 2018 onwards.  This is why there is a break in the lines between the January 2018 and April 2018 assessment dates</a:t>
          </a:r>
          <a:endParaRPr lang="en-GB" sz="1100"/>
        </a:p>
      </xdr:txBody>
    </xdr:sp>
    <xdr:clientData/>
  </xdr:twoCellAnchor>
  <xdr:twoCellAnchor>
    <xdr:from>
      <xdr:col>15</xdr:col>
      <xdr:colOff>11906</xdr:colOff>
      <xdr:row>8</xdr:row>
      <xdr:rowOff>95250</xdr:rowOff>
    </xdr:from>
    <xdr:to>
      <xdr:col>20</xdr:col>
      <xdr:colOff>119062</xdr:colOff>
      <xdr:row>16</xdr:row>
      <xdr:rowOff>35718</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flipH="1" flipV="1">
          <a:off x="8822531" y="1785938"/>
          <a:ext cx="3143250" cy="14644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202406</xdr:colOff>
      <xdr:row>6</xdr:row>
      <xdr:rowOff>11904</xdr:rowOff>
    </xdr:from>
    <xdr:to>
      <xdr:col>14</xdr:col>
      <xdr:colOff>575922</xdr:colOff>
      <xdr:row>8</xdr:row>
      <xdr:rowOff>79598</xdr:rowOff>
    </xdr:to>
    <xdr:sp macro="" textlink="">
      <xdr:nvSpPr>
        <xdr:cNvPr id="15" name="Left Brace 14">
          <a:extLst>
            <a:ext uri="{FF2B5EF4-FFF2-40B4-BE49-F238E27FC236}">
              <a16:creationId xmlns:a16="http://schemas.microsoft.com/office/drawing/2014/main" id="{00000000-0008-0000-0200-00000F000000}"/>
            </a:ext>
          </a:extLst>
        </xdr:cNvPr>
        <xdr:cNvSpPr/>
      </xdr:nvSpPr>
      <xdr:spPr>
        <a:xfrm rot="5400000">
          <a:off x="8368223" y="1359181"/>
          <a:ext cx="448694" cy="373516"/>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437905</xdr:colOff>
      <xdr:row>33</xdr:row>
      <xdr:rowOff>158749</xdr:rowOff>
    </xdr:to>
    <xdr:pic>
      <xdr:nvPicPr>
        <xdr:cNvPr id="4" name="Picture 3">
          <a:extLst>
            <a:ext uri="{FF2B5EF4-FFF2-40B4-BE49-F238E27FC236}">
              <a16:creationId xmlns:a16="http://schemas.microsoft.com/office/drawing/2014/main" id="{AEAFD566-7545-4622-A01C-8830454FAB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92816" cy="6520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445783</xdr:colOff>
      <xdr:row>33</xdr:row>
      <xdr:rowOff>166686</xdr:rowOff>
    </xdr:to>
    <xdr:pic>
      <xdr:nvPicPr>
        <xdr:cNvPr id="3" name="Picture 2">
          <a:extLst>
            <a:ext uri="{FF2B5EF4-FFF2-40B4-BE49-F238E27FC236}">
              <a16:creationId xmlns:a16="http://schemas.microsoft.com/office/drawing/2014/main" id="{A3E51B70-F3BA-4DCF-B90D-1AB8BA222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11252" cy="6453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416717</xdr:colOff>
      <xdr:row>33</xdr:row>
      <xdr:rowOff>147762</xdr:rowOff>
    </xdr:to>
    <xdr:pic>
      <xdr:nvPicPr>
        <xdr:cNvPr id="4" name="Picture 3">
          <a:extLst>
            <a:ext uri="{FF2B5EF4-FFF2-40B4-BE49-F238E27FC236}">
              <a16:creationId xmlns:a16="http://schemas.microsoft.com/office/drawing/2014/main" id="{9FDC897E-E042-4E98-B7C4-A9D54AF771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82186" cy="6434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372637</xdr:colOff>
      <xdr:row>33</xdr:row>
      <xdr:rowOff>119062</xdr:rowOff>
    </xdr:to>
    <xdr:pic>
      <xdr:nvPicPr>
        <xdr:cNvPr id="3" name="Picture 2">
          <a:extLst>
            <a:ext uri="{FF2B5EF4-FFF2-40B4-BE49-F238E27FC236}">
              <a16:creationId xmlns:a16="http://schemas.microsoft.com/office/drawing/2014/main" id="{F94F9D45-BC0F-49B8-BD98-AE908BC25E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38106" cy="6405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55245</xdr:rowOff>
    </xdr:from>
    <xdr:to>
      <xdr:col>2</xdr:col>
      <xdr:colOff>8359140</xdr:colOff>
      <xdr:row>34</xdr:row>
      <xdr:rowOff>116205</xdr:rowOff>
    </xdr:to>
    <xdr:sp macro="" textlink="">
      <xdr:nvSpPr>
        <xdr:cNvPr id="6" name="TextBox 1">
          <a:extLst>
            <a:ext uri="{FF2B5EF4-FFF2-40B4-BE49-F238E27FC236}">
              <a16:creationId xmlns:a16="http://schemas.microsoft.com/office/drawing/2014/main" id="{00000000-0008-0000-0800-000002000000}"/>
            </a:ext>
          </a:extLst>
        </xdr:cNvPr>
        <xdr:cNvSpPr txBox="1"/>
      </xdr:nvSpPr>
      <xdr:spPr>
        <a:xfrm>
          <a:off x="152400" y="560070"/>
          <a:ext cx="10864215" cy="5833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seven-year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an EPC generated for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on or after 15 July 2009.  Applications for all systems installed before 9 April</a:t>
          </a:r>
          <a:r>
            <a:rPr lang="en-GB" sz="1100" baseline="0">
              <a:solidFill>
                <a:schemeClr val="dk1"/>
              </a:solidFill>
              <a:effectLst/>
              <a:latin typeface="+mn-lt"/>
              <a:ea typeface="+mn-ea"/>
              <a:cs typeface="+mn-cs"/>
            </a:rPr>
            <a:t> 2014 had to have been submitted by 8 April 2015.  Applications for systems submitted from 9 April 2014 must be submitted within 12 months of the plant's first commissioning date.</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a:solidFill>
            <a:schemeClr val="accent1"/>
          </a:solidFill>
        </a:ln>
      </a:spPr>
      <a:bodyPr vertOverflow="clip" wrap="square" rtlCol="0"/>
      <a:lstStyle>
        <a:defPPr>
          <a:defRPr sz="800" i="1">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drawing" Target="../drawings/drawing1.xm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domestic-rhi-mechanism-for-budget-management-estimated-commitments" TargetMode="External"/><Relationship Id="rId4" Type="http://schemas.openxmlformats.org/officeDocument/2006/relationships/hyperlink" Target="https://www.legislation.gov.uk/uksi/2018/610/regulation/41/ma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Y58"/>
  <sheetViews>
    <sheetView tabSelected="1" zoomScale="90" zoomScaleNormal="90" workbookViewId="0">
      <selection activeCell="I10" sqref="I10"/>
    </sheetView>
  </sheetViews>
  <sheetFormatPr defaultColWidth="0" defaultRowHeight="14.25" customHeight="1" zeroHeight="1" x14ac:dyDescent="0.45"/>
  <cols>
    <col min="1" max="1" width="2" style="1" customWidth="1"/>
    <col min="2" max="2" width="5.15625" style="1" customWidth="1"/>
    <col min="3" max="3" width="30.15625" style="1" customWidth="1"/>
    <col min="4" max="4" width="11.15625" style="1" customWidth="1"/>
    <col min="5" max="25" width="9.15625" style="1" customWidth="1"/>
    <col min="26" max="26" width="9.15625" style="1" hidden="1" customWidth="1"/>
    <col min="27" max="16384" width="9.15625" style="1" hidden="1"/>
  </cols>
  <sheetData>
    <row r="1" spans="2:23" ht="72" customHeight="1" x14ac:dyDescent="0.85">
      <c r="D1" s="15" t="s">
        <v>0</v>
      </c>
      <c r="E1" s="14"/>
      <c r="F1" s="14"/>
      <c r="G1" s="14"/>
      <c r="H1" s="14"/>
      <c r="I1" s="14"/>
      <c r="J1" s="14"/>
      <c r="K1" s="14"/>
      <c r="L1" s="14"/>
      <c r="M1" s="14"/>
      <c r="N1" s="14"/>
      <c r="O1" s="14"/>
      <c r="P1" s="14"/>
      <c r="Q1" s="14"/>
      <c r="R1" s="14"/>
      <c r="S1" s="14"/>
      <c r="T1" s="14"/>
      <c r="U1" s="14"/>
      <c r="V1" s="14"/>
      <c r="W1" s="14"/>
    </row>
    <row r="2" spans="2:23" ht="19.5" customHeight="1" x14ac:dyDescent="0.5">
      <c r="D2" s="68" t="s">
        <v>1</v>
      </c>
      <c r="E2" s="68"/>
      <c r="F2" s="68"/>
      <c r="G2" s="68"/>
      <c r="H2" s="68"/>
      <c r="I2" s="68"/>
      <c r="J2" s="68"/>
      <c r="K2" s="68"/>
      <c r="L2" s="68"/>
      <c r="M2" s="68"/>
      <c r="N2" s="68"/>
      <c r="O2" s="68"/>
      <c r="P2" s="68"/>
      <c r="Q2" s="68"/>
      <c r="R2" s="68"/>
      <c r="S2" s="68"/>
      <c r="T2" s="68"/>
      <c r="U2" s="68"/>
      <c r="V2" s="68"/>
    </row>
    <row r="3" spans="2:23" ht="19.5" customHeight="1" x14ac:dyDescent="0.45">
      <c r="D3" s="16"/>
      <c r="E3" s="16"/>
      <c r="F3" s="16"/>
      <c r="G3" s="16"/>
      <c r="H3" s="16"/>
      <c r="I3" s="16"/>
      <c r="J3" s="16"/>
      <c r="K3" s="16"/>
      <c r="L3" s="16"/>
      <c r="M3" s="16"/>
      <c r="N3" s="16"/>
      <c r="O3" s="16"/>
      <c r="P3" s="16"/>
      <c r="Q3" s="16"/>
      <c r="R3" s="16"/>
      <c r="S3" s="16"/>
      <c r="T3" s="16"/>
      <c r="U3" s="16"/>
      <c r="V3" s="16"/>
    </row>
    <row r="4" spans="2:23" ht="13.8" x14ac:dyDescent="0.45"/>
    <row r="5" spans="2:23" ht="13.8" x14ac:dyDescent="0.45">
      <c r="B5" s="18" t="s">
        <v>2</v>
      </c>
    </row>
    <row r="6" spans="2:23" s="17" customFormat="1" ht="13.8" x14ac:dyDescent="0.45">
      <c r="B6" s="7" t="s">
        <v>3</v>
      </c>
      <c r="C6" s="1"/>
      <c r="D6" s="1"/>
      <c r="E6" s="1"/>
      <c r="F6" s="1"/>
      <c r="G6" s="1"/>
      <c r="H6" s="1"/>
      <c r="I6" s="1"/>
      <c r="J6" s="1"/>
      <c r="K6" s="1"/>
      <c r="L6" s="1"/>
      <c r="M6" s="1"/>
      <c r="N6" s="1"/>
      <c r="O6" s="1"/>
      <c r="P6" s="1"/>
      <c r="Q6" s="1"/>
    </row>
    <row r="7" spans="2:23" s="17" customFormat="1" ht="13.8" x14ac:dyDescent="0.45"/>
    <row r="8" spans="2:23" ht="13.8" x14ac:dyDescent="0.45">
      <c r="B8" s="18" t="s">
        <v>4</v>
      </c>
      <c r="C8" s="17"/>
      <c r="D8" s="17"/>
      <c r="E8" s="17"/>
      <c r="F8" s="17"/>
      <c r="G8" s="17"/>
      <c r="H8" s="17"/>
      <c r="I8" s="17"/>
      <c r="J8" s="17"/>
      <c r="K8" s="17"/>
      <c r="L8" s="17"/>
      <c r="M8" s="17"/>
      <c r="N8" s="17"/>
      <c r="O8" s="17"/>
      <c r="P8" s="17"/>
      <c r="Q8" s="17"/>
      <c r="R8" s="17"/>
      <c r="S8" s="17"/>
    </row>
    <row r="9" spans="2:23" ht="13.8" x14ac:dyDescent="0.45">
      <c r="B9" s="18" t="s">
        <v>5</v>
      </c>
      <c r="C9" s="17"/>
      <c r="D9" s="17"/>
      <c r="E9" s="17"/>
      <c r="F9" s="17"/>
      <c r="G9" s="17"/>
      <c r="H9" s="17"/>
      <c r="I9" s="17"/>
      <c r="J9" s="17"/>
      <c r="K9" s="17"/>
      <c r="L9" s="17"/>
      <c r="M9" s="17"/>
      <c r="N9" s="17"/>
      <c r="O9" s="17"/>
      <c r="P9" s="17"/>
      <c r="Q9" s="17"/>
    </row>
    <row r="10" spans="2:23" ht="13.8" x14ac:dyDescent="0.45">
      <c r="B10" s="7"/>
    </row>
    <row r="11" spans="2:23" s="17" customFormat="1" ht="15" customHeight="1" x14ac:dyDescent="0.45">
      <c r="B11" s="7" t="s">
        <v>6</v>
      </c>
      <c r="C11" s="1"/>
      <c r="D11" s="1"/>
      <c r="E11" s="32"/>
      <c r="F11" s="1"/>
      <c r="G11" s="1"/>
      <c r="H11" s="1"/>
      <c r="I11" s="1"/>
      <c r="J11" s="1"/>
      <c r="K11" s="1"/>
      <c r="L11" s="1"/>
      <c r="M11" s="1"/>
      <c r="N11" s="1"/>
      <c r="O11" s="1"/>
      <c r="P11" s="1"/>
      <c r="Q11" s="1"/>
      <c r="R11" s="1"/>
      <c r="S11" s="1"/>
    </row>
    <row r="12" spans="2:23" s="17" customFormat="1" ht="15" customHeight="1" x14ac:dyDescent="0.45">
      <c r="B12" s="7"/>
      <c r="C12" s="1"/>
      <c r="D12" s="1"/>
      <c r="E12" s="1"/>
      <c r="F12" s="1"/>
      <c r="G12" s="1"/>
      <c r="H12" s="1"/>
      <c r="I12" s="1"/>
      <c r="J12" s="1"/>
      <c r="K12" s="1"/>
      <c r="L12" s="1"/>
      <c r="M12" s="1"/>
      <c r="N12" s="1"/>
      <c r="O12" s="1"/>
      <c r="P12" s="1"/>
      <c r="Q12" s="1"/>
      <c r="R12" s="1"/>
      <c r="S12" s="1"/>
    </row>
    <row r="13" spans="2:23" ht="19.5" customHeight="1" x14ac:dyDescent="0.45">
      <c r="B13" s="7"/>
      <c r="C13" s="21" t="s">
        <v>7</v>
      </c>
      <c r="R13" s="17"/>
      <c r="S13" s="17"/>
    </row>
    <row r="14" spans="2:23" ht="14.4" x14ac:dyDescent="0.55000000000000004">
      <c r="B14" s="17">
        <v>1</v>
      </c>
      <c r="C14" s="26" t="s">
        <v>8</v>
      </c>
      <c r="D14" s="22" t="s">
        <v>9</v>
      </c>
      <c r="E14" s="17"/>
      <c r="F14" s="17"/>
      <c r="G14" s="17"/>
      <c r="H14" s="17"/>
      <c r="I14" s="17"/>
      <c r="J14" s="17"/>
      <c r="K14" s="17"/>
      <c r="L14" s="17"/>
      <c r="M14" s="17"/>
      <c r="N14" s="17"/>
      <c r="O14" s="17"/>
      <c r="P14" s="17"/>
      <c r="Q14" s="19"/>
      <c r="R14" s="17"/>
      <c r="S14" s="17"/>
    </row>
    <row r="15" spans="2:23" ht="14.4" x14ac:dyDescent="0.55000000000000004">
      <c r="B15" s="17"/>
      <c r="C15" s="26"/>
      <c r="D15" s="22" t="s">
        <v>10</v>
      </c>
      <c r="E15" s="17"/>
      <c r="F15" s="17"/>
      <c r="G15" s="17"/>
      <c r="H15" s="17"/>
      <c r="I15" s="17"/>
      <c r="J15" s="17"/>
      <c r="K15" s="17"/>
      <c r="L15" s="17"/>
      <c r="M15" s="17"/>
      <c r="N15" s="17"/>
      <c r="O15" s="17"/>
      <c r="P15" s="17"/>
      <c r="Q15" s="20"/>
    </row>
    <row r="16" spans="2:23" ht="14.4" x14ac:dyDescent="0.55000000000000004">
      <c r="C16" s="26"/>
      <c r="D16" s="11" t="s">
        <v>11</v>
      </c>
      <c r="Q16"/>
    </row>
    <row r="17" spans="2:23" ht="13.8" x14ac:dyDescent="0.45">
      <c r="B17" s="1">
        <v>2</v>
      </c>
      <c r="C17" s="27" t="s">
        <v>12</v>
      </c>
    </row>
    <row r="18" spans="2:23" ht="13.8" x14ac:dyDescent="0.45">
      <c r="B18" s="1">
        <v>3</v>
      </c>
      <c r="C18" s="27" t="s">
        <v>13</v>
      </c>
      <c r="D18" s="7" t="s">
        <v>14</v>
      </c>
    </row>
    <row r="19" spans="2:23" ht="13.8" x14ac:dyDescent="0.45">
      <c r="B19" s="7">
        <v>4</v>
      </c>
      <c r="C19" s="27" t="s">
        <v>15</v>
      </c>
    </row>
    <row r="20" spans="2:23" ht="13.8" x14ac:dyDescent="0.45">
      <c r="B20" s="7">
        <v>5</v>
      </c>
      <c r="C20" s="27" t="s">
        <v>16</v>
      </c>
    </row>
    <row r="21" spans="2:23" ht="13.8" x14ac:dyDescent="0.45">
      <c r="B21" s="7"/>
    </row>
    <row r="22" spans="2:23" s="17" customFormat="1" ht="13.8" x14ac:dyDescent="0.45">
      <c r="B22" s="69" t="s">
        <v>17</v>
      </c>
      <c r="C22" s="69"/>
      <c r="D22" s="69"/>
      <c r="E22" s="69"/>
      <c r="F22" s="69"/>
      <c r="G22" s="69"/>
      <c r="H22" s="69"/>
      <c r="I22" s="69"/>
      <c r="J22" s="69"/>
      <c r="K22" s="69"/>
      <c r="L22" s="69"/>
      <c r="M22" s="69"/>
      <c r="N22" s="69"/>
      <c r="O22" s="69"/>
      <c r="P22" s="69"/>
      <c r="Q22" s="69"/>
      <c r="R22" s="69"/>
      <c r="S22" s="69"/>
      <c r="T22" s="69"/>
      <c r="U22" s="69"/>
      <c r="V22" s="69"/>
      <c r="W22" s="69"/>
    </row>
    <row r="23" spans="2:23" ht="13.8" x14ac:dyDescent="0.45">
      <c r="B23" s="7"/>
    </row>
    <row r="24" spans="2:23" ht="13.8" x14ac:dyDescent="0.45">
      <c r="B24" s="70" t="s">
        <v>18</v>
      </c>
      <c r="C24" s="70"/>
      <c r="D24" s="70"/>
      <c r="E24" s="70"/>
      <c r="F24" s="70"/>
      <c r="G24" s="70"/>
      <c r="H24" s="70"/>
      <c r="I24" s="70"/>
      <c r="J24" s="70"/>
      <c r="K24" s="70"/>
      <c r="L24" s="70"/>
      <c r="M24" s="70"/>
      <c r="N24" s="70"/>
    </row>
    <row r="25" spans="2:23" ht="13.8" x14ac:dyDescent="0.45">
      <c r="B25" s="7"/>
    </row>
    <row r="26" spans="2:23" ht="13.8" x14ac:dyDescent="0.45">
      <c r="B26" s="1" t="s">
        <v>19</v>
      </c>
    </row>
    <row r="27" spans="2:23" ht="13.8" x14ac:dyDescent="0.45"/>
    <row r="28" spans="2:23" ht="13.8" x14ac:dyDescent="0.45">
      <c r="C28" s="71" t="s">
        <v>20</v>
      </c>
      <c r="D28" s="71"/>
      <c r="E28" s="71"/>
      <c r="F28" s="71"/>
      <c r="G28" s="71"/>
      <c r="H28" s="71"/>
      <c r="I28" s="71"/>
    </row>
    <row r="29" spans="2:23" ht="15" x14ac:dyDescent="0.45">
      <c r="C29" s="8"/>
    </row>
    <row r="30" spans="2:23" ht="13.8" x14ac:dyDescent="0.45">
      <c r="C30" s="67" t="s">
        <v>21</v>
      </c>
      <c r="D30" s="67"/>
      <c r="E30" s="67"/>
      <c r="F30" s="67"/>
      <c r="G30" s="67"/>
      <c r="H30" s="67"/>
      <c r="I30" s="67"/>
      <c r="J30" s="67"/>
      <c r="K30" s="67"/>
      <c r="L30" s="67"/>
      <c r="M30" s="67"/>
    </row>
    <row r="31" spans="2:23" ht="15" x14ac:dyDescent="0.45">
      <c r="C31" s="8"/>
    </row>
    <row r="32" spans="2:23" ht="13.8" x14ac:dyDescent="0.45">
      <c r="C32" s="67" t="s">
        <v>22</v>
      </c>
      <c r="D32" s="67"/>
      <c r="E32" s="42"/>
    </row>
    <row r="33" spans="2:2" ht="15" x14ac:dyDescent="0.45">
      <c r="B33" s="9"/>
    </row>
    <row r="34" spans="2:2" ht="13.8" x14ac:dyDescent="0.45">
      <c r="B34" s="1" t="s">
        <v>23</v>
      </c>
    </row>
    <row r="35" spans="2:2" ht="13.8" x14ac:dyDescent="0.45"/>
    <row r="36" spans="2:2" ht="14.1" hidden="1" x14ac:dyDescent="0.5">
      <c r="B36" s="10"/>
    </row>
    <row r="37" spans="2:2" ht="13.8" hidden="1" x14ac:dyDescent="0.45"/>
    <row r="38" spans="2:2" ht="13.8" hidden="1" x14ac:dyDescent="0.45"/>
    <row r="39" spans="2:2" ht="13.8" hidden="1" x14ac:dyDescent="0.45"/>
    <row r="40" spans="2:2" ht="13.8" hidden="1" x14ac:dyDescent="0.45"/>
    <row r="41" spans="2:2" ht="13.8" hidden="1" x14ac:dyDescent="0.45"/>
    <row r="42" spans="2:2" ht="13.8" hidden="1" x14ac:dyDescent="0.45"/>
    <row r="43" spans="2:2" ht="13.8" hidden="1" x14ac:dyDescent="0.45"/>
    <row r="44" spans="2:2" ht="13.8" hidden="1" x14ac:dyDescent="0.45"/>
    <row r="45" spans="2:2" ht="13.8" hidden="1" x14ac:dyDescent="0.45"/>
    <row r="46" spans="2:2" ht="14.25" customHeight="1" x14ac:dyDescent="0.45"/>
    <row r="47" spans="2:2" ht="14.25" customHeight="1" x14ac:dyDescent="0.45"/>
    <row r="48" spans="2:2" ht="14.25" customHeight="1" x14ac:dyDescent="0.45"/>
    <row r="49" ht="14.25" customHeight="1" x14ac:dyDescent="0.45"/>
    <row r="50" ht="14.25" customHeight="1" x14ac:dyDescent="0.45"/>
    <row r="51" ht="14.25" customHeight="1" x14ac:dyDescent="0.45"/>
    <row r="52" ht="14.25" customHeight="1" x14ac:dyDescent="0.45"/>
    <row r="53" ht="14.25" customHeight="1" x14ac:dyDescent="0.45"/>
    <row r="54" ht="14.25" customHeight="1" x14ac:dyDescent="0.45"/>
    <row r="55" ht="14.25" customHeight="1" x14ac:dyDescent="0.45"/>
    <row r="56" ht="14.25" customHeight="1" x14ac:dyDescent="0.45"/>
    <row r="57" ht="14.25" customHeight="1" x14ac:dyDescent="0.45"/>
    <row r="58" ht="14.25" customHeight="1" x14ac:dyDescent="0.45"/>
  </sheetData>
  <mergeCells count="6">
    <mergeCell ref="C32:D32"/>
    <mergeCell ref="D2:V2"/>
    <mergeCell ref="B22:W22"/>
    <mergeCell ref="B24:N24"/>
    <mergeCell ref="C28:I28"/>
    <mergeCell ref="C30:M30"/>
  </mergeCells>
  <hyperlinks>
    <hyperlink ref="B24" r:id="rId1" display="https://www.gov.uk/government/policies/increasing-the-use-of-low-carbon-technologies/supporting-pages/renewable-heat-incentive-rhi" xr:uid="{00000000-0004-0000-0000-000000000000}"/>
    <hyperlink ref="C28" r:id="rId2" display="http://www.legislation.gov.uk/uksi/2013/1033/schedule/made" xr:uid="{00000000-0004-0000-0000-000001000000}"/>
    <hyperlink ref="C30" r:id="rId3" display="https://www.gov.uk/government/organisations/department-of-energy-climate-change/series/renewable-heat-incentive-renewable-heat-premium-payment-statistics" xr:uid="{00000000-0004-0000-0000-000002000000}"/>
    <hyperlink ref="C28:I28" r:id="rId4" display="Expenditure thresholds contained in the schedule to the RHI Regulations." xr:uid="{00000000-0004-0000-0000-000003000000}"/>
    <hyperlink ref="C32:D32" r:id="rId5" display="Updated BEIS guidance for degressions" xr:uid="{00000000-0004-0000-0000-000004000000}"/>
  </hyperlinks>
  <pageMargins left="0.70866141732283472" right="0.70866141732283472" top="0.74803149606299213" bottom="0.74803149606299213" header="0.31496062992125984" footer="0.31496062992125984"/>
  <pageSetup paperSize="9" scale="58"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CCFF"/>
    <pageSetUpPr fitToPage="1"/>
  </sheetPr>
  <dimension ref="A1:M68"/>
  <sheetViews>
    <sheetView showGridLines="0" zoomScale="115" zoomScaleNormal="115" workbookViewId="0">
      <selection activeCell="F14" sqref="F14"/>
    </sheetView>
  </sheetViews>
  <sheetFormatPr defaultColWidth="0" defaultRowHeight="13.8" zeroHeight="1" x14ac:dyDescent="0.45"/>
  <cols>
    <col min="1" max="1" width="3.68359375" style="1" customWidth="1"/>
    <col min="2" max="2" width="29.68359375" style="1" customWidth="1"/>
    <col min="3" max="3" width="25.68359375" style="1" customWidth="1"/>
    <col min="4" max="4" width="21.578125" style="1" bestFit="1" customWidth="1"/>
    <col min="5" max="5" width="17.68359375" style="1" customWidth="1"/>
    <col min="6" max="6" width="24.15625" style="1" customWidth="1"/>
    <col min="7" max="7" width="17.68359375" style="1" customWidth="1"/>
    <col min="8" max="8" width="26.15625" style="1" customWidth="1"/>
    <col min="9" max="9" width="20.68359375" style="1" customWidth="1"/>
    <col min="10" max="11" width="12.578125" style="1" customWidth="1"/>
    <col min="12" max="13" width="0" style="1" hidden="1" customWidth="1"/>
    <col min="14" max="16384" width="9.15625" style="1" hidden="1"/>
  </cols>
  <sheetData>
    <row r="1" spans="2:10" x14ac:dyDescent="0.45">
      <c r="B1" s="17" t="s">
        <v>24</v>
      </c>
      <c r="C1" s="14"/>
    </row>
    <row r="2" spans="2:10" x14ac:dyDescent="0.45"/>
    <row r="3" spans="2:10" x14ac:dyDescent="0.45"/>
    <row r="4" spans="2:10" x14ac:dyDescent="0.45"/>
    <row r="5" spans="2:10" x14ac:dyDescent="0.45"/>
    <row r="6" spans="2:10" x14ac:dyDescent="0.45"/>
    <row r="7" spans="2:10" x14ac:dyDescent="0.45"/>
    <row r="8" spans="2:10" x14ac:dyDescent="0.45"/>
    <row r="9" spans="2:10" x14ac:dyDescent="0.45"/>
    <row r="10" spans="2:10" x14ac:dyDescent="0.45"/>
    <row r="11" spans="2:10" x14ac:dyDescent="0.45"/>
    <row r="12" spans="2:10" x14ac:dyDescent="0.45"/>
    <row r="13" spans="2:10" ht="14.1" thickBot="1" x14ac:dyDescent="0.5">
      <c r="B13" s="1" t="s">
        <v>25</v>
      </c>
      <c r="C13" s="28"/>
      <c r="D13" s="28"/>
      <c r="E13" s="30"/>
      <c r="F13" s="29"/>
      <c r="H13" s="28"/>
      <c r="I13" s="31"/>
    </row>
    <row r="14" spans="2:10" ht="49.2" x14ac:dyDescent="0.45">
      <c r="B14" s="51" t="s">
        <v>26</v>
      </c>
      <c r="C14" s="48" t="s">
        <v>27</v>
      </c>
      <c r="D14" s="54" t="s">
        <v>28</v>
      </c>
      <c r="E14" s="35" t="s">
        <v>29</v>
      </c>
      <c r="F14" s="35" t="s">
        <v>30</v>
      </c>
      <c r="G14" s="54" t="s">
        <v>31</v>
      </c>
      <c r="H14" s="58" t="s">
        <v>32</v>
      </c>
      <c r="I14" s="35" t="s">
        <v>33</v>
      </c>
    </row>
    <row r="15" spans="2:10" ht="69.400000000000006" customHeight="1" thickBot="1" x14ac:dyDescent="0.5">
      <c r="B15" s="52" t="s">
        <v>34</v>
      </c>
      <c r="C15" s="33" t="s">
        <v>35</v>
      </c>
      <c r="D15" s="55" t="s">
        <v>36</v>
      </c>
      <c r="E15" s="36" t="s">
        <v>37</v>
      </c>
      <c r="F15" s="37" t="s">
        <v>38</v>
      </c>
      <c r="G15" s="57" t="s">
        <v>39</v>
      </c>
      <c r="H15" s="59" t="s">
        <v>40</v>
      </c>
      <c r="I15" s="43" t="s">
        <v>41</v>
      </c>
    </row>
    <row r="16" spans="2:10" s="32" customFormat="1" ht="14.7" thickBot="1" x14ac:dyDescent="0.6">
      <c r="B16" s="53" t="s">
        <v>42</v>
      </c>
      <c r="C16" s="44">
        <v>34.996124719999997</v>
      </c>
      <c r="D16" s="56">
        <v>47.5</v>
      </c>
      <c r="E16" s="60" t="str">
        <f>IF(C16&gt;D16,"YES","NO")</f>
        <v>NO</v>
      </c>
      <c r="F16" s="44">
        <v>32.282869070000004</v>
      </c>
      <c r="G16" s="44">
        <f>C16-F16</f>
        <v>2.7132556499999936</v>
      </c>
      <c r="H16" s="56">
        <v>3.5</v>
      </c>
      <c r="I16" s="60" t="str">
        <f>IF(G16&gt;H16,"YES","NO")</f>
        <v>NO</v>
      </c>
      <c r="J16" s="46"/>
    </row>
    <row r="17" spans="2:10" s="32" customFormat="1" ht="14.7" thickBot="1" x14ac:dyDescent="0.6">
      <c r="B17" s="53" t="s">
        <v>43</v>
      </c>
      <c r="C17" s="44">
        <v>23.802099909999999</v>
      </c>
      <c r="D17" s="56">
        <v>36.479999999999997</v>
      </c>
      <c r="E17" s="60" t="str">
        <f t="shared" ref="E17:E19" si="0">IF(C17&gt;D17,"YES","NO")</f>
        <v>NO</v>
      </c>
      <c r="F17" s="44">
        <v>22.9038152</v>
      </c>
      <c r="G17" s="44">
        <f t="shared" ref="G17:G19" si="1">C17-F17</f>
        <v>0.89828470999999865</v>
      </c>
      <c r="H17" s="56">
        <v>1.64</v>
      </c>
      <c r="I17" s="60" t="str">
        <f t="shared" ref="I17:I19" si="2">IF(G17&gt;H17,"YES","NO")</f>
        <v>NO</v>
      </c>
      <c r="J17" s="46"/>
    </row>
    <row r="18" spans="2:10" s="32" customFormat="1" ht="14.7" thickBot="1" x14ac:dyDescent="0.6">
      <c r="B18" s="53" t="s">
        <v>44</v>
      </c>
      <c r="C18" s="44">
        <v>41.933892049999997</v>
      </c>
      <c r="D18" s="56">
        <v>48.94</v>
      </c>
      <c r="E18" s="60" t="str">
        <f t="shared" si="0"/>
        <v>NO</v>
      </c>
      <c r="F18" s="44">
        <v>42.005682740000005</v>
      </c>
      <c r="G18" s="44">
        <f t="shared" si="1"/>
        <v>-7.1790690000007373E-2</v>
      </c>
      <c r="H18" s="56">
        <v>0.75999999999999801</v>
      </c>
      <c r="I18" s="60" t="str">
        <f t="shared" si="2"/>
        <v>NO</v>
      </c>
      <c r="J18" s="46"/>
    </row>
    <row r="19" spans="2:10" s="32" customFormat="1" ht="14.7" thickBot="1" x14ac:dyDescent="0.6">
      <c r="B19" s="53" t="s">
        <v>45</v>
      </c>
      <c r="C19" s="44">
        <v>1.3091294</v>
      </c>
      <c r="D19" s="56">
        <v>1.85</v>
      </c>
      <c r="E19" s="60" t="str">
        <f t="shared" si="0"/>
        <v>NO</v>
      </c>
      <c r="F19" s="44">
        <v>1.3003220099999999</v>
      </c>
      <c r="G19" s="44">
        <f t="shared" si="1"/>
        <v>8.8073900000000815E-3</v>
      </c>
      <c r="H19" s="56">
        <v>6.0000000000000053E-2</v>
      </c>
      <c r="I19" s="60" t="str">
        <f t="shared" si="2"/>
        <v>NO</v>
      </c>
      <c r="J19" s="46"/>
    </row>
    <row r="20" spans="2:10" x14ac:dyDescent="0.45">
      <c r="B20" s="23"/>
      <c r="C20" s="34"/>
      <c r="D20" s="34"/>
      <c r="F20" s="34"/>
      <c r="G20" s="34"/>
      <c r="H20" s="41"/>
      <c r="I20" s="38"/>
    </row>
    <row r="21" spans="2:10" x14ac:dyDescent="0.45"/>
    <row r="22" spans="2:10" ht="14.1" thickBot="1" x14ac:dyDescent="0.5">
      <c r="B22" s="1" t="s">
        <v>46</v>
      </c>
    </row>
    <row r="23" spans="2:10" ht="49.5" thickBot="1" x14ac:dyDescent="0.5">
      <c r="B23" s="51" t="s">
        <v>26</v>
      </c>
      <c r="C23" s="45" t="str">
        <f>C14</f>
        <v>Forecast expenditure (£m) as at 30/04/2020</v>
      </c>
      <c r="D23" s="35" t="s">
        <v>47</v>
      </c>
      <c r="E23" s="50" t="s">
        <v>48</v>
      </c>
      <c r="F23" s="50" t="str">
        <f>F14</f>
        <v>Last quarter's forecast expenditure (£m) at 31/01/2020</v>
      </c>
      <c r="G23" s="35" t="str">
        <f>G14</f>
        <v>Growth from last quarter (£m)</v>
      </c>
      <c r="H23" s="50" t="s">
        <v>49</v>
      </c>
      <c r="I23" s="35" t="s">
        <v>50</v>
      </c>
    </row>
    <row r="24" spans="2:10" ht="71.849999999999994" customHeight="1" thickBot="1" x14ac:dyDescent="0.5">
      <c r="B24" s="52" t="s">
        <v>34</v>
      </c>
      <c r="C24" s="33" t="s">
        <v>38</v>
      </c>
      <c r="D24" s="49" t="s">
        <v>51</v>
      </c>
      <c r="E24" s="36" t="s">
        <v>52</v>
      </c>
      <c r="F24" s="37" t="s">
        <v>38</v>
      </c>
      <c r="G24" s="47" t="str">
        <f>G15</f>
        <v>The difference between forecast expenditure as at 30/04/2020 and 31/01/2020</v>
      </c>
      <c r="H24" s="37" t="str">
        <f>H15</f>
        <v>Anticipated growth between 30/04/2020 and 31/01/2020</v>
      </c>
      <c r="I24" s="36" t="s">
        <v>53</v>
      </c>
    </row>
    <row r="25" spans="2:10" s="32" customFormat="1" ht="14.7" thickBot="1" x14ac:dyDescent="0.6">
      <c r="B25" s="53" t="s">
        <v>42</v>
      </c>
      <c r="C25" s="44">
        <f>C16</f>
        <v>34.996124719999997</v>
      </c>
      <c r="D25" s="44">
        <v>63.1</v>
      </c>
      <c r="E25" s="60" t="str">
        <f>IF(C25&gt;D25,"YES","NO")</f>
        <v>NO</v>
      </c>
      <c r="F25" s="44">
        <f>F16</f>
        <v>32.282869070000004</v>
      </c>
      <c r="G25" s="61">
        <f>C25-F25</f>
        <v>2.7132556499999936</v>
      </c>
      <c r="H25" s="44">
        <v>5</v>
      </c>
      <c r="I25" s="60" t="str">
        <f>IF(G25&gt;H25,"YES","NO")</f>
        <v>NO</v>
      </c>
      <c r="J25" s="46"/>
    </row>
    <row r="26" spans="2:10" s="32" customFormat="1" ht="14.7" thickBot="1" x14ac:dyDescent="0.6">
      <c r="B26" s="53" t="s">
        <v>43</v>
      </c>
      <c r="C26" s="44">
        <f t="shared" ref="C26:C28" si="3">C17</f>
        <v>23.802099909999999</v>
      </c>
      <c r="D26" s="44">
        <v>49.59</v>
      </c>
      <c r="E26" s="60" t="str">
        <f t="shared" ref="E26:E28" si="4">IF(C26&gt;D26,"YES","NO")</f>
        <v>NO</v>
      </c>
      <c r="F26" s="44">
        <f>F17</f>
        <v>22.9038152</v>
      </c>
      <c r="G26" s="61">
        <f t="shared" ref="G26:G28" si="5">C26-F26</f>
        <v>0.89828470999999865</v>
      </c>
      <c r="H26" s="44">
        <v>2.52</v>
      </c>
      <c r="I26" s="60" t="str">
        <f>IF(G26&gt;H26,"YES","NO")</f>
        <v>NO</v>
      </c>
      <c r="J26" s="46"/>
    </row>
    <row r="27" spans="2:10" s="32" customFormat="1" ht="14.7" thickBot="1" x14ac:dyDescent="0.6">
      <c r="B27" s="53" t="s">
        <v>44</v>
      </c>
      <c r="C27" s="44">
        <f t="shared" si="3"/>
        <v>41.933892049999997</v>
      </c>
      <c r="D27" s="44">
        <v>53.1</v>
      </c>
      <c r="E27" s="60" t="str">
        <f t="shared" si="4"/>
        <v>NO</v>
      </c>
      <c r="F27" s="44">
        <f>F18</f>
        <v>42.005682740000005</v>
      </c>
      <c r="G27" s="61">
        <f t="shared" si="5"/>
        <v>-7.1790690000007373E-2</v>
      </c>
      <c r="H27" s="44">
        <v>1.04</v>
      </c>
      <c r="I27" s="60" t="str">
        <f t="shared" ref="I27" si="6">IF(G27&gt;H27,"YES","NO")</f>
        <v>NO</v>
      </c>
      <c r="J27" s="46"/>
    </row>
    <row r="28" spans="2:10" s="32" customFormat="1" ht="14.7" thickBot="1" x14ac:dyDescent="0.6">
      <c r="B28" s="53" t="s">
        <v>45</v>
      </c>
      <c r="C28" s="44">
        <f t="shared" si="3"/>
        <v>1.3091294</v>
      </c>
      <c r="D28" s="44">
        <v>2.64</v>
      </c>
      <c r="E28" s="60" t="str">
        <f t="shared" si="4"/>
        <v>NO</v>
      </c>
      <c r="F28" s="44">
        <f>F19</f>
        <v>1.3003220099999999</v>
      </c>
      <c r="G28" s="61">
        <f t="shared" si="5"/>
        <v>8.8073900000000815E-3</v>
      </c>
      <c r="H28" s="44">
        <v>0.12</v>
      </c>
      <c r="I28" s="60" t="str">
        <f>IF(G28&gt;H28,"YES","NO")</f>
        <v>NO</v>
      </c>
      <c r="J28" s="46"/>
    </row>
    <row r="29" spans="2:10" x14ac:dyDescent="0.45">
      <c r="D29" s="32"/>
      <c r="E29" s="32"/>
    </row>
    <row r="30" spans="2:10" x14ac:dyDescent="0.45"/>
    <row r="31" spans="2:10" x14ac:dyDescent="0.45"/>
    <row r="32" spans="2:10" x14ac:dyDescent="0.45"/>
    <row r="33" x14ac:dyDescent="0.45"/>
    <row r="34" x14ac:dyDescent="0.45"/>
    <row r="35" x14ac:dyDescent="0.45"/>
    <row r="36" x14ac:dyDescent="0.45"/>
    <row r="37" x14ac:dyDescent="0.45"/>
    <row r="38" x14ac:dyDescent="0.45"/>
    <row r="39" x14ac:dyDescent="0.45"/>
    <row r="40" x14ac:dyDescent="0.45"/>
    <row r="41" x14ac:dyDescent="0.45"/>
    <row r="42" x14ac:dyDescent="0.45"/>
    <row r="43" x14ac:dyDescent="0.45"/>
    <row r="44" x14ac:dyDescent="0.45"/>
    <row r="45" x14ac:dyDescent="0.45"/>
    <row r="46" x14ac:dyDescent="0.45"/>
    <row r="47" x14ac:dyDescent="0.45"/>
    <row r="48"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x14ac:dyDescent="0.45"/>
    <row r="66" x14ac:dyDescent="0.45"/>
    <row r="67" x14ac:dyDescent="0.45"/>
    <row r="68" x14ac:dyDescent="0.45"/>
  </sheetData>
  <pageMargins left="0.7" right="0.7" top="0.75" bottom="0.75" header="0.3" footer="0.3"/>
  <pageSetup paperSize="9" scale="54" orientation="landscape" verticalDpi="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3CCFF"/>
    <pageSetUpPr fitToPage="1"/>
  </sheetPr>
  <dimension ref="A1:Y39"/>
  <sheetViews>
    <sheetView showRowColHeaders="0" zoomScale="80" zoomScaleNormal="80" workbookViewId="0"/>
  </sheetViews>
  <sheetFormatPr defaultColWidth="0" defaultRowHeight="15" customHeight="1" zeroHeight="1" x14ac:dyDescent="0.55000000000000004"/>
  <cols>
    <col min="1" max="1" width="4.15625" style="12" customWidth="1"/>
    <col min="2" max="25" width="9.15625" style="12" customWidth="1"/>
    <col min="26" max="16384" width="9.15625" style="12" hidden="1"/>
  </cols>
  <sheetData>
    <row r="1" spans="1:24" ht="17.7" x14ac:dyDescent="0.6">
      <c r="A1" s="13" t="s">
        <v>54</v>
      </c>
    </row>
    <row r="2" spans="1:24" ht="9.75" customHeight="1" x14ac:dyDescent="0.55000000000000004"/>
    <row r="3" spans="1:24" ht="30.75" customHeight="1" x14ac:dyDescent="0.55000000000000004">
      <c r="B3" s="72" t="s">
        <v>55</v>
      </c>
      <c r="C3" s="72"/>
      <c r="D3" s="72"/>
      <c r="E3" s="72"/>
      <c r="F3" s="72"/>
      <c r="G3" s="72"/>
      <c r="H3" s="72"/>
      <c r="I3" s="72"/>
      <c r="J3" s="72"/>
      <c r="K3" s="72"/>
      <c r="L3" s="72"/>
      <c r="M3" s="72"/>
      <c r="N3" s="72"/>
      <c r="O3" s="72"/>
      <c r="P3" s="72"/>
      <c r="Q3" s="72"/>
      <c r="R3" s="72"/>
      <c r="S3" s="72"/>
      <c r="T3" s="72"/>
      <c r="U3" s="72"/>
      <c r="V3" s="72"/>
      <c r="W3" s="72"/>
      <c r="X3" s="72"/>
    </row>
    <row r="4" spans="1:24" ht="14.4" x14ac:dyDescent="0.55000000000000004"/>
    <row r="5" spans="1:24" ht="14.4" x14ac:dyDescent="0.55000000000000004"/>
    <row r="6" spans="1:24" ht="14.4" x14ac:dyDescent="0.55000000000000004"/>
    <row r="7" spans="1:24" ht="14.4" x14ac:dyDescent="0.55000000000000004"/>
    <row r="8" spans="1:24" ht="14.4" x14ac:dyDescent="0.55000000000000004"/>
    <row r="9" spans="1:24" ht="14.4" x14ac:dyDescent="0.55000000000000004"/>
    <row r="10" spans="1:24" ht="14.4" x14ac:dyDescent="0.55000000000000004"/>
    <row r="11" spans="1:24" ht="14.4" x14ac:dyDescent="0.55000000000000004"/>
    <row r="12" spans="1:24" ht="14.4" x14ac:dyDescent="0.55000000000000004"/>
    <row r="13" spans="1:24" ht="14.4" x14ac:dyDescent="0.55000000000000004"/>
    <row r="14" spans="1:24" ht="14.4" x14ac:dyDescent="0.55000000000000004"/>
    <row r="15" spans="1:24" ht="14.4" x14ac:dyDescent="0.55000000000000004"/>
    <row r="16" spans="1:24" ht="14.4" x14ac:dyDescent="0.55000000000000004"/>
    <row r="17" spans="6:7" ht="14.4" x14ac:dyDescent="0.55000000000000004"/>
    <row r="18" spans="6:7" ht="14.4" x14ac:dyDescent="0.55000000000000004"/>
    <row r="19" spans="6:7" ht="14.4" x14ac:dyDescent="0.55000000000000004">
      <c r="F19" s="39"/>
      <c r="G19" s="40"/>
    </row>
    <row r="20" spans="6:7" ht="14.4" x14ac:dyDescent="0.55000000000000004">
      <c r="F20" s="39"/>
      <c r="G20" s="40"/>
    </row>
    <row r="21" spans="6:7" ht="14.4" x14ac:dyDescent="0.55000000000000004">
      <c r="F21" s="39"/>
      <c r="G21" s="40"/>
    </row>
    <row r="22" spans="6:7" ht="14.4" x14ac:dyDescent="0.55000000000000004">
      <c r="F22" s="39"/>
      <c r="G22" s="40"/>
    </row>
    <row r="23" spans="6:7" ht="14.4" x14ac:dyDescent="0.55000000000000004"/>
    <row r="24" spans="6:7" ht="14.4" x14ac:dyDescent="0.55000000000000004"/>
    <row r="25" spans="6:7" ht="14.4" x14ac:dyDescent="0.55000000000000004"/>
    <row r="26" spans="6:7" ht="14.4" x14ac:dyDescent="0.55000000000000004"/>
    <row r="27" spans="6:7" ht="14.4" x14ac:dyDescent="0.55000000000000004"/>
    <row r="28" spans="6:7" ht="14.4" x14ac:dyDescent="0.55000000000000004">
      <c r="F28" s="39"/>
      <c r="G28" s="40"/>
    </row>
    <row r="29" spans="6:7" ht="14.4" x14ac:dyDescent="0.55000000000000004">
      <c r="F29" s="39"/>
      <c r="G29" s="40"/>
    </row>
    <row r="30" spans="6:7" ht="14.4" x14ac:dyDescent="0.55000000000000004">
      <c r="F30" s="39"/>
      <c r="G30" s="40"/>
    </row>
    <row r="31" spans="6:7" ht="14.4" x14ac:dyDescent="0.55000000000000004">
      <c r="F31" s="39"/>
      <c r="G31" s="40"/>
    </row>
    <row r="32" spans="6:7" ht="14.4" x14ac:dyDescent="0.55000000000000004"/>
    <row r="33" ht="14.4" x14ac:dyDescent="0.55000000000000004"/>
    <row r="34" ht="14.4" x14ac:dyDescent="0.55000000000000004"/>
    <row r="35" ht="14.4" x14ac:dyDescent="0.55000000000000004"/>
    <row r="36" ht="14.4" x14ac:dyDescent="0.55000000000000004"/>
    <row r="37" ht="14.4" x14ac:dyDescent="0.55000000000000004"/>
    <row r="38" ht="14.4" x14ac:dyDescent="0.55000000000000004"/>
    <row r="39" ht="14.4" hidden="1" x14ac:dyDescent="0.55000000000000004"/>
  </sheetData>
  <mergeCells count="1">
    <mergeCell ref="B3:X3"/>
  </mergeCells>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33CCFF"/>
  </sheetPr>
  <dimension ref="A1:P34"/>
  <sheetViews>
    <sheetView zoomScale="84" zoomScaleNormal="84" zoomScaleSheetLayoutView="85" workbookViewId="0">
      <selection activeCell="E13" sqref="E13"/>
    </sheetView>
  </sheetViews>
  <sheetFormatPr defaultColWidth="0" defaultRowHeight="14.5" customHeight="1" zeroHeight="1" x14ac:dyDescent="0.55000000000000004"/>
  <cols>
    <col min="1" max="16" width="9" style="12" customWidth="1"/>
    <col min="17" max="16384" width="9" style="12"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33CCFF"/>
  </sheetPr>
  <dimension ref="A1:P34"/>
  <sheetViews>
    <sheetView zoomScale="80" zoomScaleNormal="80" zoomScaleSheetLayoutView="85" workbookViewId="0">
      <selection activeCell="B4" sqref="B4"/>
    </sheetView>
  </sheetViews>
  <sheetFormatPr defaultColWidth="0" defaultRowHeight="14.5" customHeight="1" zeroHeight="1" x14ac:dyDescent="0.55000000000000004"/>
  <cols>
    <col min="1" max="16" width="9" style="12" customWidth="1"/>
    <col min="17" max="16384" width="9" style="12"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CCFF"/>
  </sheetPr>
  <dimension ref="A1:P34"/>
  <sheetViews>
    <sheetView zoomScale="80" zoomScaleNormal="80" zoomScaleSheetLayoutView="85" workbookViewId="0">
      <selection activeCell="E12" sqref="E12"/>
    </sheetView>
  </sheetViews>
  <sheetFormatPr defaultColWidth="0" defaultRowHeight="14.5" customHeight="1" zeroHeight="1" x14ac:dyDescent="0.55000000000000004"/>
  <cols>
    <col min="1" max="16" width="9" style="12" customWidth="1"/>
    <col min="17" max="16384" width="9" style="12"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33CCFF"/>
  </sheetPr>
  <dimension ref="A1:P34"/>
  <sheetViews>
    <sheetView zoomScale="80" zoomScaleNormal="80" zoomScaleSheetLayoutView="85" workbookViewId="0">
      <selection activeCell="A3" sqref="A3"/>
    </sheetView>
  </sheetViews>
  <sheetFormatPr defaultColWidth="0" defaultRowHeight="14.5" customHeight="1" zeroHeight="1" x14ac:dyDescent="0.55000000000000004"/>
  <cols>
    <col min="1" max="16" width="9" style="12" customWidth="1"/>
    <col min="17" max="16384" width="9" style="12" hidden="1"/>
  </cols>
  <sheetData>
    <row r="1" ht="14.4" x14ac:dyDescent="0.55000000000000004"/>
    <row r="2" ht="14.4" x14ac:dyDescent="0.55000000000000004"/>
    <row r="3" ht="14.4" x14ac:dyDescent="0.55000000000000004"/>
    <row r="4" ht="14.4" x14ac:dyDescent="0.55000000000000004"/>
    <row r="5" ht="14.4" x14ac:dyDescent="0.55000000000000004"/>
    <row r="6" ht="14.4" x14ac:dyDescent="0.55000000000000004"/>
    <row r="7" ht="14.4" x14ac:dyDescent="0.55000000000000004"/>
    <row r="8" ht="14.4" x14ac:dyDescent="0.55000000000000004"/>
    <row r="9" ht="14.4" x14ac:dyDescent="0.55000000000000004"/>
    <row r="10" ht="14.4" x14ac:dyDescent="0.55000000000000004"/>
    <row r="11" ht="14.4" x14ac:dyDescent="0.55000000000000004"/>
    <row r="12" ht="14.4" x14ac:dyDescent="0.55000000000000004"/>
    <row r="13" ht="14.4" x14ac:dyDescent="0.55000000000000004"/>
    <row r="14" ht="14.4" x14ac:dyDescent="0.55000000000000004"/>
    <row r="15" ht="14.4" x14ac:dyDescent="0.55000000000000004"/>
    <row r="16" ht="14.4" x14ac:dyDescent="0.55000000000000004"/>
    <row r="17" ht="14.4" x14ac:dyDescent="0.55000000000000004"/>
    <row r="18" ht="14.4" x14ac:dyDescent="0.55000000000000004"/>
    <row r="19" ht="14.4" x14ac:dyDescent="0.55000000000000004"/>
    <row r="20" ht="14.4" x14ac:dyDescent="0.55000000000000004"/>
    <row r="21" ht="14.4" x14ac:dyDescent="0.55000000000000004"/>
    <row r="22" ht="14.4" x14ac:dyDescent="0.55000000000000004"/>
    <row r="23" ht="14.4" x14ac:dyDescent="0.55000000000000004"/>
    <row r="24" ht="14.4" x14ac:dyDescent="0.55000000000000004"/>
    <row r="25" ht="14.4" x14ac:dyDescent="0.55000000000000004"/>
    <row r="26" ht="14.4" x14ac:dyDescent="0.55000000000000004"/>
    <row r="27" ht="14.4" x14ac:dyDescent="0.55000000000000004"/>
    <row r="28" ht="14.4" x14ac:dyDescent="0.55000000000000004"/>
    <row r="29" ht="14.4" x14ac:dyDescent="0.55000000000000004"/>
    <row r="30" ht="14.4" x14ac:dyDescent="0.55000000000000004"/>
    <row r="31" ht="14.4" x14ac:dyDescent="0.55000000000000004"/>
    <row r="32" ht="14.4" x14ac:dyDescent="0.55000000000000004"/>
    <row r="33" ht="14.4" x14ac:dyDescent="0.55000000000000004"/>
    <row r="34" ht="14.4" x14ac:dyDescent="0.55000000000000004"/>
  </sheetData>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D36"/>
  <sheetViews>
    <sheetView showRowColHeaders="0" zoomScale="80" zoomScaleNormal="80" workbookViewId="0"/>
  </sheetViews>
  <sheetFormatPr defaultColWidth="0" defaultRowHeight="13.8" zeroHeight="1" x14ac:dyDescent="0.45"/>
  <cols>
    <col min="1" max="1" width="3.68359375" style="1" customWidth="1"/>
    <col min="2" max="2" width="36" style="1" customWidth="1"/>
    <col min="3" max="3" width="169.15625" style="1" customWidth="1"/>
    <col min="4" max="4" width="9.15625" style="1" customWidth="1"/>
    <col min="5" max="16384" width="9.15625" style="1" hidden="1"/>
  </cols>
  <sheetData>
    <row r="1" spans="2:4" ht="7.5" customHeight="1" x14ac:dyDescent="0.45"/>
    <row r="2" spans="2:4" ht="17.7" x14ac:dyDescent="0.6">
      <c r="B2" s="13" t="s">
        <v>15</v>
      </c>
    </row>
    <row r="3" spans="2:4" ht="14.1" x14ac:dyDescent="0.45">
      <c r="B3" s="2" t="s">
        <v>56</v>
      </c>
    </row>
    <row r="4" spans="2:4" ht="14.1" x14ac:dyDescent="0.45">
      <c r="B4" s="24"/>
    </row>
    <row r="5" spans="2:4" ht="14.1" x14ac:dyDescent="0.45">
      <c r="B5" s="2"/>
    </row>
    <row r="6" spans="2:4" ht="41.7" x14ac:dyDescent="0.45">
      <c r="B6" s="5" t="s">
        <v>57</v>
      </c>
      <c r="C6" s="6" t="s">
        <v>58</v>
      </c>
      <c r="D6" s="66"/>
    </row>
    <row r="7" spans="2:4" ht="27.6" x14ac:dyDescent="0.45">
      <c r="B7" s="5" t="s">
        <v>59</v>
      </c>
      <c r="C7" s="6" t="s">
        <v>60</v>
      </c>
    </row>
    <row r="8" spans="2:4" ht="14.1" x14ac:dyDescent="0.45">
      <c r="B8" s="5" t="s">
        <v>61</v>
      </c>
      <c r="C8" s="6" t="s">
        <v>62</v>
      </c>
    </row>
    <row r="9" spans="2:4" x14ac:dyDescent="0.45">
      <c r="B9" s="73" t="s">
        <v>63</v>
      </c>
      <c r="C9" s="63" t="s">
        <v>64</v>
      </c>
    </row>
    <row r="10" spans="2:4" x14ac:dyDescent="0.45">
      <c r="B10" s="74"/>
      <c r="C10" s="4"/>
    </row>
    <row r="11" spans="2:4" ht="14.1" x14ac:dyDescent="0.45">
      <c r="B11" s="74"/>
      <c r="C11" s="4" t="s">
        <v>65</v>
      </c>
    </row>
    <row r="12" spans="2:4" ht="14.1" x14ac:dyDescent="0.45">
      <c r="B12" s="74"/>
      <c r="C12" s="4" t="s">
        <v>66</v>
      </c>
    </row>
    <row r="13" spans="2:4" ht="14.1" x14ac:dyDescent="0.45">
      <c r="B13" s="75"/>
      <c r="C13" s="64" t="s">
        <v>67</v>
      </c>
    </row>
    <row r="14" spans="2:4" ht="14.1" x14ac:dyDescent="0.45">
      <c r="B14" s="5" t="s">
        <v>68</v>
      </c>
      <c r="C14" s="6" t="s">
        <v>69</v>
      </c>
    </row>
    <row r="15" spans="2:4" ht="14.1" x14ac:dyDescent="0.45">
      <c r="B15" s="5" t="s">
        <v>70</v>
      </c>
      <c r="C15" s="6" t="s">
        <v>71</v>
      </c>
    </row>
    <row r="16" spans="2:4" ht="14.1" x14ac:dyDescent="0.45">
      <c r="B16" s="5" t="s">
        <v>72</v>
      </c>
      <c r="C16" s="6" t="s">
        <v>73</v>
      </c>
    </row>
    <row r="17" spans="2:3" x14ac:dyDescent="0.45">
      <c r="B17" s="73" t="s">
        <v>74</v>
      </c>
      <c r="C17" s="63" t="s">
        <v>75</v>
      </c>
    </row>
    <row r="18" spans="2:3" ht="28.2" x14ac:dyDescent="0.45">
      <c r="B18" s="75"/>
      <c r="C18" s="64" t="s">
        <v>76</v>
      </c>
    </row>
    <row r="19" spans="2:3" ht="14.1" x14ac:dyDescent="0.45">
      <c r="B19" s="5" t="s">
        <v>77</v>
      </c>
      <c r="C19" s="6" t="s">
        <v>78</v>
      </c>
    </row>
    <row r="20" spans="2:3" ht="27.6" x14ac:dyDescent="0.45">
      <c r="B20" s="62" t="s">
        <v>79</v>
      </c>
      <c r="C20" s="3" t="s">
        <v>80</v>
      </c>
    </row>
    <row r="21" spans="2:3" ht="14.1" x14ac:dyDescent="0.45">
      <c r="B21" s="5" t="s">
        <v>81</v>
      </c>
      <c r="C21" s="6" t="s">
        <v>82</v>
      </c>
    </row>
    <row r="22" spans="2:3" ht="14.1" x14ac:dyDescent="0.45">
      <c r="B22" s="5" t="s">
        <v>83</v>
      </c>
      <c r="C22" s="6" t="s">
        <v>84</v>
      </c>
    </row>
    <row r="23" spans="2:3" ht="27.6" x14ac:dyDescent="0.45">
      <c r="B23" s="5" t="s">
        <v>85</v>
      </c>
      <c r="C23" s="6" t="s">
        <v>86</v>
      </c>
    </row>
    <row r="24" spans="2:3" x14ac:dyDescent="0.45">
      <c r="B24" s="73" t="s">
        <v>87</v>
      </c>
      <c r="C24" s="76" t="s">
        <v>88</v>
      </c>
    </row>
    <row r="25" spans="2:3" x14ac:dyDescent="0.45">
      <c r="B25" s="75"/>
      <c r="C25" s="77"/>
    </row>
    <row r="26" spans="2:3" ht="14.1" x14ac:dyDescent="0.45">
      <c r="B26" s="5" t="s">
        <v>89</v>
      </c>
      <c r="C26" s="6" t="s">
        <v>90</v>
      </c>
    </row>
    <row r="27" spans="2:3" ht="14.1" x14ac:dyDescent="0.45">
      <c r="B27" s="65"/>
      <c r="C27" s="65"/>
    </row>
    <row r="28" spans="2:3" ht="14.1" x14ac:dyDescent="0.45">
      <c r="B28" s="65"/>
      <c r="C28" s="65"/>
    </row>
    <row r="29" spans="2:3" ht="14.1" x14ac:dyDescent="0.45">
      <c r="B29" s="65"/>
      <c r="C29" s="65"/>
    </row>
    <row r="30" spans="2:3" ht="14.1" x14ac:dyDescent="0.45">
      <c r="B30" s="65"/>
      <c r="C30" s="65"/>
    </row>
    <row r="31" spans="2:3" ht="14.1" x14ac:dyDescent="0.45">
      <c r="B31" s="65"/>
      <c r="C31" s="65"/>
    </row>
    <row r="32" spans="2:3" ht="14.1" x14ac:dyDescent="0.45">
      <c r="B32" s="65"/>
      <c r="C32" s="65"/>
    </row>
    <row r="33" spans="2:3" ht="14.1" x14ac:dyDescent="0.45">
      <c r="B33" s="65"/>
      <c r="C33" s="65"/>
    </row>
    <row r="34" spans="2:3" x14ac:dyDescent="0.45"/>
    <row r="35" spans="2:3" x14ac:dyDescent="0.45"/>
    <row r="36" spans="2:3" x14ac:dyDescent="0.4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sheetPr>
  <dimension ref="A1:D36"/>
  <sheetViews>
    <sheetView showRowColHeaders="0" zoomScaleNormal="100" workbookViewId="0"/>
  </sheetViews>
  <sheetFormatPr defaultColWidth="0" defaultRowHeight="13.8" zeroHeight="1" x14ac:dyDescent="0.45"/>
  <cols>
    <col min="1" max="1" width="3.68359375" style="1" customWidth="1"/>
    <col min="2" max="2" width="36" style="1" customWidth="1"/>
    <col min="3" max="3" width="169.15625" style="1" customWidth="1"/>
    <col min="4" max="4" width="9.15625" style="1" customWidth="1"/>
    <col min="5" max="16384" width="9.15625" style="1" hidden="1"/>
  </cols>
  <sheetData>
    <row r="1" spans="2:4" ht="7.5" customHeight="1" x14ac:dyDescent="0.45"/>
    <row r="2" spans="2:4" ht="17.7" x14ac:dyDescent="0.6">
      <c r="B2" s="13" t="s">
        <v>91</v>
      </c>
    </row>
    <row r="3" spans="2:4" ht="14.1" x14ac:dyDescent="0.45">
      <c r="B3" s="2"/>
    </row>
    <row r="4" spans="2:4" ht="14.1" x14ac:dyDescent="0.45">
      <c r="B4" s="24"/>
    </row>
    <row r="5" spans="2:4" ht="14.1" x14ac:dyDescent="0.45">
      <c r="B5" s="2"/>
    </row>
    <row r="6" spans="2:4" ht="14.1" x14ac:dyDescent="0.45">
      <c r="B6" s="65"/>
      <c r="C6" s="66"/>
    </row>
    <row r="7" spans="2:4" ht="14.1" x14ac:dyDescent="0.45">
      <c r="B7" s="65"/>
      <c r="C7" s="66"/>
      <c r="D7" s="66"/>
    </row>
    <row r="8" spans="2:4" ht="14.1" x14ac:dyDescent="0.45">
      <c r="B8" s="65"/>
      <c r="C8" s="66"/>
    </row>
    <row r="9" spans="2:4" x14ac:dyDescent="0.45">
      <c r="B9" s="78"/>
      <c r="C9" s="66"/>
    </row>
    <row r="10" spans="2:4" x14ac:dyDescent="0.45">
      <c r="B10" s="78"/>
      <c r="C10" s="66"/>
    </row>
    <row r="11" spans="2:4" x14ac:dyDescent="0.45">
      <c r="B11" s="78"/>
      <c r="C11" s="66"/>
    </row>
    <row r="12" spans="2:4" ht="14.1" x14ac:dyDescent="0.45">
      <c r="B12" s="65"/>
      <c r="C12" s="66"/>
    </row>
    <row r="13" spans="2:4" ht="14.1" x14ac:dyDescent="0.45">
      <c r="B13" s="65"/>
      <c r="C13" s="66"/>
    </row>
    <row r="14" spans="2:4" ht="14.1" x14ac:dyDescent="0.45">
      <c r="B14" s="65"/>
      <c r="C14" s="66"/>
    </row>
    <row r="15" spans="2:4" x14ac:dyDescent="0.45">
      <c r="B15" s="78"/>
      <c r="C15" s="66"/>
    </row>
    <row r="16" spans="2:4" x14ac:dyDescent="0.45">
      <c r="B16" s="78"/>
      <c r="C16" s="25"/>
    </row>
    <row r="17" spans="2:3" x14ac:dyDescent="0.45">
      <c r="B17" s="78"/>
      <c r="C17" s="25"/>
    </row>
    <row r="18" spans="2:3" x14ac:dyDescent="0.45">
      <c r="B18" s="78"/>
      <c r="C18" s="25"/>
    </row>
    <row r="19" spans="2:3" x14ac:dyDescent="0.45">
      <c r="B19" s="78"/>
      <c r="C19" s="66"/>
    </row>
    <row r="20" spans="2:3" ht="14.1" x14ac:dyDescent="0.45">
      <c r="B20" s="65"/>
      <c r="C20" s="66"/>
    </row>
    <row r="21" spans="2:3" ht="14.1" x14ac:dyDescent="0.45">
      <c r="B21" s="65"/>
      <c r="C21" s="66"/>
    </row>
    <row r="22" spans="2:3" ht="14.1" x14ac:dyDescent="0.45">
      <c r="B22" s="65"/>
      <c r="C22" s="66"/>
    </row>
    <row r="23" spans="2:3" x14ac:dyDescent="0.45">
      <c r="B23" s="78"/>
      <c r="C23" s="66"/>
    </row>
    <row r="24" spans="2:3" x14ac:dyDescent="0.45">
      <c r="B24" s="78"/>
      <c r="C24" s="66"/>
    </row>
    <row r="25" spans="2:3" ht="14.1" x14ac:dyDescent="0.45">
      <c r="B25" s="65"/>
      <c r="C25" s="66"/>
    </row>
    <row r="26" spans="2:3" ht="14.1" x14ac:dyDescent="0.45">
      <c r="B26" s="65"/>
      <c r="C26" s="66"/>
    </row>
    <row r="27" spans="2:3" ht="14.1" x14ac:dyDescent="0.45">
      <c r="B27" s="65"/>
      <c r="C27" s="66"/>
    </row>
    <row r="28" spans="2:3" ht="14.1" x14ac:dyDescent="0.45">
      <c r="B28" s="65"/>
      <c r="C28" s="66"/>
    </row>
    <row r="29" spans="2:3" ht="14.1" x14ac:dyDescent="0.45">
      <c r="B29" s="65"/>
      <c r="C29" s="66"/>
    </row>
    <row r="30" spans="2:3" x14ac:dyDescent="0.45">
      <c r="B30" s="78"/>
      <c r="C30" s="79"/>
    </row>
    <row r="31" spans="2:3" x14ac:dyDescent="0.45">
      <c r="B31" s="78"/>
      <c r="C31" s="79"/>
    </row>
    <row r="32" spans="2:3" ht="14.1" x14ac:dyDescent="0.45">
      <c r="B32" s="65"/>
      <c r="C32" s="66"/>
    </row>
    <row r="33" spans="2:3" ht="14.1" x14ac:dyDescent="0.45">
      <c r="B33" s="65"/>
      <c r="C33" s="66"/>
    </row>
    <row r="34" spans="2:3" ht="14.1" x14ac:dyDescent="0.45">
      <c r="B34" s="65"/>
      <c r="C34" s="66"/>
    </row>
    <row r="35" spans="2:3" ht="14.1" x14ac:dyDescent="0.45">
      <c r="B35" s="65"/>
      <c r="C35" s="66"/>
    </row>
    <row r="36" spans="2:3" x14ac:dyDescent="0.4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3" ma:contentTypeDescription="Create a new document." ma:contentTypeScope="" ma:versionID="f8ede4321fc9ecc08abdb8b3479970ac">
  <xsd:schema xmlns:xsd="http://www.w3.org/2001/XMLSchema" xmlns:xs="http://www.w3.org/2001/XMLSchema" xmlns:p="http://schemas.microsoft.com/office/2006/metadata/properties" xmlns:ns3="b6990dd4-87f0-43d7-bd84-6658abe7e94a" xmlns:ns4="10abe4c1-530c-4d18-bbb9-a8875ce8c837" targetNamespace="http://schemas.microsoft.com/office/2006/metadata/properties" ma:root="true" ma:fieldsID="31de9d56398a2fcfe7a7e75fea8cf0fa" ns3:_="" ns4:_="">
    <xsd:import namespace="b6990dd4-87f0-43d7-bd84-6658abe7e94a"/>
    <xsd:import namespace="10abe4c1-530c-4d18-bbb9-a8875ce8c83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abe4c1-530c-4d18-bbb9-a8875ce8c83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0abe4c1-530c-4d18-bbb9-a8875ce8c837">
      <UserInfo>
        <DisplayName>Chambers, Paul (Heat &amp; Business Energy)</DisplayName>
        <AccountId>4388</AccountId>
        <AccountType/>
      </UserInfo>
      <UserInfo>
        <DisplayName>Lomacka, Magdalena (Clean Growth)</DisplayName>
        <AccountId>7426</AccountId>
        <AccountType/>
      </UserInfo>
      <UserInfo>
        <DisplayName>Fairbanks, Chris (Clean Growth)</DisplayName>
        <AccountId>13894</AccountId>
        <AccountType/>
      </UserInfo>
      <UserInfo>
        <DisplayName>White, James (BEIS)</DisplayName>
        <AccountId>4538</AccountId>
        <AccountType/>
      </UserInfo>
      <UserInfo>
        <DisplayName>Islam, Raihan (Clean Growth)</DisplayName>
        <AccountId>13404</AccountId>
        <AccountType/>
      </UserInfo>
      <UserInfo>
        <DisplayName>Cranston Turner, Joe (Clean Growth)</DisplayName>
        <AccountId>4977</AccountId>
        <AccountType/>
      </UserInfo>
      <UserInfo>
        <DisplayName>Prime, Julian (Analysis Directorate)</DisplayName>
        <AccountId>13408</AccountId>
        <AccountType/>
      </UserInfo>
    </SharedWithUsers>
  </documentManagement>
</p:properties>
</file>

<file path=customXml/itemProps1.xml><?xml version="1.0" encoding="utf-8"?>
<ds:datastoreItem xmlns:ds="http://schemas.openxmlformats.org/officeDocument/2006/customXml" ds:itemID="{A270648A-D162-4969-B8C2-E911919E61AE}">
  <ds:schemaRefs>
    <ds:schemaRef ds:uri="http://schemas.microsoft.com/sharepoint/v3/contenttype/forms"/>
  </ds:schemaRefs>
</ds:datastoreItem>
</file>

<file path=customXml/itemProps2.xml><?xml version="1.0" encoding="utf-8"?>
<ds:datastoreItem xmlns:ds="http://schemas.openxmlformats.org/officeDocument/2006/customXml" ds:itemID="{2A84447B-EECB-40A7-9F86-D05D7C1FB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10abe4c1-530c-4d18-bbb9-a8875ce8c8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F82030-7565-42DB-A7CC-11BE7CE695AD}">
  <ds:schemaRefs>
    <ds:schemaRef ds:uri="http://purl.org/dc/terms/"/>
    <ds:schemaRef ds:uri="b6990dd4-87f0-43d7-bd84-6658abe7e94a"/>
    <ds:schemaRef ds:uri="http://schemas.microsoft.com/office/2006/documentManagement/types"/>
    <ds:schemaRef ds:uri="10abe4c1-530c-4d18-bbb9-a8875ce8c83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1. Summary and Table 1.</vt:lpstr>
      <vt:lpstr>2. Graph interpretation</vt:lpstr>
      <vt:lpstr>3. ASHP graph</vt:lpstr>
      <vt:lpstr>3. GSHP graph</vt:lpstr>
      <vt:lpstr>3. Biomass graph</vt:lpstr>
      <vt:lpstr>3. Solar thermal graph</vt:lpstr>
      <vt:lpstr>4. Glossary</vt:lpstr>
      <vt:lpstr>5. Scheme background</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2017-07-28T15:21:26Z</dcterms:created>
  <dcterms:modified xsi:type="dcterms:W3CDTF">2020-05-26T09:20:59Z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0x0101000C67CC6F2A03F04698EA34E0C5CF3D5C</vt:lpwstr>
  </property>
  <property fmtid="{D5CDD505-2E9C-101B-9397-08002B2CF9AE}" pid="3" name="_dlc_DocIdItemGuid">
    <vt:lpwstr>4c237449-b64b-4316-b4a6-c823f765f42a</vt:lpwstr>
  </property>
  <property fmtid="{D5CDD505-2E9C-101B-9397-08002B2CF9AE}" pid="4" name="Business Unit">
    <vt:lpwstr>197;#RHI and Heat in Buildings|b45212cb-fb01-4d33-a19d-8398419bacb2</vt:lpwstr>
  </property>
  <property fmtid="{D5CDD505-2E9C-101B-9397-08002B2CF9AE}" pid="5" name="AuthorIds_UIVersion_2">
    <vt:lpwstr>4538</vt:lpwstr>
  </property>
  <property fmtid="{D5CDD505-2E9C-101B-9397-08002B2CF9AE}" pid="6" name="AuthorIds_UIVersion_4">
    <vt:lpwstr>12485</vt:lpwstr>
  </property>
  <property fmtid="{D5CDD505-2E9C-101B-9397-08002B2CF9AE}" pid="7" name="AuthorIds_UIVersion_5">
    <vt:lpwstr>12485</vt:lpwstr>
  </property>
  <property fmtid="{D5CDD505-2E9C-101B-9397-08002B2CF9AE}" pid="8" name="AuthorIds_UIVersion_6">
    <vt:lpwstr>4726</vt:lpwstr>
  </property>
  <property fmtid="{D5CDD505-2E9C-101B-9397-08002B2CF9AE}" pid="9" name="AuthorIds_UIVersion_7">
    <vt:lpwstr>4726</vt:lpwstr>
  </property>
  <property fmtid="{D5CDD505-2E9C-101B-9397-08002B2CF9AE}" pid="10" name="AuthorIds_UIVersion_9">
    <vt:lpwstr>12485</vt:lpwstr>
  </property>
  <property fmtid="{D5CDD505-2E9C-101B-9397-08002B2CF9AE}" pid="11" name="AuthorIds_UIVersion_10">
    <vt:lpwstr>22857</vt:lpwstr>
  </property>
  <property fmtid="{D5CDD505-2E9C-101B-9397-08002B2CF9AE}" pid="12" name="AuthorIds_UIVersion_1">
    <vt:lpwstr>13894</vt:lpwstr>
  </property>
  <property fmtid="{D5CDD505-2E9C-101B-9397-08002B2CF9AE}" pid="13" name="AuthorIds_UIVersion_3">
    <vt:lpwstr>13894</vt:lpwstr>
  </property>
  <property fmtid="{D5CDD505-2E9C-101B-9397-08002B2CF9AE}" pid="14" name="MSIP_Label_ba62f585-b40f-4ab9-bafe-39150f03d124_Enabled">
    <vt:lpwstr>true</vt:lpwstr>
  </property>
  <property fmtid="{D5CDD505-2E9C-101B-9397-08002B2CF9AE}" pid="15" name="MSIP_Label_ba62f585-b40f-4ab9-bafe-39150f03d124_SetDate">
    <vt:lpwstr>2019-09-23T10:28:23Z</vt:lpwstr>
  </property>
  <property fmtid="{D5CDD505-2E9C-101B-9397-08002B2CF9AE}" pid="16" name="MSIP_Label_ba62f585-b40f-4ab9-bafe-39150f03d124_Method">
    <vt:lpwstr>Standard</vt:lpwstr>
  </property>
  <property fmtid="{D5CDD505-2E9C-101B-9397-08002B2CF9AE}" pid="17" name="MSIP_Label_ba62f585-b40f-4ab9-bafe-39150f03d124_Name">
    <vt:lpwstr>OFFICIAL</vt:lpwstr>
  </property>
  <property fmtid="{D5CDD505-2E9C-101B-9397-08002B2CF9AE}" pid="18" name="MSIP_Label_ba62f585-b40f-4ab9-bafe-39150f03d124_SiteId">
    <vt:lpwstr>cbac7005-02c1-43eb-b497-e6492d1b2dd8</vt:lpwstr>
  </property>
  <property fmtid="{D5CDD505-2E9C-101B-9397-08002B2CF9AE}" pid="19" name="MSIP_Label_ba62f585-b40f-4ab9-bafe-39150f03d124_ActionId">
    <vt:lpwstr>e3072f50-a4fb-466a-96bb-0000dfa6bbec</vt:lpwstr>
  </property>
  <property fmtid="{D5CDD505-2E9C-101B-9397-08002B2CF9AE}" pid="20" name="MSIP_Label_ba62f585-b40f-4ab9-bafe-39150f03d124_ContentBits">
    <vt:lpwstr>0</vt:lpwstr>
  </property>
  <property fmtid="{D5CDD505-2E9C-101B-9397-08002B2CF9AE}" pid="21" name="MailAttachments">
    <vt:bool>false</vt:bool>
  </property>
  <property fmtid="{D5CDD505-2E9C-101B-9397-08002B2CF9AE}" pid="22" name="LegacyPhysicalObject">
    <vt:bool>false</vt:bool>
  </property>
</Properties>
</file>