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20 publications\Tobacco CLeaR update\"/>
    </mc:Choice>
  </mc:AlternateContent>
  <xr:revisionPtr revIDLastSave="0" documentId="10_ncr:100000_{787A93C3-DDE0-4DC5-A853-AD0AD0998B3C}" xr6:coauthVersionLast="31" xr6:coauthVersionMax="31" xr10:uidLastSave="{00000000-0000-0000-0000-000000000000}"/>
  <bookViews>
    <workbookView xWindow="0" yWindow="0" windowWidth="15360" windowHeight="5325" xr2:uid="{00000000-000D-0000-FFFF-FFFF00000000}"/>
  </bookViews>
  <sheets>
    <sheet name="Overview" sheetId="12" r:id="rId1"/>
    <sheet name="Peer assessment" sheetId="16" r:id="rId2"/>
    <sheet name="Background" sheetId="15" r:id="rId3"/>
    <sheet name="Leadership" sheetId="1" r:id="rId4"/>
    <sheet name="Challenging your services" sheetId="8" r:id="rId5"/>
    <sheet name="Results" sheetId="9" r:id="rId6"/>
    <sheet name="Scores" sheetId="4" r:id="rId7"/>
  </sheets>
  <definedNames>
    <definedName name="_xlnm.Print_Area" localSheetId="2">Background!$B$2:$I$43</definedName>
    <definedName name="_xlnm.Print_Area" localSheetId="4">'Challenging your services'!$B$2:$G$40</definedName>
    <definedName name="_xlnm.Print_Area" localSheetId="3">Leadership!$B$2:$G$28</definedName>
    <definedName name="_xlnm.Print_Area" localSheetId="0">Overview!$A$1:$E$5</definedName>
    <definedName name="_xlnm.Print_Area" localSheetId="1">'Peer assessment'!$A$1:$E$5</definedName>
    <definedName name="_xlnm.Print_Area" localSheetId="5">Results!$B$2:$G$24</definedName>
    <definedName name="_xlnm.Print_Area" localSheetId="6">Scores!$A$1:$G$45</definedName>
  </definedNames>
  <calcPr calcId="179017"/>
</workbook>
</file>

<file path=xl/calcChain.xml><?xml version="1.0" encoding="utf-8"?>
<calcChain xmlns="http://schemas.openxmlformats.org/spreadsheetml/2006/main">
  <c r="I6" i="8" l="1"/>
  <c r="G24" i="9" l="1"/>
  <c r="G19" i="9"/>
  <c r="F15" i="4" s="1"/>
  <c r="C30" i="4" s="1"/>
  <c r="G11" i="9"/>
  <c r="F14" i="4" s="1"/>
  <c r="C29" i="4" s="1"/>
  <c r="F16" i="4"/>
  <c r="C31" i="4" s="1"/>
  <c r="G40" i="8"/>
  <c r="F12" i="4" s="1"/>
  <c r="C27" i="4" s="1"/>
  <c r="G28" i="8"/>
  <c r="F11" i="4" s="1"/>
  <c r="C26" i="4" s="1"/>
  <c r="G23" i="8"/>
  <c r="F10" i="4" s="1"/>
  <c r="C25" i="4" s="1"/>
  <c r="G18" i="8"/>
  <c r="F9" i="4" s="1"/>
  <c r="C24" i="4" s="1"/>
  <c r="G9" i="8"/>
  <c r="F8" i="4" s="1"/>
  <c r="C23" i="4" s="1"/>
  <c r="G28" i="1"/>
  <c r="F6" i="4" s="1"/>
  <c r="G19" i="1"/>
  <c r="F5" i="4" s="1"/>
  <c r="G11" i="1"/>
  <c r="F4" i="4" s="1"/>
  <c r="C19" i="4" s="1"/>
  <c r="I37" i="8"/>
  <c r="I38" i="8"/>
  <c r="I39" i="8"/>
  <c r="I36" i="8"/>
  <c r="I35" i="8"/>
  <c r="I34" i="8"/>
  <c r="I32" i="8"/>
  <c r="I31" i="8"/>
  <c r="I30" i="8"/>
  <c r="I27" i="8"/>
  <c r="I26" i="8"/>
  <c r="I25" i="8"/>
  <c r="I21" i="8"/>
  <c r="I22" i="8"/>
  <c r="I20" i="8"/>
  <c r="I16" i="8"/>
  <c r="I17" i="8"/>
  <c r="I15" i="8"/>
  <c r="I14" i="8"/>
  <c r="I12" i="8"/>
  <c r="I11" i="8"/>
  <c r="I8" i="8"/>
  <c r="I5" i="8"/>
  <c r="I22" i="9"/>
  <c r="I23" i="9"/>
  <c r="I21" i="9"/>
  <c r="I14" i="9"/>
  <c r="I15" i="9"/>
  <c r="I16" i="9"/>
  <c r="I17" i="9"/>
  <c r="I18" i="9"/>
  <c r="I13" i="9"/>
  <c r="I19" i="9" s="1"/>
  <c r="E15" i="4" s="1"/>
  <c r="B30" i="4" s="1"/>
  <c r="I5" i="9"/>
  <c r="I6" i="9"/>
  <c r="I7" i="9"/>
  <c r="I8" i="9"/>
  <c r="I9" i="9"/>
  <c r="I10" i="9"/>
  <c r="I27" i="1"/>
  <c r="I26" i="1"/>
  <c r="I22" i="1"/>
  <c r="I23" i="1"/>
  <c r="I24" i="1"/>
  <c r="I21" i="1"/>
  <c r="I14" i="1"/>
  <c r="I15" i="1"/>
  <c r="I16" i="1"/>
  <c r="I17" i="1"/>
  <c r="I18" i="1"/>
  <c r="I13" i="1"/>
  <c r="I10" i="1"/>
  <c r="I9" i="1"/>
  <c r="I5" i="1"/>
  <c r="I6" i="1"/>
  <c r="I7" i="1"/>
  <c r="I23" i="8" l="1"/>
  <c r="E10" i="4" s="1"/>
  <c r="B25" i="4" s="1"/>
  <c r="I28" i="8"/>
  <c r="E11" i="4" s="1"/>
  <c r="B26" i="4" s="1"/>
  <c r="I19" i="1"/>
  <c r="E5" i="4" s="1"/>
  <c r="I24" i="9"/>
  <c r="E16" i="4" s="1"/>
  <c r="B31" i="4" s="1"/>
  <c r="I40" i="8"/>
  <c r="E12" i="4" s="1"/>
  <c r="B27" i="4" s="1"/>
  <c r="I18" i="8"/>
  <c r="E9" i="4" s="1"/>
  <c r="B24" i="4" s="1"/>
  <c r="I28" i="1"/>
  <c r="E6" i="4" s="1"/>
  <c r="I4" i="9"/>
  <c r="I11" i="9" s="1"/>
  <c r="E14" i="4" s="1"/>
  <c r="B29" i="4" s="1"/>
  <c r="I4" i="8"/>
  <c r="I9" i="8" s="1"/>
  <c r="E8" i="4" s="1"/>
  <c r="B23" i="4" s="1"/>
  <c r="I4" i="1"/>
  <c r="I11" i="1" s="1"/>
  <c r="E4" i="4" s="1"/>
  <c r="B19" i="4" s="1"/>
  <c r="B21" i="4" l="1"/>
  <c r="C21" i="4"/>
  <c r="B20" i="4"/>
  <c r="C20" i="4"/>
</calcChain>
</file>

<file path=xl/sharedStrings.xml><?xml version="1.0" encoding="utf-8"?>
<sst xmlns="http://schemas.openxmlformats.org/spreadsheetml/2006/main" count="191" uniqueCount="115">
  <si>
    <t>Comments</t>
  </si>
  <si>
    <t>Evidence</t>
  </si>
  <si>
    <t>Max</t>
  </si>
  <si>
    <t>Review score</t>
  </si>
  <si>
    <t>Actions</t>
  </si>
  <si>
    <t>PHE publications gateway number: 2017532</t>
  </si>
  <si>
    <t>Review</t>
  </si>
  <si>
    <t>Total</t>
  </si>
  <si>
    <t>No evidence</t>
  </si>
  <si>
    <t>Some evidence</t>
  </si>
  <si>
    <t>Strong evidence</t>
  </si>
  <si>
    <t>Vision and leadership</t>
  </si>
  <si>
    <t>How engaged are your local government and local NHS leaders?</t>
  </si>
  <si>
    <t>How does your DPH demonstrate leadership in tobacco control?</t>
  </si>
  <si>
    <t>Planning and commissioning</t>
  </si>
  <si>
    <t>How do local commissioning arrangements reflect the evidence based guidelines?</t>
  </si>
  <si>
    <t>How does your local tobacco control alliance/partnership exercise influence?</t>
  </si>
  <si>
    <t>Partnership</t>
  </si>
  <si>
    <t>Do you work cross-boundary to achieve best use of resources in tobacco control activity?</t>
  </si>
  <si>
    <t>Do you contribute to and benefit from regional networks?</t>
  </si>
  <si>
    <t>Prevention</t>
  </si>
  <si>
    <t>Is your work on second-hand smoke evidence based?</t>
  </si>
  <si>
    <t>Is your work with young people evidence based?</t>
  </si>
  <si>
    <t>Does your work with young people reflect NICE guidance (PH14) and (PH23) on preventing uptake in children and young people and smoking prevention in schools?</t>
  </si>
  <si>
    <t>Compliance</t>
  </si>
  <si>
    <t>How integrated with partners and neighbours is your work on illicit tobacco?</t>
  </si>
  <si>
    <t>How do you demonstrate that enforcement is effective?</t>
  </si>
  <si>
    <t>Can you demonstrate a risk-based approach to enforcement work using intelligence to target resources?</t>
  </si>
  <si>
    <t>Do you understand prevalence of niche tobacco products in your locality and demonstrate appropriate action?</t>
  </si>
  <si>
    <t>Do you have policies in place to protect your work on illicit tobacco from the vested interests of the tobacco industry? For instance ensuring a balanced approach between work on counterfeit and other illicit tobacco.</t>
  </si>
  <si>
    <t>Does your enforcement work include visits to premises to ensure that tobacco products and e-cigarettes comply with the Tobacco and Related Products Directive?</t>
  </si>
  <si>
    <t>Communication and denormalisation</t>
  </si>
  <si>
    <t>How effective is your strategy for communications?</t>
  </si>
  <si>
    <t>Innovation and learning</t>
  </si>
  <si>
    <t xml:space="preserve">How do you ensure you embed learning from innovations? </t>
  </si>
  <si>
    <t>Cessation</t>
  </si>
  <si>
    <t xml:space="preserve">Are NHS providers incentivised, for example through CQUINS, to identify and refer smokers into local support? </t>
  </si>
  <si>
    <t>Do you have systems in place locally to motivate smokers to quit?</t>
  </si>
  <si>
    <t>Do you have systems in place locally to support smokers to quit?</t>
  </si>
  <si>
    <t>Does the local stop smoking service`s practice conform with the NCSCT briefing on electronic cigarettes? http://www.ncsct.co.uk/usr/pub/Electronic_cigarettes._A_briefing_for_stop_smoking_services.pdf</t>
  </si>
  <si>
    <t>Prevalence: how do you demonstrate that your local tobacco control activity is working?</t>
  </si>
  <si>
    <t>Quits: How effective is local action to support smokers to stop?</t>
  </si>
  <si>
    <t>Can you demonstrate how local tobacco control contributes to the delivery of your strategic priorities?</t>
  </si>
  <si>
    <t xml:space="preserve">Does the health and wellbeing board receive reports on tobacco control?
</t>
  </si>
  <si>
    <r>
      <t xml:space="preserve">Are clinical champions identified and engaged with local activity on tobacco control in </t>
    </r>
    <r>
      <rPr>
        <sz val="11"/>
        <color indexed="8"/>
        <rFont val="Arial"/>
        <family val="2"/>
      </rPr>
      <t>both</t>
    </r>
    <r>
      <rPr>
        <sz val="11"/>
        <rFont val="Arial"/>
        <family val="2"/>
      </rPr>
      <t xml:space="preserve"> primary and secondary care?
</t>
    </r>
  </si>
  <si>
    <t xml:space="preserve">Do senior elected members assert a clear ambition for tobacco control e.g. have they signed up to the local government declaration?
</t>
  </si>
  <si>
    <t xml:space="preserve">Can you show evidence that a vision for reducing tobacco use is widely understood and shared by others across your local authority and NHS organisations?
</t>
  </si>
  <si>
    <t xml:space="preserve">Does your commissioning of maternity services reflect NICE guidance on smoking in pregnancy (PH26)?
</t>
  </si>
  <si>
    <t xml:space="preserve">Does your commissioning of secondary care services reflect NICE guidance (PH48) on smoking cessation and Smokefree NHS?
</t>
  </si>
  <si>
    <t xml:space="preserve">Do you commission support for smokers who are unwilling or unable to quit, in accordance with NICE guidance (PH45) on tobacco harm reduction?
</t>
  </si>
  <si>
    <t xml:space="preserve">Is there a clear connection between the tobacco control plan, joint strategic needs assessment and health and wellbeing strategy?
</t>
  </si>
  <si>
    <t xml:space="preserve">Does your tobacco control plan include SMART objectives which are regularly monitored?
</t>
  </si>
  <si>
    <t xml:space="preserve">Do you have an active tobacco control alliance/partnership which contributes to local plans and activity around tobacco control?
</t>
  </si>
  <si>
    <t xml:space="preserve">Do you have the right people on your alliance? For example elected members, clinical networks, CCG representatives, local authority officers and key voluntary and community groups?
</t>
  </si>
  <si>
    <t xml:space="preserve">Do you have dedicated resources to co-ordinate a cross-cutting approach to tobacco control, eg. an identified lead for the alliance?
</t>
  </si>
  <si>
    <t xml:space="preserve">Are all local plans and polices protected from the vested interests of the tobacco industry  in line with local government obligations under WHO FCTC Article 5.3? http://www.who.int/fctc/guidelines/article_5_3.pdf
</t>
  </si>
  <si>
    <t xml:space="preserve">Can you show instances where you have collaborated on a supra-local basis to improve your services and wider tobacco control activity?
</t>
  </si>
  <si>
    <t xml:space="preserve">Do you engage with and contribute to supra-local or regional initiatives to address illicit tobacco?
</t>
  </si>
  <si>
    <t xml:space="preserve">Are there systems for intelligence gathering and handling on illicit tobacco? For example reporting hotlines.
</t>
  </si>
  <si>
    <t xml:space="preserve">Do you link with and amplify national and supra-local campaigns?
</t>
  </si>
  <si>
    <t xml:space="preserve">Do you have a comprehensive and planned approach to communication on tobacco issues and can you demonstrate evidence of local media coverage?
</t>
  </si>
  <si>
    <t xml:space="preserve">Can you demonstrate that your communications activity has helped smokers to quit from within your priority populations?
</t>
  </si>
  <si>
    <t xml:space="preserve">Does your local tobacco alliance/partnership review data to systematically monitor progress every year and adjust local strategies/plans accordingly?
</t>
  </si>
  <si>
    <t xml:space="preserve">Are systems in place to share data and other relevant reports and evaluations across the local alliance?
</t>
  </si>
  <si>
    <t xml:space="preserve">Do alliance partners act as critical friends, subjecting local plans to robust scrutiny?
</t>
  </si>
  <si>
    <t xml:space="preserve">Is the availability of stop smoking support communicated effectively locally?
</t>
  </si>
  <si>
    <t xml:space="preserve">Are key staff across the local NHS and local government supported to make every contact count with smokers  through very brief advice?
</t>
  </si>
  <si>
    <t xml:space="preserve">Does the local authority commission a stop smoking service which reflects its strategic priorities and the need of the local population?
</t>
  </si>
  <si>
    <t xml:space="preserve">Are all licensed stop smoking medications available as first line treatment, including through relevant local partners such as GPs and pharmacies?
</t>
  </si>
  <si>
    <t xml:space="preserve">Does the local stop smoking service systematically re-engage with service users who have relapsed?
</t>
  </si>
  <si>
    <t xml:space="preserve">Does the stop smoking service routinely achieve the national minimum standard of 35% of clients who set a quit date being verified as successful 4-week quitters by means of a carbon monoxide test?
</t>
  </si>
  <si>
    <t xml:space="preserve">Does your local smoking prevalence data show an improving trend for adults?
</t>
  </si>
  <si>
    <t xml:space="preserve">Does your local smoking prevalence data show an improving trend for adults in the routine and manual population?
</t>
  </si>
  <si>
    <t xml:space="preserve">Does your local smoking prevalence data show an improving trend for pregnant women (smoking status at time of delivery)?
</t>
  </si>
  <si>
    <t xml:space="preserve">Have you used the CLeaR smoking cessation in secondary care: acute and maternity settings (PH48) self-assessment tool to undertake a review of local services and pathways?  https://www.gov.uk/government/publications/smoking-cessation-in-secondary-care-acute-and-maternity-settings
</t>
  </si>
  <si>
    <t xml:space="preserve">Have you used the CLeaR smoking cessation in secondary care: mental health settings (PH48) self-assessment tool to undertake a review of local services and pathways? https://www.gov.uk/government/publications/smoking-cessation-in-secondary-care-mental-health-settings
</t>
  </si>
  <si>
    <t xml:space="preserve">Have you conducted a review of system wide action to address smoking in pregnancy using the CLeaR self-assessment tool?
</t>
  </si>
  <si>
    <t xml:space="preserve">Have you conducted a review of system-wide action to address illegal tobacco and enforce tobacco regulation using the CLeaR self-assessment tool?
</t>
  </si>
  <si>
    <t xml:space="preserve">Do you monitor how your local stop smoking service quits per population size compare with regional/national trends?
</t>
  </si>
  <si>
    <t xml:space="preserve">Is quarterly data from stop smoking providers routinely submitted to NHS Digital?
</t>
  </si>
  <si>
    <t xml:space="preserve">Does your local quit rate per 100,000 of the population show an improving trend and how do you compare to the regional and national average?
</t>
  </si>
  <si>
    <t xml:space="preserve">Does the profile of your stop smoking service users match the profile of your local smoking population?
</t>
  </si>
  <si>
    <t xml:space="preserve">Can you demonstrate that you have helped smokers to quit through the CQUIN programme?
</t>
  </si>
  <si>
    <t xml:space="preserve">Can you demonstrate that your local services are contributing to a reduction in health inequalities?
</t>
  </si>
  <si>
    <t xml:space="preserve">Strategic Priority 1 – evidence for progress?
</t>
  </si>
  <si>
    <t xml:space="preserve">Strategic Priority 2 – evidence for progress?
</t>
  </si>
  <si>
    <t xml:space="preserve">Strategic Priority 3 – evidence for progress?
</t>
  </si>
  <si>
    <t>Leadership</t>
  </si>
  <si>
    <t>Challenge your services</t>
  </si>
  <si>
    <t>Prevalence</t>
  </si>
  <si>
    <t>Quit data</t>
  </si>
  <si>
    <t>Your priority indicators</t>
  </si>
  <si>
    <t>Quit Data</t>
  </si>
  <si>
    <t>Setting the context</t>
  </si>
  <si>
    <t xml:space="preserve">Organisation:   </t>
  </si>
  <si>
    <t>1. What are the top 3 strategic priorities set by the local authority for your area as expressed in your corporate plan or community strategy?</t>
  </si>
  <si>
    <t xml:space="preserve">2. Identify the most important organisational strategies that your tobacco control activity will link into and support </t>
  </si>
  <si>
    <t>3. Which of the strategic priorities above will your action on tobacco contribute to achieving?</t>
  </si>
  <si>
    <t>5.  If you have identified your priority populations, please set them out here:</t>
  </si>
  <si>
    <t xml:space="preserve">4. In line with the answers above, what are your most important local tobacco control objectives?
</t>
  </si>
  <si>
    <t>For example, “a vibrant economy”, “children and young people”, “a sustainable environment”, “better health and wellbeing”</t>
  </si>
  <si>
    <t>Use these to score yourself in Results, Section 16: Your priority indicators</t>
  </si>
  <si>
    <t>Contact name</t>
  </si>
  <si>
    <t xml:space="preserve">Organisation </t>
  </si>
  <si>
    <t>E-mail</t>
  </si>
  <si>
    <t>Telephone</t>
  </si>
  <si>
    <r>
      <rPr>
        <b/>
        <sz val="11"/>
        <color theme="1"/>
        <rFont val="Arial"/>
        <family val="2"/>
      </rPr>
      <t xml:space="preserve">CLeaR peer assessment
</t>
    </r>
    <r>
      <rPr>
        <sz val="11"/>
        <color theme="1"/>
        <rFont val="Arial"/>
        <family val="2"/>
      </rPr>
      <t>A CLeaR peer assessment takes place after the self assessment has been completed.
It is an in-depth look at your tobacco control activity, led by a small team of trained tobacco control experts.
This optional peer assessment provides:
a facilitated day enabling influential partners to look in depth at the evidence that supports the self assessment
an independent report to ratify your score and identify local strengths and areas that will benefit from further development
the opportunity to learn from practice elsewhere by taking part in other peer-assessment visits as an external peer assessor
a list of resources and further information relevant to the assessment
the right to use the CLeaR logo on local promotional material
If you decide to proceed with a peer-assessment visit, it will take place in your locality on a date agreed between the local area and the peer team. There will be a charge of £2,500 to cover the cost of the external assessment.
If you are looking to undertake a peer assessment, when you return your self assessment to the CLeaR administrators for external review, we don’t expect to receive more than your top 10 documents and these could include:
Alliance action plan
Local tobacco plan/strategy
Health and Wellbeing strategy – areas which refer to tobacco control issues 
Joint Strategic Needs Assessment  – areas which refer to smoking and tobacco use
Local Tobacco Control Profiles for England 
Communications strategy – if it refers to smoking and tobacco 
Reports on your principle tobacco control projects
Evaluations of tobacco control interventions 
Prevalence or specific needs assessment report
For more information please contact CLeaRTobaccoTeam@phe.gov.uk.</t>
    </r>
  </si>
  <si>
    <r>
      <rPr>
        <b/>
        <sz val="11"/>
        <color theme="1"/>
        <rFont val="Arial"/>
        <family val="2"/>
      </rPr>
      <t>Completing the CLeaR questionnaire</t>
    </r>
    <r>
      <rPr>
        <sz val="11"/>
        <color theme="1"/>
        <rFont val="Arial"/>
        <family val="2"/>
      </rPr>
      <t xml:space="preserve">
CLeaR is an evidence-based approach to tobacco control that every local authority and tobacco control alliance can use.
CLeaR stands for the 3 focuses of the model:
</t>
    </r>
    <r>
      <rPr>
        <b/>
        <sz val="11"/>
        <color theme="1"/>
        <rFont val="Arial"/>
        <family val="2"/>
      </rPr>
      <t>Challenge</t>
    </r>
    <r>
      <rPr>
        <sz val="11"/>
        <color theme="1"/>
        <rFont val="Arial"/>
        <family val="2"/>
      </rPr>
      <t xml:space="preserve"> for your existing tobacco control services, based on evidence of the most effective tobacco control methods, as outlined in NICE Guidance and ‘Towards a smoke-free generation: tobacco control plan for England’
</t>
    </r>
    <r>
      <rPr>
        <b/>
        <sz val="11"/>
        <color theme="1"/>
        <rFont val="Arial"/>
        <family val="2"/>
      </rPr>
      <t>Leadership</t>
    </r>
    <r>
      <rPr>
        <sz val="11"/>
        <color theme="1"/>
        <rFont val="Arial"/>
        <family val="2"/>
      </rPr>
      <t xml:space="preserve"> for comprehensive action on tobacco control
</t>
    </r>
    <r>
      <rPr>
        <b/>
        <sz val="11"/>
        <color theme="1"/>
        <rFont val="Arial"/>
        <family val="2"/>
      </rPr>
      <t>Results</t>
    </r>
    <r>
      <rPr>
        <sz val="11"/>
        <color theme="1"/>
        <rFont val="Arial"/>
        <family val="2"/>
      </rPr>
      <t xml:space="preserve"> demonstrated by the outcomes you have achieved measured against national and local priorities
Placing the local strategic priorities at the heart of these focuses will give the CLeaR results a greater impact in your area.
Each of the focuses is formed of several section and section has a small number of questions to demonstrate a particular attribute or practice.
</t>
    </r>
    <r>
      <rPr>
        <b/>
        <sz val="11"/>
        <color theme="1"/>
        <rFont val="Arial"/>
        <family val="2"/>
      </rPr>
      <t>Scoring</t>
    </r>
    <r>
      <rPr>
        <sz val="11"/>
        <color theme="1"/>
        <rFont val="Arial"/>
        <family val="2"/>
      </rPr>
      <t xml:space="preserve">
Consider whether or not you can demonstrate this practice in your organisation?
- if not, select ‘no evidence’
- if you have evidence of some relevant practice, but there is room for improvement or development, select ‘some evidence’
- if you can demonstrate clearly that the practice is common in your organisation select ‘strong evidence’
Answer the questions honestly, and in agreement with your partners where possible. Where you select ‘some evidence’ or ‘strong evidence’, make a note of examples you would use to illustrate your point in the comments and references column.As well as completing the self assessment for your organisation as a whole, you may wish to use extracts from the self assessment to work up action plans for individual treatment areas.
Your scores for each section and your total score are automatically calculated and can be found by selecting the 'Scores' tab.</t>
    </r>
  </si>
  <si>
    <r>
      <t xml:space="preserve">Do you have a current local tobacco </t>
    </r>
    <r>
      <rPr>
        <sz val="11"/>
        <color indexed="8"/>
        <rFont val="Arial"/>
        <family val="2"/>
      </rPr>
      <t>control</t>
    </r>
    <r>
      <rPr>
        <sz val="11"/>
        <rFont val="Arial"/>
        <family val="2"/>
      </rPr>
      <t xml:space="preserve"> plan?</t>
    </r>
    <r>
      <rPr>
        <strike/>
        <sz val="11"/>
        <rFont val="Arial"/>
        <family val="2"/>
      </rPr>
      <t xml:space="preserve"> </t>
    </r>
  </si>
  <si>
    <t>Does your DPH regularly (quarterly or more frequently) highlight tobacco to elected members and the corporate management team?</t>
  </si>
  <si>
    <t>Do you offer brief intervention training in delivering advice on second-hand smoke?</t>
  </si>
  <si>
    <t xml:space="preserve">Do you have evidence that brief interventions on second-hand smoke are being implemented? </t>
  </si>
  <si>
    <t>Results</t>
  </si>
  <si>
    <t xml:space="preserve">Do your contracts reflect PHE Joint Strategic Needs Assessment Commissioning prompts? 
https://www.gov.uk/government/publications/alcohol-drugs-and-tobacco-commissioning-support-pack </t>
  </si>
  <si>
    <t>Does your commissioning of stop smoking interventions reflect  NICE Guidance NG92 on brief interventions and referrals, and on stop smoking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</si>
</sst>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30" x14ac:knownFonts="1">
    <font>
      <sz val="11"/>
      <color theme="1"/>
      <name val="Calibri"/>
      <family val="2"/>
      <scheme val="minor"/>
    </font>
    <font>
      <sz val="11"/>
      <color theme="1"/>
      <name val="Arial"/>
      <family val="2"/>
    </font>
    <font>
      <b/>
      <sz val="11"/>
      <color theme="1"/>
      <name val="Arial"/>
      <family val="2"/>
    </font>
    <font>
      <b/>
      <sz val="11"/>
      <color indexed="8"/>
      <name val="Arial"/>
      <family val="2"/>
    </font>
    <font>
      <sz val="11"/>
      <color indexed="8"/>
      <name val="Calibri"/>
      <family val="2"/>
    </font>
    <font>
      <sz val="11"/>
      <color theme="1"/>
      <name val="Times New Roman"/>
      <family val="2"/>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1"/>
      <color theme="0"/>
      <name val="Arial"/>
      <family val="2"/>
    </font>
    <font>
      <u/>
      <sz val="11"/>
      <color theme="10"/>
      <name val="Calibri"/>
      <family val="2"/>
    </font>
    <font>
      <sz val="11"/>
      <color rgb="FFFF0000"/>
      <name val="Arial"/>
      <family val="2"/>
    </font>
    <font>
      <b/>
      <sz val="11"/>
      <name val="Arial"/>
      <family val="2"/>
    </font>
    <font>
      <sz val="11"/>
      <name val="Arial"/>
      <family val="2"/>
    </font>
    <font>
      <sz val="18"/>
      <color theme="1"/>
      <name val="Arial"/>
      <family val="2"/>
    </font>
    <font>
      <sz val="11"/>
      <color theme="0" tint="-0.14999847407452621"/>
      <name val="Arial"/>
      <family val="2"/>
    </font>
    <font>
      <sz val="10"/>
      <name val="Arial"/>
      <family val="2"/>
    </font>
    <font>
      <b/>
      <sz val="11"/>
      <color indexed="8"/>
      <name val="Calibri"/>
      <family val="2"/>
    </font>
    <font>
      <sz val="11"/>
      <color indexed="8"/>
      <name val="Arial"/>
      <family val="2"/>
    </font>
    <font>
      <sz val="9"/>
      <color indexed="8"/>
      <name val="Arial"/>
      <family val="2"/>
    </font>
    <font>
      <sz val="9"/>
      <color indexed="8"/>
      <name val="Calibri"/>
      <family val="2"/>
    </font>
    <font>
      <sz val="10"/>
      <color indexed="8"/>
      <name val="Arial"/>
      <family val="2"/>
    </font>
    <font>
      <sz val="10"/>
      <color indexed="8"/>
      <name val="Calibri"/>
      <family val="2"/>
    </font>
    <font>
      <sz val="16"/>
      <color theme="1"/>
      <name val="Arial"/>
      <family val="2"/>
    </font>
    <font>
      <b/>
      <sz val="18"/>
      <color theme="1"/>
      <name val="Arial"/>
      <family val="2"/>
    </font>
    <font>
      <sz val="18"/>
      <color theme="1"/>
      <name val="Calibri"/>
      <family val="2"/>
      <scheme val="minor"/>
    </font>
    <font>
      <sz val="11"/>
      <name val="Calibri"/>
      <family val="2"/>
      <scheme val="minor"/>
    </font>
    <font>
      <sz val="11"/>
      <color theme="0" tint="-0.249977111117893"/>
      <name val="Calibri"/>
      <family val="2"/>
      <scheme val="minor"/>
    </font>
    <font>
      <strike/>
      <sz val="1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4" fillId="0" borderId="0" applyFont="0" applyFill="0" applyBorder="0" applyAlignment="0" applyProtection="0"/>
    <xf numFmtId="0" fontId="5" fillId="0" borderId="0"/>
    <xf numFmtId="0" fontId="11" fillId="0" borderId="0" applyNumberFormat="0" applyFill="0" applyBorder="0" applyAlignment="0" applyProtection="0">
      <alignment vertical="top"/>
      <protection locked="0"/>
    </xf>
    <xf numFmtId="0" fontId="17" fillId="0" borderId="0"/>
  </cellStyleXfs>
  <cellXfs count="185">
    <xf numFmtId="0" fontId="0" fillId="0" borderId="0" xfId="0"/>
    <xf numFmtId="0" fontId="14" fillId="0" borderId="0" xfId="0" applyFont="1" applyFill="1" applyBorder="1" applyAlignment="1">
      <alignment horizontal="center" vertical="center" wrapText="1"/>
    </xf>
    <xf numFmtId="0" fontId="14" fillId="0" borderId="0" xfId="0" applyFont="1" applyFill="1" applyBorder="1" applyAlignment="1">
      <alignment wrapText="1"/>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xf numFmtId="49" fontId="13" fillId="0" borderId="0" xfId="0" applyNumberFormat="1" applyFont="1" applyFill="1" applyBorder="1" applyAlignment="1">
      <alignment horizontal="left" vertical="top" wrapText="1"/>
    </xf>
    <xf numFmtId="49" fontId="13" fillId="0" borderId="0" xfId="0" applyNumberFormat="1" applyFont="1" applyFill="1" applyBorder="1" applyAlignment="1">
      <alignment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wrapText="1"/>
    </xf>
    <xf numFmtId="0" fontId="14" fillId="0" borderId="0" xfId="0" applyFont="1" applyFill="1" applyAlignment="1">
      <alignment wrapText="1"/>
    </xf>
    <xf numFmtId="0" fontId="14" fillId="0" borderId="0" xfId="0" applyFont="1" applyFill="1" applyAlignment="1">
      <alignment horizontal="center" vertical="center" wrapText="1"/>
    </xf>
    <xf numFmtId="0" fontId="15" fillId="0" borderId="8" xfId="0" applyFont="1" applyFill="1" applyBorder="1" applyAlignment="1" applyProtection="1">
      <alignment horizontal="center" vertical="center" wrapText="1"/>
      <protection locked="0"/>
    </xf>
    <xf numFmtId="0" fontId="1" fillId="0" borderId="0" xfId="0" applyFont="1" applyFill="1" applyAlignment="1">
      <alignment horizontal="center" vertical="center"/>
    </xf>
    <xf numFmtId="0" fontId="1" fillId="0" borderId="0" xfId="0" applyFont="1" applyFill="1"/>
    <xf numFmtId="0" fontId="1" fillId="0" borderId="0" xfId="0" applyFont="1" applyFill="1" applyBorder="1"/>
    <xf numFmtId="0" fontId="2" fillId="3" borderId="8" xfId="0" applyFont="1" applyFill="1" applyBorder="1" applyAlignment="1">
      <alignment horizontal="center" vertical="center" wrapText="1"/>
    </xf>
    <xf numFmtId="0" fontId="1"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16" xfId="0" applyFont="1" applyFill="1" applyBorder="1" applyAlignment="1">
      <alignment horizontal="left" vertical="top" wrapText="1"/>
    </xf>
    <xf numFmtId="0" fontId="0" fillId="3" borderId="12" xfId="0" applyFill="1" applyBorder="1"/>
    <xf numFmtId="0" fontId="1" fillId="3" borderId="10" xfId="0" applyFont="1" applyFill="1" applyBorder="1"/>
    <xf numFmtId="0" fontId="0" fillId="3" borderId="11" xfId="0" applyFill="1" applyBorder="1"/>
    <xf numFmtId="0" fontId="0" fillId="3" borderId="18" xfId="0" applyFill="1" applyBorder="1"/>
    <xf numFmtId="0" fontId="0" fillId="3" borderId="21" xfId="0" applyFill="1" applyBorder="1"/>
    <xf numFmtId="0" fontId="0" fillId="3" borderId="19" xfId="0" applyFill="1" applyBorder="1"/>
    <xf numFmtId="0" fontId="1" fillId="3" borderId="20" xfId="0" applyFont="1" applyFill="1" applyBorder="1"/>
    <xf numFmtId="0" fontId="0" fillId="3" borderId="17" xfId="0" applyFill="1" applyBorder="1"/>
    <xf numFmtId="49" fontId="14" fillId="0" borderId="0" xfId="0" applyNumberFormat="1" applyFont="1" applyFill="1" applyAlignment="1">
      <alignment wrapText="1"/>
    </xf>
    <xf numFmtId="49" fontId="14" fillId="0" borderId="0" xfId="0" applyNumberFormat="1" applyFont="1" applyFill="1" applyAlignment="1">
      <alignment vertical="top" wrapText="1"/>
    </xf>
    <xf numFmtId="0" fontId="15" fillId="0" borderId="8" xfId="0" applyFont="1" applyFill="1" applyBorder="1" applyAlignment="1">
      <alignment horizontal="center" vertical="center" wrapText="1"/>
    </xf>
    <xf numFmtId="0" fontId="1" fillId="0" borderId="13" xfId="0" applyFont="1" applyFill="1" applyBorder="1" applyAlignment="1" applyProtection="1">
      <alignment horizontal="left" vertical="top"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horizontal="center" wrapText="1"/>
    </xf>
    <xf numFmtId="0" fontId="2" fillId="3" borderId="23" xfId="0" applyFont="1" applyFill="1" applyBorder="1" applyAlignment="1">
      <alignment horizontal="left" vertical="center" wrapText="1"/>
    </xf>
    <xf numFmtId="0" fontId="1" fillId="0" borderId="1" xfId="0" applyFont="1" applyBorder="1" applyAlignment="1">
      <alignment horizontal="center" vertical="top" wrapText="1"/>
    </xf>
    <xf numFmtId="49" fontId="14" fillId="3" borderId="24" xfId="0" applyNumberFormat="1" applyFont="1" applyFill="1" applyBorder="1" applyAlignment="1">
      <alignment vertical="top" wrapText="1"/>
    </xf>
    <xf numFmtId="0" fontId="1" fillId="3" borderId="25" xfId="0" applyFont="1" applyFill="1" applyBorder="1" applyAlignment="1">
      <alignment horizontal="left" vertical="top" wrapText="1"/>
    </xf>
    <xf numFmtId="0" fontId="1" fillId="3" borderId="25" xfId="0" applyFont="1" applyFill="1" applyBorder="1" applyAlignment="1">
      <alignment wrapText="1"/>
    </xf>
    <xf numFmtId="0" fontId="14" fillId="3" borderId="25" xfId="0" applyFont="1" applyFill="1" applyBorder="1" applyAlignment="1">
      <alignment wrapText="1"/>
    </xf>
    <xf numFmtId="0" fontId="1" fillId="0" borderId="0" xfId="0" applyFont="1" applyFill="1" applyAlignment="1">
      <alignment vertical="top"/>
    </xf>
    <xf numFmtId="0" fontId="1" fillId="0" borderId="0" xfId="0" applyFont="1" applyAlignment="1">
      <alignment vertical="top"/>
    </xf>
    <xf numFmtId="0" fontId="16" fillId="3" borderId="26" xfId="0" applyFont="1" applyFill="1" applyBorder="1" applyAlignment="1">
      <alignment wrapText="1"/>
    </xf>
    <xf numFmtId="0" fontId="0" fillId="0" borderId="0" xfId="0" applyFill="1" applyBorder="1"/>
    <xf numFmtId="0" fontId="7" fillId="0" borderId="0" xfId="0" applyFont="1" applyFill="1" applyBorder="1"/>
    <xf numFmtId="9" fontId="6" fillId="0" borderId="0" xfId="0" applyNumberFormat="1" applyFont="1" applyFill="1" applyBorder="1"/>
    <xf numFmtId="9" fontId="8" fillId="0" borderId="0" xfId="0" applyNumberFormat="1" applyFont="1" applyFill="1" applyBorder="1"/>
    <xf numFmtId="0" fontId="2" fillId="0" borderId="0" xfId="0" applyFont="1" applyFill="1"/>
    <xf numFmtId="9" fontId="9" fillId="0" borderId="0" xfId="0" applyNumberFormat="1" applyFont="1" applyFill="1"/>
    <xf numFmtId="9" fontId="10" fillId="0" borderId="0" xfId="0" applyNumberFormat="1" applyFont="1" applyFill="1"/>
    <xf numFmtId="0" fontId="2" fillId="0" borderId="1" xfId="0" applyFont="1" applyFill="1" applyBorder="1" applyAlignment="1">
      <alignment horizontal="center" vertical="center" wrapText="1"/>
    </xf>
    <xf numFmtId="9" fontId="10" fillId="0" borderId="0" xfId="0" applyNumberFormat="1" applyFont="1" applyFill="1" applyBorder="1"/>
    <xf numFmtId="0" fontId="1" fillId="0" borderId="1" xfId="0" applyFont="1" applyFill="1" applyBorder="1" applyAlignment="1">
      <alignment horizontal="center" vertical="center" wrapText="1"/>
    </xf>
    <xf numFmtId="9" fontId="12" fillId="0" borderId="0" xfId="0" applyNumberFormat="1" applyFont="1" applyFill="1"/>
    <xf numFmtId="9" fontId="8" fillId="0" borderId="0" xfId="0" applyNumberFormat="1" applyFont="1" applyFill="1"/>
    <xf numFmtId="49" fontId="13" fillId="3" borderId="3" xfId="0" applyNumberFormat="1" applyFont="1" applyFill="1" applyBorder="1" applyAlignment="1">
      <alignment vertical="top" wrapText="1"/>
    </xf>
    <xf numFmtId="0" fontId="2" fillId="3" borderId="28"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0" fillId="0" borderId="0" xfId="0"/>
    <xf numFmtId="0" fontId="14" fillId="0" borderId="2" xfId="0" applyNumberFormat="1" applyFont="1" applyFill="1" applyBorder="1" applyAlignment="1">
      <alignment vertical="top" wrapText="1"/>
    </xf>
    <xf numFmtId="0" fontId="14" fillId="0" borderId="1"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1" fillId="0" borderId="2" xfId="0" applyNumberFormat="1" applyFont="1" applyFill="1" applyBorder="1" applyAlignment="1">
      <alignment vertical="top" wrapText="1" readingOrder="1"/>
    </xf>
    <xf numFmtId="0" fontId="1" fillId="4" borderId="1" xfId="0" applyFont="1" applyFill="1" applyBorder="1" applyAlignment="1">
      <alignment vertical="top" wrapText="1"/>
    </xf>
    <xf numFmtId="0" fontId="14" fillId="5" borderId="2" xfId="0" applyNumberFormat="1" applyFont="1" applyFill="1" applyBorder="1" applyAlignment="1">
      <alignment vertical="top" wrapText="1"/>
    </xf>
    <xf numFmtId="0" fontId="14" fillId="5" borderId="1" xfId="0" applyNumberFormat="1" applyFont="1" applyFill="1" applyBorder="1" applyAlignment="1">
      <alignment vertical="top" wrapText="1"/>
    </xf>
    <xf numFmtId="164" fontId="14" fillId="0" borderId="5" xfId="0" applyNumberFormat="1" applyFont="1" applyFill="1" applyBorder="1" applyAlignment="1">
      <alignment horizontal="center" vertical="top" wrapText="1"/>
    </xf>
    <xf numFmtId="0" fontId="19" fillId="5"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2" fillId="3" borderId="28" xfId="0" applyFont="1" applyFill="1" applyBorder="1" applyAlignment="1">
      <alignment horizontal="left" vertical="center" wrapText="1"/>
    </xf>
    <xf numFmtId="0" fontId="14" fillId="0" borderId="23" xfId="0" applyNumberFormat="1" applyFont="1" applyFill="1" applyBorder="1" applyAlignment="1">
      <alignment vertical="top" wrapText="1"/>
    </xf>
    <xf numFmtId="0" fontId="14" fillId="5" borderId="13" xfId="0" applyNumberFormat="1" applyFont="1" applyFill="1" applyBorder="1" applyAlignment="1">
      <alignment vertical="top" wrapText="1"/>
    </xf>
    <xf numFmtId="0" fontId="14" fillId="5" borderId="23" xfId="0" applyNumberFormat="1" applyFont="1" applyFill="1" applyBorder="1" applyAlignment="1">
      <alignment vertical="top" wrapText="1"/>
    </xf>
    <xf numFmtId="0" fontId="14" fillId="0" borderId="13" xfId="0" applyNumberFormat="1" applyFont="1" applyFill="1" applyBorder="1" applyAlignment="1">
      <alignment vertical="top" wrapText="1"/>
    </xf>
    <xf numFmtId="0" fontId="2" fillId="3" borderId="2" xfId="0" applyFont="1" applyFill="1" applyBorder="1" applyAlignment="1">
      <alignment horizontal="left" vertical="top" wrapText="1"/>
    </xf>
    <xf numFmtId="0" fontId="19" fillId="5" borderId="0" xfId="0" applyNumberFormat="1" applyFont="1" applyFill="1" applyBorder="1" applyAlignment="1" applyProtection="1">
      <alignment vertical="top" wrapText="1"/>
      <protection hidden="1"/>
    </xf>
    <xf numFmtId="164" fontId="1" fillId="0" borderId="5" xfId="0" applyNumberFormat="1" applyFont="1" applyFill="1" applyBorder="1" applyAlignment="1">
      <alignment horizontal="center" vertical="top"/>
    </xf>
    <xf numFmtId="164" fontId="1" fillId="0" borderId="22" xfId="0" applyNumberFormat="1" applyFont="1" applyFill="1" applyBorder="1" applyAlignment="1">
      <alignment horizontal="center" vertical="top"/>
    </xf>
    <xf numFmtId="164" fontId="1" fillId="0" borderId="29"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0" fontId="2" fillId="3" borderId="28" xfId="0" applyFont="1" applyFill="1" applyBorder="1" applyAlignment="1">
      <alignment horizontal="left" vertical="top" wrapText="1"/>
    </xf>
    <xf numFmtId="0" fontId="2" fillId="3" borderId="23" xfId="0" applyFont="1" applyFill="1" applyBorder="1" applyAlignment="1">
      <alignment vertical="center"/>
    </xf>
    <xf numFmtId="0" fontId="2" fillId="3" borderId="27" xfId="0" applyFont="1" applyFill="1" applyBorder="1" applyAlignment="1">
      <alignment vertical="center"/>
    </xf>
    <xf numFmtId="0" fontId="2" fillId="3" borderId="33" xfId="0" applyFont="1" applyFill="1" applyBorder="1" applyAlignment="1">
      <alignment horizontal="center" wrapText="1"/>
    </xf>
    <xf numFmtId="164" fontId="14" fillId="0" borderId="15" xfId="0" applyNumberFormat="1" applyFont="1" applyFill="1" applyBorder="1" applyAlignment="1">
      <alignment horizontal="center" vertical="top" wrapText="1"/>
    </xf>
    <xf numFmtId="0" fontId="24" fillId="3" borderId="32" xfId="0" applyFont="1" applyFill="1" applyBorder="1" applyAlignment="1">
      <alignment horizontal="center" vertical="top"/>
    </xf>
    <xf numFmtId="0" fontId="24" fillId="3" borderId="6" xfId="0" applyFont="1" applyFill="1" applyBorder="1" applyAlignment="1">
      <alignment horizontal="center" vertical="top"/>
    </xf>
    <xf numFmtId="164" fontId="1" fillId="0" borderId="15" xfId="0" applyNumberFormat="1" applyFont="1" applyFill="1" applyBorder="1" applyAlignment="1">
      <alignment horizontal="center" vertical="top"/>
    </xf>
    <xf numFmtId="0" fontId="1" fillId="0" borderId="13" xfId="0" applyNumberFormat="1" applyFont="1" applyFill="1" applyBorder="1" applyAlignment="1">
      <alignment vertical="top" wrapText="1"/>
    </xf>
    <xf numFmtId="0" fontId="0" fillId="2" borderId="26" xfId="0" applyFill="1" applyBorder="1" applyAlignment="1">
      <alignment wrapText="1"/>
    </xf>
    <xf numFmtId="0" fontId="27" fillId="0" borderId="0" xfId="0" applyFont="1" applyFill="1" applyAlignment="1">
      <alignment vertical="top"/>
    </xf>
    <xf numFmtId="0" fontId="0" fillId="0" borderId="0" xfId="0" applyAlignment="1">
      <alignment wrapText="1"/>
    </xf>
    <xf numFmtId="0" fontId="28" fillId="2" borderId="26" xfId="0" applyFont="1" applyFill="1" applyBorder="1" applyAlignment="1">
      <alignment wrapText="1"/>
    </xf>
    <xf numFmtId="0" fontId="14" fillId="0" borderId="0" xfId="0" applyFont="1" applyFill="1" applyAlignment="1">
      <alignment horizontal="right" vertical="top" wrapText="1"/>
    </xf>
    <xf numFmtId="0" fontId="1" fillId="3" borderId="11" xfId="0" applyFont="1" applyFill="1" applyBorder="1"/>
    <xf numFmtId="0" fontId="0" fillId="0" borderId="0" xfId="0" applyBorder="1"/>
    <xf numFmtId="0" fontId="1" fillId="3" borderId="18" xfId="0" applyFont="1" applyFill="1" applyBorder="1"/>
    <xf numFmtId="0" fontId="1" fillId="3" borderId="21" xfId="0" applyFont="1" applyFill="1" applyBorder="1"/>
    <xf numFmtId="0" fontId="0" fillId="0" borderId="0" xfId="0"/>
    <xf numFmtId="0" fontId="19" fillId="4" borderId="0" xfId="0" applyFont="1" applyFill="1" applyBorder="1"/>
    <xf numFmtId="0" fontId="21" fillId="4" borderId="0" xfId="0" applyFont="1" applyFill="1" applyBorder="1" applyAlignment="1" applyProtection="1">
      <alignment vertical="top" wrapText="1"/>
      <protection locked="0"/>
    </xf>
    <xf numFmtId="0" fontId="3" fillId="4" borderId="0" xfId="0" applyFont="1" applyFill="1" applyBorder="1" applyAlignment="1">
      <alignment wrapText="1"/>
    </xf>
    <xf numFmtId="0" fontId="18" fillId="4" borderId="0" xfId="0" applyFont="1" applyFill="1" applyBorder="1" applyAlignment="1">
      <alignment wrapText="1"/>
    </xf>
    <xf numFmtId="0" fontId="22" fillId="4" borderId="0" xfId="0" applyFont="1" applyFill="1" applyBorder="1" applyAlignment="1">
      <alignment wrapText="1"/>
    </xf>
    <xf numFmtId="0" fontId="23" fillId="4" borderId="0" xfId="0" applyFont="1" applyFill="1" applyBorder="1" applyAlignment="1">
      <alignment wrapText="1"/>
    </xf>
    <xf numFmtId="0" fontId="22" fillId="4" borderId="27" xfId="0" applyFont="1" applyFill="1" applyBorder="1" applyAlignment="1">
      <alignment vertical="top" wrapText="1"/>
    </xf>
    <xf numFmtId="0" fontId="0" fillId="0" borderId="0" xfId="0" applyAlignment="1"/>
    <xf numFmtId="0" fontId="0" fillId="0" borderId="27" xfId="0" applyBorder="1" applyAlignment="1">
      <alignment wrapText="1"/>
    </xf>
    <xf numFmtId="0" fontId="19" fillId="4" borderId="1" xfId="0" applyFont="1" applyFill="1" applyBorder="1" applyAlignment="1">
      <alignment horizontal="right" vertical="top"/>
    </xf>
    <xf numFmtId="0" fontId="0" fillId="5" borderId="0" xfId="0" applyFill="1" applyBorder="1"/>
    <xf numFmtId="0" fontId="1" fillId="3" borderId="12" xfId="0" applyFont="1" applyFill="1" applyBorder="1"/>
    <xf numFmtId="0" fontId="1" fillId="3" borderId="17" xfId="0" applyFont="1" applyFill="1" applyBorder="1"/>
    <xf numFmtId="0" fontId="3" fillId="4" borderId="0" xfId="0" applyFont="1" applyFill="1" applyBorder="1"/>
    <xf numFmtId="0" fontId="1" fillId="3" borderId="19" xfId="0" applyFont="1" applyFill="1" applyBorder="1"/>
    <xf numFmtId="0" fontId="0" fillId="5" borderId="12" xfId="0" applyFill="1" applyBorder="1"/>
    <xf numFmtId="0" fontId="0" fillId="0" borderId="10" xfId="0" applyBorder="1"/>
    <xf numFmtId="0" fontId="0" fillId="0" borderId="11" xfId="0" applyBorder="1"/>
    <xf numFmtId="0" fontId="0" fillId="5" borderId="17" xfId="0" applyFill="1" applyBorder="1"/>
    <xf numFmtId="0" fontId="0" fillId="0" borderId="18" xfId="0" applyBorder="1"/>
    <xf numFmtId="0" fontId="18" fillId="4" borderId="18" xfId="0" applyFont="1" applyFill="1" applyBorder="1" applyAlignment="1">
      <alignment wrapText="1"/>
    </xf>
    <xf numFmtId="0" fontId="0" fillId="4" borderId="18" xfId="0" applyFill="1" applyBorder="1" applyAlignment="1">
      <alignment wrapText="1"/>
    </xf>
    <xf numFmtId="0" fontId="0" fillId="4" borderId="18" xfId="0" applyFill="1" applyBorder="1" applyAlignment="1">
      <alignment vertical="top" wrapText="1"/>
    </xf>
    <xf numFmtId="0" fontId="21" fillId="4" borderId="18" xfId="0" applyFont="1" applyFill="1" applyBorder="1" applyAlignment="1" applyProtection="1">
      <alignment vertical="top" wrapText="1"/>
      <protection locked="0"/>
    </xf>
    <xf numFmtId="0" fontId="0" fillId="5" borderId="19" xfId="0" applyFill="1" applyBorder="1"/>
    <xf numFmtId="0" fontId="0" fillId="0" borderId="20" xfId="0" applyBorder="1"/>
    <xf numFmtId="0" fontId="0" fillId="0" borderId="21" xfId="0" applyBorder="1"/>
    <xf numFmtId="0" fontId="0" fillId="0" borderId="0" xfId="0" applyBorder="1" applyAlignment="1">
      <alignment vertical="top"/>
    </xf>
    <xf numFmtId="0" fontId="18" fillId="4" borderId="11" xfId="0" applyFont="1" applyFill="1" applyBorder="1" applyAlignment="1">
      <alignment wrapText="1"/>
    </xf>
    <xf numFmtId="0" fontId="19" fillId="4" borderId="20" xfId="0" applyFont="1" applyFill="1" applyBorder="1" applyAlignment="1">
      <alignment horizontal="right" vertical="top"/>
    </xf>
    <xf numFmtId="0" fontId="22" fillId="4" borderId="20" xfId="0" applyFont="1" applyFill="1" applyBorder="1" applyAlignment="1" applyProtection="1">
      <alignment wrapText="1"/>
      <protection locked="0"/>
    </xf>
    <xf numFmtId="0" fontId="0" fillId="0" borderId="20" xfId="0" applyBorder="1" applyAlignment="1" applyProtection="1">
      <alignment wrapText="1"/>
      <protection locked="0"/>
    </xf>
    <xf numFmtId="0" fontId="0" fillId="4" borderId="21" xfId="0" applyFill="1" applyBorder="1" applyAlignment="1">
      <alignment wrapText="1"/>
    </xf>
    <xf numFmtId="0" fontId="0" fillId="3" borderId="20" xfId="0" applyFill="1" applyBorder="1"/>
    <xf numFmtId="0" fontId="0" fillId="3" borderId="10" xfId="0" applyFill="1" applyBorder="1"/>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2" fillId="4" borderId="14"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 fillId="4" borderId="10" xfId="0" applyFont="1" applyFill="1" applyBorder="1" applyAlignment="1">
      <alignment horizontal="left" vertical="top" wrapText="1"/>
    </xf>
    <xf numFmtId="0" fontId="0" fillId="0" borderId="10" xfId="0" applyBorder="1" applyAlignment="1">
      <alignment horizontal="left" vertical="top" wrapText="1"/>
    </xf>
    <xf numFmtId="0" fontId="3" fillId="4" borderId="0" xfId="0" applyFont="1" applyFill="1" applyBorder="1" applyAlignment="1">
      <alignment horizontal="left" vertical="top" wrapText="1"/>
    </xf>
    <xf numFmtId="0" fontId="0" fillId="0" borderId="0" xfId="0" applyBorder="1" applyAlignment="1">
      <alignment horizontal="left" vertical="top" wrapText="1"/>
    </xf>
    <xf numFmtId="0" fontId="22" fillId="4" borderId="0" xfId="0" applyFont="1" applyFill="1" applyBorder="1" applyAlignment="1">
      <alignment vertical="top" wrapText="1"/>
    </xf>
    <xf numFmtId="0" fontId="0" fillId="0" borderId="0" xfId="0" applyBorder="1" applyAlignment="1">
      <alignment wrapText="1"/>
    </xf>
    <xf numFmtId="0" fontId="22" fillId="4" borderId="14"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wrapText="1"/>
      <protection locked="0"/>
    </xf>
    <xf numFmtId="0" fontId="20" fillId="4" borderId="14" xfId="0" applyFont="1" applyFill="1" applyBorder="1" applyAlignment="1" applyProtection="1">
      <alignment horizontal="left" vertical="top" wrapText="1"/>
      <protection locked="0"/>
    </xf>
    <xf numFmtId="0" fontId="13" fillId="3" borderId="1" xfId="0" applyFont="1" applyFill="1" applyBorder="1" applyAlignment="1">
      <alignment horizontal="left" vertical="top" wrapText="1"/>
    </xf>
    <xf numFmtId="0" fontId="27" fillId="3" borderId="1" xfId="0" applyFont="1" applyFill="1" applyBorder="1" applyAlignment="1"/>
    <xf numFmtId="0" fontId="1" fillId="0" borderId="1" xfId="0" applyFont="1" applyFill="1" applyBorder="1" applyAlignment="1">
      <alignment horizontal="left" vertical="top" wrapText="1"/>
    </xf>
    <xf numFmtId="0" fontId="0" fillId="0" borderId="1" xfId="0" applyBorder="1" applyAlignment="1"/>
    <xf numFmtId="0" fontId="1" fillId="0" borderId="1" xfId="0" applyFont="1" applyFill="1" applyBorder="1" applyAlignment="1" applyProtection="1">
      <alignment horizontal="left" vertical="top" wrapText="1"/>
      <protection locked="0"/>
    </xf>
    <xf numFmtId="0" fontId="0" fillId="0" borderId="1" xfId="0" applyFont="1" applyBorder="1" applyAlignment="1" applyProtection="1">
      <protection locked="0"/>
    </xf>
    <xf numFmtId="0" fontId="19" fillId="4" borderId="0" xfId="0" applyFont="1" applyFill="1" applyBorder="1" applyAlignment="1">
      <alignment wrapText="1"/>
    </xf>
    <xf numFmtId="0" fontId="25" fillId="2" borderId="24" xfId="0" applyFont="1" applyFill="1" applyBorder="1" applyAlignment="1">
      <alignment wrapText="1"/>
    </xf>
    <xf numFmtId="0" fontId="26" fillId="0" borderId="25" xfId="0" applyFont="1" applyBorder="1" applyAlignment="1">
      <alignment wrapText="1"/>
    </xf>
    <xf numFmtId="0" fontId="2" fillId="6" borderId="4"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32" xfId="0" applyFont="1" applyFill="1" applyBorder="1" applyAlignment="1">
      <alignment horizontal="left" wrapText="1"/>
    </xf>
    <xf numFmtId="0" fontId="0" fillId="0" borderId="28" xfId="0" applyBorder="1" applyAlignment="1">
      <alignment horizontal="left" wrapText="1"/>
    </xf>
    <xf numFmtId="0" fontId="2" fillId="6" borderId="30" xfId="0" applyFont="1" applyFill="1" applyBorder="1" applyAlignment="1">
      <alignment horizontal="left" wrapText="1"/>
    </xf>
    <xf numFmtId="0" fontId="0" fillId="6" borderId="31" xfId="0" applyFill="1" applyBorder="1" applyAlignment="1">
      <alignment horizontal="left" wrapText="1"/>
    </xf>
    <xf numFmtId="0" fontId="2" fillId="2" borderId="30" xfId="0" applyFont="1" applyFill="1" applyBorder="1" applyAlignment="1">
      <alignment horizontal="left" wrapText="1"/>
    </xf>
    <xf numFmtId="0" fontId="0" fillId="0" borderId="31" xfId="0" applyBorder="1" applyAlignment="1">
      <alignment horizontal="left" wrapText="1"/>
    </xf>
    <xf numFmtId="49" fontId="2" fillId="0" borderId="6" xfId="0" applyNumberFormat="1" applyFont="1" applyFill="1" applyBorder="1" applyAlignment="1">
      <alignment horizontal="left" vertical="center" wrapText="1"/>
    </xf>
    <xf numFmtId="0" fontId="0" fillId="0" borderId="2" xfId="0" applyBorder="1" applyAlignment="1">
      <alignment horizontal="left" wrapText="1"/>
    </xf>
    <xf numFmtId="49" fontId="2" fillId="0" borderId="5" xfId="0" applyNumberFormat="1" applyFont="1" applyFill="1" applyBorder="1" applyAlignment="1">
      <alignment horizontal="left" vertical="center" wrapText="1"/>
    </xf>
    <xf numFmtId="0" fontId="0" fillId="0" borderId="1" xfId="0" applyBorder="1" applyAlignment="1">
      <alignment horizontal="left" wrapText="1"/>
    </xf>
    <xf numFmtId="0" fontId="2" fillId="2" borderId="19" xfId="0" applyFont="1" applyFill="1" applyBorder="1" applyAlignment="1">
      <alignment horizontal="left" wrapText="1"/>
    </xf>
    <xf numFmtId="0" fontId="0" fillId="0" borderId="20" xfId="0" applyBorder="1" applyAlignment="1">
      <alignment horizontal="left"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5">
    <cellStyle name="Currency 2" xfId="1" xr:uid="{00000000-0005-0000-0000-000000000000}"/>
    <cellStyle name="Hyperlink 2" xfId="3" xr:uid="{00000000-0005-0000-0000-000001000000}"/>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Your</a:t>
            </a:r>
            <a:r>
              <a:rPr lang="en-GB" baseline="0"/>
              <a:t> scores as a percentage of total available</a:t>
            </a:r>
            <a:endParaRPr lang="en-GB"/>
          </a:p>
        </c:rich>
      </c:tx>
      <c:overlay val="0"/>
    </c:title>
    <c:autoTitleDeleted val="0"/>
    <c:plotArea>
      <c:layout/>
      <c:radarChart>
        <c:radarStyle val="marker"/>
        <c:varyColors val="0"/>
        <c:ser>
          <c:idx val="1"/>
          <c:order val="0"/>
          <c:tx>
            <c:v>Your score</c:v>
          </c:tx>
          <c:marker>
            <c:symbol val="none"/>
          </c:marker>
          <c:cat>
            <c:strRef>
              <c:f>(Scores!$B$4:$B$6,Scores!$B$8:$B$12,Scores!$B$14:$B$16)</c:f>
              <c:strCache>
                <c:ptCount val="11"/>
                <c:pt idx="0">
                  <c:v>Vision and leadership</c:v>
                </c:pt>
                <c:pt idx="1">
                  <c:v>Planning and commissioning</c:v>
                </c:pt>
                <c:pt idx="2">
                  <c:v>Partnership</c:v>
                </c:pt>
                <c:pt idx="3">
                  <c:v>Prevention</c:v>
                </c:pt>
                <c:pt idx="4">
                  <c:v>Compliance</c:v>
                </c:pt>
                <c:pt idx="5">
                  <c:v>Communication and denormalisation</c:v>
                </c:pt>
                <c:pt idx="6">
                  <c:v>Innovation and learning</c:v>
                </c:pt>
                <c:pt idx="7">
                  <c:v>Cessation</c:v>
                </c:pt>
                <c:pt idx="8">
                  <c:v>Prevalence</c:v>
                </c:pt>
                <c:pt idx="9">
                  <c:v>Quit data</c:v>
                </c:pt>
                <c:pt idx="10">
                  <c:v>Your priority indicators</c:v>
                </c:pt>
              </c:strCache>
            </c:strRef>
          </c:cat>
          <c:val>
            <c:numRef>
              <c:f>(Scores!$B$19:$B$21,Scores!$B$23:$B$27,Scores!$B$29:$B$31)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4E9-492E-B499-1512C3177F7D}"/>
            </c:ext>
          </c:extLst>
        </c:ser>
        <c:ser>
          <c:idx val="2"/>
          <c:order val="1"/>
          <c:tx>
            <c:v>CLeaR review score</c:v>
          </c:tx>
          <c:marker>
            <c:symbol val="none"/>
          </c:marker>
          <c:cat>
            <c:strRef>
              <c:f>(Scores!$B$4:$B$6,Scores!$B$8:$B$12,Scores!$B$14:$B$16)</c:f>
              <c:strCache>
                <c:ptCount val="11"/>
                <c:pt idx="0">
                  <c:v>Vision and leadership</c:v>
                </c:pt>
                <c:pt idx="1">
                  <c:v>Planning and commissioning</c:v>
                </c:pt>
                <c:pt idx="2">
                  <c:v>Partnership</c:v>
                </c:pt>
                <c:pt idx="3">
                  <c:v>Prevention</c:v>
                </c:pt>
                <c:pt idx="4">
                  <c:v>Compliance</c:v>
                </c:pt>
                <c:pt idx="5">
                  <c:v>Communication and denormalisation</c:v>
                </c:pt>
                <c:pt idx="6">
                  <c:v>Innovation and learning</c:v>
                </c:pt>
                <c:pt idx="7">
                  <c:v>Cessation</c:v>
                </c:pt>
                <c:pt idx="8">
                  <c:v>Prevalence</c:v>
                </c:pt>
                <c:pt idx="9">
                  <c:v>Quit data</c:v>
                </c:pt>
                <c:pt idx="10">
                  <c:v>Your priority indicators</c:v>
                </c:pt>
              </c:strCache>
            </c:strRef>
          </c:cat>
          <c:val>
            <c:numRef>
              <c:f>(Scores!$C$19:$C$21,Scores!$C$23:$C$27,Scores!$C$29:$C$31)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4E9-492E-B499-1512C3177F7D}"/>
            </c:ext>
          </c:extLst>
        </c:ser>
        <c:dLbls>
          <c:showLegendKey val="0"/>
          <c:showVal val="0"/>
          <c:showCatName val="0"/>
          <c:showSerName val="0"/>
          <c:showPercent val="0"/>
          <c:showBubbleSize val="0"/>
        </c:dLbls>
        <c:axId val="107480576"/>
        <c:axId val="107543552"/>
      </c:radarChart>
      <c:catAx>
        <c:axId val="107480576"/>
        <c:scaling>
          <c:orientation val="minMax"/>
        </c:scaling>
        <c:delete val="0"/>
        <c:axPos val="b"/>
        <c:majorGridlines/>
        <c:numFmt formatCode="General" sourceLinked="1"/>
        <c:majorTickMark val="out"/>
        <c:minorTickMark val="none"/>
        <c:tickLblPos val="nextTo"/>
        <c:txPr>
          <a:bodyPr/>
          <a:lstStyle/>
          <a:p>
            <a:pPr>
              <a:defRPr sz="1100"/>
            </a:pPr>
            <a:endParaRPr lang="en-US"/>
          </a:p>
        </c:txPr>
        <c:crossAx val="107543552"/>
        <c:crosses val="autoZero"/>
        <c:auto val="1"/>
        <c:lblAlgn val="ctr"/>
        <c:lblOffset val="100"/>
        <c:noMultiLvlLbl val="0"/>
      </c:catAx>
      <c:valAx>
        <c:axId val="107543552"/>
        <c:scaling>
          <c:orientation val="minMax"/>
          <c:max val="1"/>
        </c:scaling>
        <c:delete val="0"/>
        <c:axPos val="l"/>
        <c:majorGridlines/>
        <c:numFmt formatCode="0%" sourceLinked="1"/>
        <c:majorTickMark val="cross"/>
        <c:minorTickMark val="none"/>
        <c:tickLblPos val="nextTo"/>
        <c:crossAx val="107480576"/>
        <c:crosses val="autoZero"/>
        <c:crossBetween val="between"/>
      </c:valAx>
    </c:plotArea>
    <c:legend>
      <c:legendPos val="b"/>
      <c:overlay val="0"/>
      <c:spPr>
        <a:ln>
          <a:solidFill>
            <a:schemeClr val="accent1"/>
          </a:solidFill>
        </a:ln>
      </c:spPr>
      <c:txPr>
        <a:bodyPr/>
        <a:lstStyle/>
        <a:p>
          <a:pPr>
            <a:defRPr sz="1100"/>
          </a:pPr>
          <a:endParaRPr lang="en-US"/>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6</xdr:col>
      <xdr:colOff>9525</xdr:colOff>
      <xdr:row>44</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5"/>
  <sheetViews>
    <sheetView showGridLines="0" showRowColHeaders="0" tabSelected="1" workbookViewId="0">
      <selection activeCell="C48" sqref="C48"/>
    </sheetView>
  </sheetViews>
  <sheetFormatPr defaultColWidth="9.1328125" defaultRowHeight="14.25" x14ac:dyDescent="0.45"/>
  <cols>
    <col min="1" max="1" width="4.1328125" style="7" customWidth="1"/>
    <col min="2" max="2" width="3.86328125" style="7" customWidth="1"/>
    <col min="3" max="3" width="136.86328125" style="7" customWidth="1"/>
    <col min="4" max="4" width="3.86328125" style="7" customWidth="1"/>
    <col min="5" max="5" width="3.6640625" style="7" customWidth="1"/>
    <col min="6" max="16384" width="9.1328125" style="7"/>
  </cols>
  <sheetData>
    <row r="1" spans="2:4" ht="18.75" customHeight="1" thickBot="1" x14ac:dyDescent="0.5">
      <c r="C1" s="16"/>
    </row>
    <row r="2" spans="2:4" ht="14.65" thickBot="1" x14ac:dyDescent="0.5">
      <c r="B2" s="24"/>
      <c r="C2" s="25"/>
      <c r="D2" s="26"/>
    </row>
    <row r="3" spans="2:4" ht="353.25" thickBot="1" x14ac:dyDescent="0.5">
      <c r="B3" s="31"/>
      <c r="C3" s="23" t="s">
        <v>107</v>
      </c>
      <c r="D3" s="27"/>
    </row>
    <row r="4" spans="2:4" ht="14.65" thickBot="1" x14ac:dyDescent="0.5">
      <c r="B4" s="29"/>
      <c r="C4" s="30"/>
      <c r="D4" s="28"/>
    </row>
    <row r="5" spans="2:4" x14ac:dyDescent="0.45">
      <c r="B5" s="16" t="s">
        <v>5</v>
      </c>
    </row>
  </sheetData>
  <sheetProtection sheet="1" objects="1" scenarios="1"/>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5"/>
  <sheetViews>
    <sheetView showGridLines="0" showRowColHeaders="0" workbookViewId="0">
      <selection activeCell="C53" sqref="C53"/>
    </sheetView>
  </sheetViews>
  <sheetFormatPr defaultColWidth="9.1328125" defaultRowHeight="14.25" x14ac:dyDescent="0.45"/>
  <cols>
    <col min="1" max="1" width="4.1328125" style="7" customWidth="1"/>
    <col min="2" max="2" width="3.86328125" style="7" customWidth="1"/>
    <col min="3" max="3" width="136.86328125" style="7" customWidth="1"/>
    <col min="4" max="4" width="3.86328125" style="7" customWidth="1"/>
    <col min="5" max="5" width="3.6640625" style="7" customWidth="1"/>
    <col min="6" max="16384" width="9.1328125" style="7"/>
  </cols>
  <sheetData>
    <row r="1" spans="2:4" ht="18.75" customHeight="1" thickBot="1" x14ac:dyDescent="0.5">
      <c r="C1" s="16"/>
    </row>
    <row r="2" spans="2:4" ht="14.65" thickBot="1" x14ac:dyDescent="0.5">
      <c r="B2" s="24"/>
      <c r="C2" s="25"/>
      <c r="D2" s="26"/>
    </row>
    <row r="3" spans="2:4" ht="409.5" customHeight="1" thickBot="1" x14ac:dyDescent="0.5">
      <c r="B3" s="31"/>
      <c r="C3" s="23" t="s">
        <v>106</v>
      </c>
      <c r="D3" s="27"/>
    </row>
    <row r="4" spans="2:4" ht="14.65" thickBot="1" x14ac:dyDescent="0.5">
      <c r="B4" s="29"/>
      <c r="C4" s="30"/>
      <c r="D4" s="28"/>
    </row>
    <row r="5" spans="2:4" x14ac:dyDescent="0.45">
      <c r="B5" s="16"/>
    </row>
  </sheetData>
  <sheetProtection sheet="1" objects="1" scenarios="1"/>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showRowColHeaders="0" workbookViewId="0">
      <selection activeCell="F5" sqref="F5:G5"/>
    </sheetView>
  </sheetViews>
  <sheetFormatPr defaultRowHeight="14.25" x14ac:dyDescent="0.45"/>
  <cols>
    <col min="1" max="1" width="3.46484375" style="106" customWidth="1"/>
    <col min="2" max="2" width="3" style="106" customWidth="1"/>
    <col min="3" max="3" width="3.46484375" style="117" customWidth="1"/>
    <col min="4" max="4" width="3.6640625" customWidth="1"/>
    <col min="5" max="5" width="19.53125" customWidth="1"/>
    <col min="6" max="6" width="52.53125" customWidth="1"/>
    <col min="7" max="7" width="3.6640625" customWidth="1"/>
    <col min="8" max="8" width="3.46484375" customWidth="1"/>
    <col min="9" max="9" width="3" customWidth="1"/>
  </cols>
  <sheetData>
    <row r="1" spans="1:14" ht="14.65" thickBot="1" x14ac:dyDescent="0.5"/>
    <row r="2" spans="1:14" s="106" customFormat="1" ht="14.65" thickBot="1" x14ac:dyDescent="0.5">
      <c r="B2" s="118"/>
      <c r="C2" s="25"/>
      <c r="D2" s="25"/>
      <c r="E2" s="25"/>
      <c r="F2" s="25"/>
      <c r="G2" s="25"/>
      <c r="H2" s="25"/>
      <c r="I2" s="102"/>
    </row>
    <row r="3" spans="1:14" x14ac:dyDescent="0.45">
      <c r="B3" s="119"/>
      <c r="C3" s="122"/>
      <c r="D3" s="123"/>
      <c r="E3" s="123"/>
      <c r="F3" s="123"/>
      <c r="G3" s="123"/>
      <c r="H3" s="124"/>
      <c r="I3" s="104"/>
    </row>
    <row r="4" spans="1:14" ht="15" customHeight="1" x14ac:dyDescent="0.45">
      <c r="B4" s="119"/>
      <c r="C4" s="125"/>
      <c r="D4" s="160" t="s">
        <v>93</v>
      </c>
      <c r="E4" s="161"/>
      <c r="F4" s="161"/>
      <c r="G4" s="161"/>
      <c r="H4" s="126"/>
      <c r="I4" s="104"/>
    </row>
    <row r="5" spans="1:14" s="65" customFormat="1" ht="30.75" customHeight="1" x14ac:dyDescent="0.45">
      <c r="A5" s="106"/>
      <c r="B5" s="119"/>
      <c r="C5" s="125"/>
      <c r="D5" s="162" t="s">
        <v>103</v>
      </c>
      <c r="E5" s="163"/>
      <c r="F5" s="164"/>
      <c r="G5" s="165"/>
      <c r="H5" s="126"/>
      <c r="I5" s="104"/>
      <c r="K5" s="103"/>
    </row>
    <row r="6" spans="1:14" ht="30.75" customHeight="1" x14ac:dyDescent="0.45">
      <c r="B6" s="119"/>
      <c r="C6" s="125"/>
      <c r="D6" s="162" t="s">
        <v>102</v>
      </c>
      <c r="E6" s="162"/>
      <c r="F6" s="164"/>
      <c r="G6" s="165"/>
      <c r="H6" s="126"/>
      <c r="I6" s="104"/>
      <c r="K6" s="134"/>
    </row>
    <row r="7" spans="1:14" ht="30.75" customHeight="1" x14ac:dyDescent="0.45">
      <c r="B7" s="119"/>
      <c r="C7" s="125"/>
      <c r="D7" s="162" t="s">
        <v>104</v>
      </c>
      <c r="E7" s="162"/>
      <c r="F7" s="164"/>
      <c r="G7" s="165"/>
      <c r="H7" s="126"/>
      <c r="I7" s="104"/>
      <c r="K7" s="134"/>
      <c r="N7" s="7"/>
    </row>
    <row r="8" spans="1:14" ht="30.75" customHeight="1" x14ac:dyDescent="0.45">
      <c r="B8" s="119"/>
      <c r="C8" s="125"/>
      <c r="D8" s="162" t="s">
        <v>105</v>
      </c>
      <c r="E8" s="162"/>
      <c r="F8" s="164"/>
      <c r="G8" s="165"/>
      <c r="H8" s="126"/>
      <c r="I8" s="104"/>
      <c r="K8" s="134"/>
    </row>
    <row r="9" spans="1:14" ht="30.75" customHeight="1" x14ac:dyDescent="0.45">
      <c r="B9" s="119"/>
      <c r="C9" s="125"/>
      <c r="D9" s="162" t="s">
        <v>94</v>
      </c>
      <c r="E9" s="162"/>
      <c r="F9" s="164"/>
      <c r="G9" s="165"/>
      <c r="H9" s="126"/>
      <c r="I9" s="104"/>
      <c r="K9" s="134"/>
    </row>
    <row r="10" spans="1:14" x14ac:dyDescent="0.45">
      <c r="B10" s="119"/>
      <c r="C10" s="125"/>
      <c r="D10" s="49"/>
      <c r="E10" s="49"/>
      <c r="F10" s="49"/>
      <c r="G10" s="49"/>
      <c r="H10" s="126"/>
      <c r="I10" s="104"/>
      <c r="K10" s="103"/>
    </row>
    <row r="11" spans="1:14" ht="33" customHeight="1" x14ac:dyDescent="0.45">
      <c r="B11" s="119"/>
      <c r="C11" s="125"/>
      <c r="D11" s="152" t="s">
        <v>95</v>
      </c>
      <c r="E11" s="153"/>
      <c r="F11" s="153"/>
      <c r="G11" s="110"/>
      <c r="H11" s="127"/>
      <c r="I11" s="104"/>
    </row>
    <row r="12" spans="1:14" ht="33" customHeight="1" x14ac:dyDescent="0.45">
      <c r="B12" s="119"/>
      <c r="C12" s="125"/>
      <c r="D12" s="166" t="s">
        <v>100</v>
      </c>
      <c r="E12" s="155"/>
      <c r="F12" s="155"/>
      <c r="G12" s="112"/>
      <c r="H12" s="128"/>
      <c r="I12" s="104"/>
    </row>
    <row r="13" spans="1:14" s="106" customFormat="1" x14ac:dyDescent="0.45">
      <c r="B13" s="119"/>
      <c r="C13" s="125"/>
      <c r="D13" s="107"/>
      <c r="E13" s="111"/>
      <c r="F13" s="112"/>
      <c r="G13" s="112"/>
      <c r="H13" s="128"/>
      <c r="I13" s="104"/>
    </row>
    <row r="14" spans="1:14" s="106" customFormat="1" ht="46.5" customHeight="1" x14ac:dyDescent="0.45">
      <c r="B14" s="119"/>
      <c r="C14" s="125"/>
      <c r="D14" s="116">
        <v>1</v>
      </c>
      <c r="E14" s="147"/>
      <c r="F14" s="148"/>
      <c r="G14" s="149"/>
      <c r="H14" s="128"/>
      <c r="I14" s="104"/>
    </row>
    <row r="15" spans="1:14" s="106" customFormat="1" ht="46.5" customHeight="1" x14ac:dyDescent="0.45">
      <c r="B15" s="119"/>
      <c r="C15" s="125"/>
      <c r="D15" s="116">
        <v>2</v>
      </c>
      <c r="E15" s="147"/>
      <c r="F15" s="148"/>
      <c r="G15" s="149"/>
      <c r="H15" s="128"/>
      <c r="I15" s="104"/>
    </row>
    <row r="16" spans="1:14" s="106" customFormat="1" ht="46.5" customHeight="1" x14ac:dyDescent="0.45">
      <c r="B16" s="119"/>
      <c r="C16" s="125"/>
      <c r="D16" s="116">
        <v>3</v>
      </c>
      <c r="E16" s="147"/>
      <c r="F16" s="148"/>
      <c r="G16" s="149"/>
      <c r="H16" s="128"/>
      <c r="I16" s="104"/>
    </row>
    <row r="17" spans="2:10" s="106" customFormat="1" x14ac:dyDescent="0.45">
      <c r="B17" s="119"/>
      <c r="C17" s="125"/>
      <c r="D17" s="107"/>
      <c r="E17" s="111"/>
      <c r="F17" s="112"/>
      <c r="G17" s="112"/>
      <c r="H17" s="128"/>
      <c r="I17" s="104"/>
    </row>
    <row r="18" spans="2:10" ht="30.75" customHeight="1" x14ac:dyDescent="0.45">
      <c r="B18" s="119"/>
      <c r="C18" s="125"/>
      <c r="D18" s="152" t="s">
        <v>96</v>
      </c>
      <c r="E18" s="153"/>
      <c r="F18" s="153"/>
      <c r="G18" s="153"/>
      <c r="H18" s="127"/>
      <c r="I18" s="104"/>
    </row>
    <row r="19" spans="2:10" x14ac:dyDescent="0.45">
      <c r="B19" s="119"/>
      <c r="C19" s="125"/>
      <c r="D19" s="103"/>
      <c r="E19" s="103"/>
      <c r="F19" s="103"/>
      <c r="G19" s="103"/>
      <c r="H19" s="126"/>
      <c r="I19" s="104"/>
    </row>
    <row r="20" spans="2:10" s="106" customFormat="1" ht="46.5" customHeight="1" x14ac:dyDescent="0.45">
      <c r="B20" s="119"/>
      <c r="C20" s="125"/>
      <c r="D20" s="116">
        <v>1</v>
      </c>
      <c r="E20" s="156"/>
      <c r="F20" s="157"/>
      <c r="G20" s="158"/>
      <c r="H20" s="128"/>
      <c r="I20" s="104"/>
    </row>
    <row r="21" spans="2:10" s="106" customFormat="1" ht="46.5" customHeight="1" x14ac:dyDescent="0.45">
      <c r="B21" s="119"/>
      <c r="C21" s="125"/>
      <c r="D21" s="116">
        <v>2</v>
      </c>
      <c r="E21" s="156"/>
      <c r="F21" s="157"/>
      <c r="G21" s="158"/>
      <c r="H21" s="128"/>
      <c r="I21" s="104"/>
    </row>
    <row r="22" spans="2:10" s="106" customFormat="1" ht="46.5" customHeight="1" x14ac:dyDescent="0.45">
      <c r="B22" s="119"/>
      <c r="C22" s="125"/>
      <c r="D22" s="116">
        <v>3</v>
      </c>
      <c r="E22" s="156"/>
      <c r="F22" s="157"/>
      <c r="G22" s="158"/>
      <c r="H22" s="128"/>
      <c r="I22" s="104"/>
    </row>
    <row r="23" spans="2:10" s="106" customFormat="1" ht="14.65" thickBot="1" x14ac:dyDescent="0.5">
      <c r="B23" s="119"/>
      <c r="C23" s="131"/>
      <c r="D23" s="136"/>
      <c r="E23" s="137"/>
      <c r="F23" s="138"/>
      <c r="G23" s="138"/>
      <c r="H23" s="139"/>
      <c r="I23" s="104"/>
    </row>
    <row r="24" spans="2:10" s="106" customFormat="1" ht="14.65" thickBot="1" x14ac:dyDescent="0.5">
      <c r="B24" s="121"/>
      <c r="C24" s="140"/>
      <c r="D24" s="140"/>
      <c r="E24" s="140"/>
      <c r="F24" s="140"/>
      <c r="G24" s="140"/>
      <c r="H24" s="140"/>
      <c r="I24" s="105"/>
    </row>
    <row r="25" spans="2:10" ht="14.65" thickBot="1" x14ac:dyDescent="0.5">
      <c r="B25" s="118"/>
      <c r="C25" s="141"/>
      <c r="D25" s="141"/>
      <c r="E25" s="141"/>
      <c r="F25" s="141"/>
      <c r="G25" s="141"/>
      <c r="H25" s="141"/>
      <c r="I25" s="102"/>
    </row>
    <row r="26" spans="2:10" ht="33.75" customHeight="1" x14ac:dyDescent="0.45">
      <c r="B26" s="119"/>
      <c r="C26" s="122"/>
      <c r="D26" s="150" t="s">
        <v>97</v>
      </c>
      <c r="E26" s="151"/>
      <c r="F26" s="151"/>
      <c r="G26" s="151"/>
      <c r="H26" s="135"/>
      <c r="I26" s="104"/>
      <c r="J26" s="114"/>
    </row>
    <row r="27" spans="2:10" s="106" customFormat="1" x14ac:dyDescent="0.45">
      <c r="B27" s="119"/>
      <c r="C27" s="125"/>
      <c r="D27" s="109"/>
      <c r="E27" s="110"/>
      <c r="F27" s="110"/>
      <c r="G27" s="110"/>
      <c r="H27" s="127"/>
      <c r="I27" s="104"/>
      <c r="J27" s="114"/>
    </row>
    <row r="28" spans="2:10" s="106" customFormat="1" ht="46.5" customHeight="1" x14ac:dyDescent="0.45">
      <c r="B28" s="119"/>
      <c r="C28" s="125"/>
      <c r="D28" s="116">
        <v>1</v>
      </c>
      <c r="E28" s="147"/>
      <c r="F28" s="148"/>
      <c r="G28" s="149"/>
      <c r="H28" s="128"/>
      <c r="I28" s="104"/>
    </row>
    <row r="29" spans="2:10" s="106" customFormat="1" ht="46.5" customHeight="1" x14ac:dyDescent="0.45">
      <c r="B29" s="119"/>
      <c r="C29" s="125"/>
      <c r="D29" s="116">
        <v>2</v>
      </c>
      <c r="E29" s="147"/>
      <c r="F29" s="148"/>
      <c r="G29" s="149"/>
      <c r="H29" s="128"/>
      <c r="I29" s="104"/>
    </row>
    <row r="30" spans="2:10" s="106" customFormat="1" ht="46.5" customHeight="1" x14ac:dyDescent="0.45">
      <c r="B30" s="119"/>
      <c r="C30" s="125"/>
      <c r="D30" s="116">
        <v>3</v>
      </c>
      <c r="E30" s="147"/>
      <c r="F30" s="148"/>
      <c r="G30" s="149"/>
      <c r="H30" s="128"/>
      <c r="I30" s="104"/>
    </row>
    <row r="31" spans="2:10" x14ac:dyDescent="0.45">
      <c r="B31" s="119"/>
      <c r="C31" s="125"/>
      <c r="D31" s="103"/>
      <c r="E31" s="103"/>
      <c r="F31" s="103"/>
      <c r="G31" s="103"/>
      <c r="H31" s="126"/>
      <c r="I31" s="104"/>
    </row>
    <row r="32" spans="2:10" ht="31.5" customHeight="1" x14ac:dyDescent="0.45">
      <c r="B32" s="119"/>
      <c r="C32" s="125"/>
      <c r="D32" s="152" t="s">
        <v>99</v>
      </c>
      <c r="E32" s="153"/>
      <c r="F32" s="153"/>
      <c r="G32" s="153"/>
      <c r="H32" s="127"/>
      <c r="I32" s="104"/>
    </row>
    <row r="33" spans="2:10" x14ac:dyDescent="0.45">
      <c r="B33" s="119"/>
      <c r="C33" s="125"/>
      <c r="D33" s="154" t="s">
        <v>101</v>
      </c>
      <c r="E33" s="155"/>
      <c r="F33" s="155"/>
      <c r="G33" s="155"/>
      <c r="H33" s="129"/>
      <c r="I33" s="104"/>
    </row>
    <row r="34" spans="2:10" s="106" customFormat="1" x14ac:dyDescent="0.45">
      <c r="B34" s="119"/>
      <c r="C34" s="125"/>
      <c r="D34" s="113"/>
      <c r="E34" s="115"/>
      <c r="F34" s="115"/>
      <c r="G34" s="115"/>
      <c r="H34" s="129"/>
      <c r="I34" s="104"/>
    </row>
    <row r="35" spans="2:10" s="106" customFormat="1" ht="46.5" customHeight="1" x14ac:dyDescent="0.45">
      <c r="B35" s="119"/>
      <c r="C35" s="125"/>
      <c r="D35" s="116">
        <v>1</v>
      </c>
      <c r="E35" s="147"/>
      <c r="F35" s="148"/>
      <c r="G35" s="149"/>
      <c r="H35" s="128"/>
      <c r="I35" s="104"/>
    </row>
    <row r="36" spans="2:10" s="106" customFormat="1" ht="46.5" customHeight="1" x14ac:dyDescent="0.45">
      <c r="B36" s="119"/>
      <c r="C36" s="125"/>
      <c r="D36" s="116">
        <v>2</v>
      </c>
      <c r="E36" s="147"/>
      <c r="F36" s="148"/>
      <c r="G36" s="149"/>
      <c r="H36" s="128"/>
      <c r="I36" s="104"/>
    </row>
    <row r="37" spans="2:10" s="106" customFormat="1" ht="46.5" customHeight="1" x14ac:dyDescent="0.45">
      <c r="B37" s="119"/>
      <c r="C37" s="125"/>
      <c r="D37" s="116">
        <v>3</v>
      </c>
      <c r="E37" s="147"/>
      <c r="F37" s="148"/>
      <c r="G37" s="149"/>
      <c r="H37" s="128"/>
      <c r="I37" s="104"/>
    </row>
    <row r="38" spans="2:10" x14ac:dyDescent="0.45">
      <c r="B38" s="119"/>
      <c r="C38" s="125"/>
      <c r="D38" s="107"/>
      <c r="E38" s="103"/>
      <c r="F38" s="108"/>
      <c r="G38" s="108"/>
      <c r="H38" s="130"/>
      <c r="I38" s="104"/>
    </row>
    <row r="39" spans="2:10" x14ac:dyDescent="0.45">
      <c r="B39" s="119"/>
      <c r="C39" s="125"/>
      <c r="D39" s="120" t="s">
        <v>98</v>
      </c>
      <c r="E39" s="108"/>
      <c r="F39" s="120"/>
      <c r="G39" s="120"/>
      <c r="H39" s="126"/>
      <c r="I39" s="104"/>
    </row>
    <row r="40" spans="2:10" x14ac:dyDescent="0.45">
      <c r="B40" s="119"/>
      <c r="C40" s="125"/>
      <c r="D40" s="103"/>
      <c r="E40" s="103"/>
      <c r="F40" s="103"/>
      <c r="G40" s="103"/>
      <c r="H40" s="126"/>
      <c r="I40" s="104"/>
      <c r="J40" s="103"/>
    </row>
    <row r="41" spans="2:10" s="106" customFormat="1" ht="46.5" customHeight="1" x14ac:dyDescent="0.45">
      <c r="B41" s="119"/>
      <c r="C41" s="125"/>
      <c r="D41" s="116">
        <v>1</v>
      </c>
      <c r="E41" s="159"/>
      <c r="F41" s="148"/>
      <c r="G41" s="149"/>
      <c r="H41" s="130"/>
      <c r="I41" s="104"/>
      <c r="J41" s="103"/>
    </row>
    <row r="42" spans="2:10" ht="14.65" thickBot="1" x14ac:dyDescent="0.5">
      <c r="B42" s="119"/>
      <c r="C42" s="131"/>
      <c r="D42" s="132"/>
      <c r="E42" s="132"/>
      <c r="F42" s="132"/>
      <c r="G42" s="132"/>
      <c r="H42" s="133"/>
      <c r="I42" s="104"/>
    </row>
    <row r="43" spans="2:10" ht="14.65" thickBot="1" x14ac:dyDescent="0.5">
      <c r="B43" s="121"/>
      <c r="C43" s="30"/>
      <c r="D43" s="30"/>
      <c r="E43" s="30"/>
      <c r="F43" s="30"/>
      <c r="G43" s="30"/>
      <c r="H43" s="30"/>
      <c r="I43" s="105"/>
    </row>
  </sheetData>
  <sheetProtection sheet="1" objects="1" scenarios="1"/>
  <mergeCells count="30">
    <mergeCell ref="E41:G41"/>
    <mergeCell ref="D4:G4"/>
    <mergeCell ref="D5:E5"/>
    <mergeCell ref="D6:E6"/>
    <mergeCell ref="D7:E7"/>
    <mergeCell ref="D8:E8"/>
    <mergeCell ref="D9:E9"/>
    <mergeCell ref="F5:G5"/>
    <mergeCell ref="F6:G6"/>
    <mergeCell ref="F7:G7"/>
    <mergeCell ref="F8:G8"/>
    <mergeCell ref="F9:G9"/>
    <mergeCell ref="E37:G37"/>
    <mergeCell ref="D11:F11"/>
    <mergeCell ref="D12:F12"/>
    <mergeCell ref="D18:G18"/>
    <mergeCell ref="E35:G35"/>
    <mergeCell ref="E36:G36"/>
    <mergeCell ref="E14:G14"/>
    <mergeCell ref="E15:G15"/>
    <mergeCell ref="E16:G16"/>
    <mergeCell ref="E28:G28"/>
    <mergeCell ref="E29:G29"/>
    <mergeCell ref="D26:G26"/>
    <mergeCell ref="D32:G32"/>
    <mergeCell ref="D33:G33"/>
    <mergeCell ref="E20:G20"/>
    <mergeCell ref="E21:G21"/>
    <mergeCell ref="E22:G22"/>
    <mergeCell ref="E30:G30"/>
  </mergeCells>
  <pageMargins left="0.7" right="0.7" top="0.75" bottom="0.75" header="0.3" footer="0.3"/>
  <pageSetup paperSize="9" scale="94" fitToHeight="0" orientation="portrait" r:id="rId1"/>
  <rowBreaks count="1" manualBreakCount="1">
    <brk id="24" min="1" max="8" man="1"/>
  </rowBreaks>
  <colBreaks count="1" manualBreakCount="1">
    <brk id="8" min="1"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U28"/>
  <sheetViews>
    <sheetView showGridLines="0" zoomScaleNormal="100" zoomScaleSheetLayoutView="85" workbookViewId="0">
      <selection activeCell="C13" sqref="C13"/>
    </sheetView>
  </sheetViews>
  <sheetFormatPr defaultColWidth="9.1328125" defaultRowHeight="13.5" x14ac:dyDescent="0.35"/>
  <cols>
    <col min="1" max="1" width="3.46484375" style="12" customWidth="1"/>
    <col min="2" max="2" width="6.6640625" style="33" customWidth="1"/>
    <col min="3" max="3" width="53.53125" style="33" customWidth="1"/>
    <col min="4" max="4" width="10.6640625" style="12" customWidth="1"/>
    <col min="5" max="6" width="54.86328125" style="12" customWidth="1"/>
    <col min="7" max="7" width="12.1328125" style="12" customWidth="1"/>
    <col min="8" max="8" width="3.46484375" style="13" customWidth="1"/>
    <col min="9" max="9" width="9.1328125" style="13" hidden="1" customWidth="1"/>
    <col min="10" max="10" width="16.1328125" style="12" hidden="1" customWidth="1"/>
    <col min="11" max="11" width="3.6640625" style="12" hidden="1" customWidth="1"/>
    <col min="12" max="12" width="9.1328125" style="12" customWidth="1"/>
    <col min="13" max="13" width="3.6640625" style="12" customWidth="1"/>
    <col min="14" max="46" width="9.1328125" style="12"/>
    <col min="47" max="47" width="52.6640625" style="12" customWidth="1"/>
    <col min="48" max="16384" width="9.1328125" style="12"/>
  </cols>
  <sheetData>
    <row r="1" spans="1:47" s="2" customFormat="1" ht="18.75" customHeight="1" thickBot="1" x14ac:dyDescent="0.45">
      <c r="B1" s="8"/>
      <c r="C1" s="9"/>
      <c r="D1" s="10"/>
      <c r="E1" s="11"/>
      <c r="F1" s="11"/>
      <c r="H1" s="1"/>
      <c r="I1" s="1"/>
    </row>
    <row r="2" spans="1:47" ht="23.65" thickBot="1" x14ac:dyDescent="0.75">
      <c r="B2" s="167" t="s">
        <v>11</v>
      </c>
      <c r="C2" s="168"/>
      <c r="D2" s="168"/>
      <c r="E2" s="168"/>
      <c r="F2" s="168"/>
      <c r="G2" s="97"/>
    </row>
    <row r="3" spans="1:47" s="2" customFormat="1" ht="27.75" x14ac:dyDescent="0.4">
      <c r="B3" s="93">
        <v>1</v>
      </c>
      <c r="C3" s="88" t="s">
        <v>12</v>
      </c>
      <c r="D3" s="36" t="s">
        <v>1</v>
      </c>
      <c r="E3" s="89" t="s">
        <v>0</v>
      </c>
      <c r="F3" s="90" t="s">
        <v>4</v>
      </c>
      <c r="G3" s="91" t="s">
        <v>3</v>
      </c>
      <c r="H3" s="1"/>
      <c r="I3" s="46"/>
      <c r="J3" s="46"/>
    </row>
    <row r="4" spans="1:47" s="16" customFormat="1" ht="40.5" x14ac:dyDescent="0.35">
      <c r="B4" s="73">
        <v>1.1000000000000001</v>
      </c>
      <c r="C4" s="66" t="s">
        <v>43</v>
      </c>
      <c r="D4" s="41"/>
      <c r="E4" s="19"/>
      <c r="F4" s="19"/>
      <c r="G4" s="34"/>
      <c r="H4" s="15"/>
      <c r="I4" s="47" t="str">
        <f>IF(D4="No evidence",0,IF(D4="Some evidence",1,IF(D4="Strong evidence",2," ")))</f>
        <v xml:space="preserve"> </v>
      </c>
      <c r="J4" s="47" t="s">
        <v>8</v>
      </c>
      <c r="K4" s="98">
        <v>0</v>
      </c>
    </row>
    <row r="5" spans="1:47" s="16" customFormat="1" ht="54" x14ac:dyDescent="0.35">
      <c r="B5" s="73">
        <v>1.2</v>
      </c>
      <c r="C5" s="66" t="s">
        <v>44</v>
      </c>
      <c r="D5" s="41"/>
      <c r="E5" s="19"/>
      <c r="F5" s="19"/>
      <c r="G5" s="34"/>
      <c r="H5" s="15"/>
      <c r="I5" s="47" t="str">
        <f t="shared" ref="I5:I10" si="0">IF(D5="No evidence",0,IF(D5="Some evidence",1,IF(D5="Strong evidence",2," ")))</f>
        <v xml:space="preserve"> </v>
      </c>
      <c r="J5" s="47" t="s">
        <v>9</v>
      </c>
      <c r="K5" s="98">
        <v>1</v>
      </c>
    </row>
    <row r="6" spans="1:47" s="16" customFormat="1" ht="54" x14ac:dyDescent="0.35">
      <c r="B6" s="73">
        <v>1.3</v>
      </c>
      <c r="C6" s="66" t="s">
        <v>45</v>
      </c>
      <c r="D6" s="41"/>
      <c r="E6" s="19"/>
      <c r="F6" s="19"/>
      <c r="G6" s="34"/>
      <c r="H6" s="15"/>
      <c r="I6" s="47" t="str">
        <f t="shared" si="0"/>
        <v xml:space="preserve"> </v>
      </c>
      <c r="J6" s="47" t="s">
        <v>10</v>
      </c>
      <c r="K6" s="98">
        <v>2</v>
      </c>
    </row>
    <row r="7" spans="1:47" s="16" customFormat="1" ht="54" x14ac:dyDescent="0.35">
      <c r="B7" s="73">
        <v>1.4</v>
      </c>
      <c r="C7" s="66" t="s">
        <v>46</v>
      </c>
      <c r="D7" s="41"/>
      <c r="E7" s="19"/>
      <c r="F7" s="19"/>
      <c r="G7" s="34"/>
      <c r="H7" s="15"/>
      <c r="I7" s="47" t="str">
        <f t="shared" si="0"/>
        <v xml:space="preserve"> </v>
      </c>
      <c r="J7" s="15"/>
      <c r="K7" s="15"/>
    </row>
    <row r="8" spans="1:47" s="2" customFormat="1" ht="27.75" x14ac:dyDescent="0.35">
      <c r="A8" s="12"/>
      <c r="B8" s="94">
        <v>2</v>
      </c>
      <c r="C8" s="61" t="s">
        <v>13</v>
      </c>
      <c r="D8" s="76" t="s">
        <v>1</v>
      </c>
      <c r="E8" s="63" t="s">
        <v>0</v>
      </c>
      <c r="F8" s="64" t="s">
        <v>4</v>
      </c>
      <c r="G8" s="18" t="s">
        <v>3</v>
      </c>
      <c r="H8" s="15"/>
      <c r="I8" s="1"/>
      <c r="J8" s="1"/>
      <c r="K8" s="1"/>
      <c r="AU8" s="32"/>
    </row>
    <row r="9" spans="1:47" ht="31.25" customHeight="1" x14ac:dyDescent="0.35">
      <c r="B9" s="73">
        <v>2.1</v>
      </c>
      <c r="C9" s="71" t="s">
        <v>108</v>
      </c>
      <c r="D9" s="41"/>
      <c r="E9" s="20"/>
      <c r="F9" s="20"/>
      <c r="G9" s="34"/>
      <c r="H9" s="15"/>
      <c r="I9" s="47" t="str">
        <f t="shared" si="0"/>
        <v xml:space="preserve"> </v>
      </c>
      <c r="J9" s="15"/>
      <c r="K9" s="13"/>
      <c r="AU9" s="32"/>
    </row>
    <row r="10" spans="1:47" ht="55.25" customHeight="1" thickBot="1" x14ac:dyDescent="0.4">
      <c r="B10" s="92">
        <v>2.2000000000000002</v>
      </c>
      <c r="C10" s="68" t="s">
        <v>109</v>
      </c>
      <c r="D10" s="41"/>
      <c r="E10" s="21"/>
      <c r="F10" s="21"/>
      <c r="G10" s="34"/>
      <c r="H10" s="15"/>
      <c r="I10" s="47" t="str">
        <f t="shared" si="0"/>
        <v xml:space="preserve"> </v>
      </c>
      <c r="J10" s="15"/>
      <c r="K10" s="13"/>
      <c r="AU10" s="32"/>
    </row>
    <row r="11" spans="1:47" ht="24" customHeight="1" thickBot="1" x14ac:dyDescent="0.75">
      <c r="A11" s="2"/>
      <c r="B11" s="167" t="s">
        <v>14</v>
      </c>
      <c r="C11" s="168"/>
      <c r="D11" s="168"/>
      <c r="E11" s="168"/>
      <c r="F11" s="168"/>
      <c r="G11" s="100">
        <f>SUM(G4:G10)</f>
        <v>0</v>
      </c>
      <c r="H11" s="15"/>
      <c r="I11" s="47">
        <f>SUM(I4:I10)</f>
        <v>0</v>
      </c>
      <c r="J11" s="1"/>
      <c r="K11" s="13"/>
      <c r="AU11" s="32"/>
    </row>
    <row r="12" spans="1:47" ht="27.75" x14ac:dyDescent="0.4">
      <c r="B12" s="93">
        <v>3</v>
      </c>
      <c r="C12" s="88" t="s">
        <v>15</v>
      </c>
      <c r="D12" s="36" t="s">
        <v>1</v>
      </c>
      <c r="E12" s="89" t="s">
        <v>0</v>
      </c>
      <c r="F12" s="90" t="s">
        <v>4</v>
      </c>
      <c r="G12" s="91" t="s">
        <v>3</v>
      </c>
    </row>
    <row r="13" spans="1:47" ht="40.5" x14ac:dyDescent="0.35">
      <c r="B13" s="83">
        <v>3.1</v>
      </c>
      <c r="C13" s="66" t="s">
        <v>114</v>
      </c>
      <c r="D13" s="41"/>
      <c r="E13" s="19"/>
      <c r="F13" s="19"/>
      <c r="G13" s="34"/>
      <c r="I13" s="47" t="str">
        <f t="shared" ref="I13:I18" si="1">IF(D13="No evidence",0,IF(D13="Some evidence",1,IF(D13="Strong evidence",2," ")))</f>
        <v xml:space="preserve"> </v>
      </c>
    </row>
    <row r="14" spans="1:47" ht="40.5" x14ac:dyDescent="0.35">
      <c r="B14" s="83">
        <v>3.2</v>
      </c>
      <c r="C14" s="68" t="s">
        <v>47</v>
      </c>
      <c r="D14" s="41"/>
      <c r="E14" s="19"/>
      <c r="F14" s="19"/>
      <c r="G14" s="34"/>
      <c r="I14" s="47" t="str">
        <f t="shared" si="1"/>
        <v xml:space="preserve"> </v>
      </c>
    </row>
    <row r="15" spans="1:47" ht="54" x14ac:dyDescent="0.35">
      <c r="B15" s="83">
        <v>3.3</v>
      </c>
      <c r="C15" s="66" t="s">
        <v>48</v>
      </c>
      <c r="D15" s="41"/>
      <c r="E15" s="19"/>
      <c r="F15" s="19"/>
      <c r="G15" s="34"/>
      <c r="I15" s="47" t="str">
        <f t="shared" si="1"/>
        <v xml:space="preserve"> </v>
      </c>
    </row>
    <row r="16" spans="1:47" ht="54" x14ac:dyDescent="0.35">
      <c r="B16" s="83">
        <v>3.4</v>
      </c>
      <c r="C16" s="66" t="s">
        <v>49</v>
      </c>
      <c r="D16" s="41"/>
      <c r="E16" s="35"/>
      <c r="F16" s="35"/>
      <c r="G16" s="34"/>
      <c r="I16" s="47" t="str">
        <f t="shared" si="1"/>
        <v xml:space="preserve"> </v>
      </c>
    </row>
    <row r="17" spans="2:9" ht="54" x14ac:dyDescent="0.35">
      <c r="B17" s="83">
        <v>3.5</v>
      </c>
      <c r="C17" s="66" t="s">
        <v>50</v>
      </c>
      <c r="D17" s="41"/>
      <c r="E17" s="35"/>
      <c r="F17" s="35"/>
      <c r="G17" s="34"/>
      <c r="I17" s="47" t="str">
        <f t="shared" si="1"/>
        <v xml:space="preserve"> </v>
      </c>
    </row>
    <row r="18" spans="2:9" ht="40.9" thickBot="1" x14ac:dyDescent="0.4">
      <c r="B18" s="84">
        <v>3.6</v>
      </c>
      <c r="C18" s="68" t="s">
        <v>51</v>
      </c>
      <c r="D18" s="41"/>
      <c r="E18" s="22"/>
      <c r="F18" s="22"/>
      <c r="G18" s="34"/>
      <c r="I18" s="47" t="str">
        <f t="shared" si="1"/>
        <v xml:space="preserve"> </v>
      </c>
    </row>
    <row r="19" spans="2:9" ht="24" customHeight="1" thickBot="1" x14ac:dyDescent="0.75">
      <c r="B19" s="167" t="s">
        <v>17</v>
      </c>
      <c r="C19" s="168"/>
      <c r="D19" s="168"/>
      <c r="E19" s="168"/>
      <c r="F19" s="168"/>
      <c r="G19" s="100">
        <f>SUM(G13:G18)</f>
        <v>0</v>
      </c>
      <c r="I19" s="101">
        <f>SUM(I13:I18)</f>
        <v>0</v>
      </c>
    </row>
    <row r="20" spans="2:9" ht="27.75" x14ac:dyDescent="0.4">
      <c r="B20" s="93">
        <v>4</v>
      </c>
      <c r="C20" s="88" t="s">
        <v>16</v>
      </c>
      <c r="D20" s="40" t="s">
        <v>1</v>
      </c>
      <c r="E20" s="89" t="s">
        <v>0</v>
      </c>
      <c r="F20" s="90" t="s">
        <v>4</v>
      </c>
      <c r="G20" s="91" t="s">
        <v>3</v>
      </c>
    </row>
    <row r="21" spans="2:9" ht="54" x14ac:dyDescent="0.35">
      <c r="B21" s="83">
        <v>4.0999999999999996</v>
      </c>
      <c r="C21" s="67" t="s">
        <v>52</v>
      </c>
      <c r="D21" s="41"/>
      <c r="E21" s="19"/>
      <c r="F21" s="19"/>
      <c r="G21" s="34"/>
      <c r="I21" s="47" t="str">
        <f t="shared" ref="I21:I27" si="2">IF(D21="No evidence",0,IF(D21="Some evidence",1,IF(D21="Strong evidence",2," ")))</f>
        <v xml:space="preserve"> </v>
      </c>
    </row>
    <row r="22" spans="2:9" ht="67.5" x14ac:dyDescent="0.35">
      <c r="B22" s="83">
        <v>4.2</v>
      </c>
      <c r="C22" s="67" t="s">
        <v>53</v>
      </c>
      <c r="D22" s="41"/>
      <c r="E22" s="19"/>
      <c r="F22" s="19"/>
      <c r="G22" s="34"/>
      <c r="I22" s="47" t="str">
        <f t="shared" si="2"/>
        <v xml:space="preserve"> </v>
      </c>
    </row>
    <row r="23" spans="2:9" ht="54" x14ac:dyDescent="0.35">
      <c r="B23" s="83">
        <v>4.3</v>
      </c>
      <c r="C23" s="67" t="s">
        <v>54</v>
      </c>
      <c r="D23" s="41"/>
      <c r="E23" s="19"/>
      <c r="F23" s="19"/>
      <c r="G23" s="34"/>
      <c r="I23" s="47" t="str">
        <f t="shared" si="2"/>
        <v xml:space="preserve"> </v>
      </c>
    </row>
    <row r="24" spans="2:9" ht="67.5" x14ac:dyDescent="0.35">
      <c r="B24" s="83">
        <v>4.4000000000000004</v>
      </c>
      <c r="C24" s="70" t="s">
        <v>55</v>
      </c>
      <c r="D24" s="41"/>
      <c r="E24" s="19"/>
      <c r="F24" s="19"/>
      <c r="G24" s="34"/>
      <c r="I24" s="47" t="str">
        <f t="shared" si="2"/>
        <v xml:space="preserve"> </v>
      </c>
    </row>
    <row r="25" spans="2:9" ht="27.75" x14ac:dyDescent="0.4">
      <c r="B25" s="94">
        <v>5</v>
      </c>
      <c r="C25" s="81" t="s">
        <v>18</v>
      </c>
      <c r="D25" s="76" t="s">
        <v>1</v>
      </c>
      <c r="E25" s="63" t="s">
        <v>0</v>
      </c>
      <c r="F25" s="64" t="s">
        <v>4</v>
      </c>
      <c r="G25" s="91" t="s">
        <v>3</v>
      </c>
    </row>
    <row r="26" spans="2:9" ht="22.15" x14ac:dyDescent="0.35">
      <c r="B26" s="83">
        <v>5.0999999999999996</v>
      </c>
      <c r="C26" s="67" t="s">
        <v>19</v>
      </c>
      <c r="D26" s="41"/>
      <c r="E26" s="19"/>
      <c r="F26" s="19"/>
      <c r="G26" s="34"/>
      <c r="I26" s="47" t="str">
        <f t="shared" si="2"/>
        <v xml:space="preserve"> </v>
      </c>
    </row>
    <row r="27" spans="2:9" ht="54.4" thickBot="1" x14ac:dyDescent="0.4">
      <c r="B27" s="95">
        <v>5.2</v>
      </c>
      <c r="C27" s="96" t="s">
        <v>56</v>
      </c>
      <c r="D27" s="41"/>
      <c r="E27" s="35"/>
      <c r="F27" s="35"/>
      <c r="G27" s="34"/>
      <c r="I27" s="47" t="str">
        <f t="shared" si="2"/>
        <v xml:space="preserve"> </v>
      </c>
    </row>
    <row r="28" spans="2:9" ht="13.9" thickBot="1" x14ac:dyDescent="0.4">
      <c r="B28" s="42"/>
      <c r="C28" s="43"/>
      <c r="D28" s="44"/>
      <c r="E28" s="45"/>
      <c r="F28" s="45"/>
      <c r="G28" s="48">
        <f>SUM(G21:G27)</f>
        <v>0</v>
      </c>
      <c r="I28" s="101">
        <f>SUM(I20:I27)</f>
        <v>0</v>
      </c>
    </row>
  </sheetData>
  <mergeCells count="3">
    <mergeCell ref="B2:F2"/>
    <mergeCell ref="B11:F11"/>
    <mergeCell ref="B19:F19"/>
  </mergeCells>
  <dataValidations count="2">
    <dataValidation type="list" allowBlank="1" showInputMessage="1" showErrorMessage="1" sqref="G9:G10 G21:G24 G13:G18 G26:G27 G4:G7" xr:uid="{00000000-0002-0000-0300-000000000000}">
      <formula1>$K$3:$K$6</formula1>
    </dataValidation>
    <dataValidation type="list" allowBlank="1" showInputMessage="1" showErrorMessage="1" sqref="D13:D18 D21:D24 D4:D7 D9:D10 D26:D27" xr:uid="{00000000-0002-0000-0300-000001000000}">
      <formula1>$J$3:$J$6</formula1>
    </dataValidation>
  </dataValidations>
  <pageMargins left="0.70866141732283472" right="0.70866141732283472" top="0.74803149606299213" bottom="0.74803149606299213" header="0.31496062992125984" footer="0.31496062992125984"/>
  <pageSetup paperSize="8"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K40"/>
  <sheetViews>
    <sheetView showGridLines="0" topLeftCell="A34" zoomScaleNormal="100" workbookViewId="0">
      <selection activeCell="C35" sqref="C35"/>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9" width="9.1328125" style="7" hidden="1" customWidth="1"/>
    <col min="10" max="10" width="16.1328125" style="7" hidden="1" customWidth="1"/>
    <col min="11" max="11" width="4.86328125" style="7" hidden="1" customWidth="1"/>
    <col min="12" max="16384" width="9.1328125" style="7"/>
  </cols>
  <sheetData>
    <row r="1" spans="1:11" ht="18.75" customHeight="1" thickBot="1" x14ac:dyDescent="0.5">
      <c r="A1" s="17"/>
      <c r="B1" s="3"/>
      <c r="C1" s="4"/>
      <c r="D1" s="5"/>
      <c r="E1" s="6"/>
      <c r="F1" s="6"/>
      <c r="G1" s="17"/>
      <c r="H1" s="17"/>
      <c r="I1" s="17"/>
      <c r="J1" s="17"/>
    </row>
    <row r="2" spans="1:11" ht="23.25" customHeight="1" thickBot="1" x14ac:dyDescent="0.75">
      <c r="A2" s="16"/>
      <c r="B2" s="167" t="s">
        <v>20</v>
      </c>
      <c r="C2" s="168"/>
      <c r="D2" s="168"/>
      <c r="E2" s="168"/>
      <c r="F2" s="168"/>
      <c r="G2" s="97"/>
      <c r="H2" s="16"/>
      <c r="I2" s="16"/>
      <c r="J2" s="16"/>
    </row>
    <row r="3" spans="1:11" ht="28.15" x14ac:dyDescent="0.45">
      <c r="A3" s="17"/>
      <c r="B3" s="94">
        <v>6</v>
      </c>
      <c r="C3" s="81" t="s">
        <v>21</v>
      </c>
      <c r="D3" s="36" t="s">
        <v>1</v>
      </c>
      <c r="E3" s="37" t="s">
        <v>0</v>
      </c>
      <c r="F3" s="38" t="s">
        <v>4</v>
      </c>
      <c r="G3" s="39" t="s">
        <v>3</v>
      </c>
      <c r="H3" s="17"/>
      <c r="I3" s="46"/>
      <c r="J3" s="46"/>
    </row>
    <row r="4" spans="1:11" ht="41" customHeight="1" x14ac:dyDescent="0.45">
      <c r="A4" s="16"/>
      <c r="B4" s="83">
        <v>6.1</v>
      </c>
      <c r="C4" s="68" t="s">
        <v>110</v>
      </c>
      <c r="D4" s="41"/>
      <c r="E4" s="19"/>
      <c r="F4" s="19"/>
      <c r="G4" s="34"/>
      <c r="H4" s="16"/>
      <c r="I4" s="47" t="str">
        <f>IF(D4="No evidence",0,IF(D4="Some evidence",1,IF(D4="Strong evidence",2," ")))</f>
        <v xml:space="preserve"> </v>
      </c>
      <c r="J4" s="47" t="s">
        <v>8</v>
      </c>
      <c r="K4" s="98">
        <v>0</v>
      </c>
    </row>
    <row r="5" spans="1:11" ht="38.450000000000003" customHeight="1" x14ac:dyDescent="0.45">
      <c r="A5" s="16"/>
      <c r="B5" s="83">
        <v>6.2</v>
      </c>
      <c r="C5" s="68" t="s">
        <v>111</v>
      </c>
      <c r="D5" s="41"/>
      <c r="E5" s="19"/>
      <c r="F5" s="19"/>
      <c r="G5" s="34"/>
      <c r="H5" s="16"/>
      <c r="I5" s="47" t="str">
        <f t="shared" ref="I5:I8" si="0">IF(D5="No evidence",0,IF(D5="Some evidence",1,IF(D5="Strong evidence",2," ")))</f>
        <v xml:space="preserve"> </v>
      </c>
      <c r="J5" s="47" t="s">
        <v>9</v>
      </c>
      <c r="K5" s="98">
        <v>1</v>
      </c>
    </row>
    <row r="6" spans="1:11" ht="54" hidden="1" x14ac:dyDescent="0.45">
      <c r="A6" s="16"/>
      <c r="B6" s="83">
        <v>6.3</v>
      </c>
      <c r="C6" s="66" t="s">
        <v>48</v>
      </c>
      <c r="D6" s="41"/>
      <c r="E6" s="19"/>
      <c r="F6" s="19"/>
      <c r="G6" s="34"/>
      <c r="H6" s="16"/>
      <c r="I6" s="47" t="str">
        <f t="shared" si="0"/>
        <v xml:space="preserve"> </v>
      </c>
      <c r="J6" s="47" t="s">
        <v>10</v>
      </c>
      <c r="K6" s="98">
        <v>2</v>
      </c>
    </row>
    <row r="7" spans="1:11" ht="28.15" x14ac:dyDescent="0.45">
      <c r="A7" s="16"/>
      <c r="B7" s="93">
        <v>7</v>
      </c>
      <c r="C7" s="88" t="s">
        <v>22</v>
      </c>
      <c r="D7" s="62"/>
      <c r="E7" s="89" t="s">
        <v>0</v>
      </c>
      <c r="F7" s="90" t="s">
        <v>4</v>
      </c>
      <c r="G7" s="91" t="s">
        <v>3</v>
      </c>
      <c r="H7" s="16"/>
      <c r="I7" s="16"/>
      <c r="J7" s="16"/>
    </row>
    <row r="8" spans="1:11" ht="48" customHeight="1" thickBot="1" x14ac:dyDescent="0.5">
      <c r="B8" s="83">
        <v>7.1</v>
      </c>
      <c r="C8" s="66" t="s">
        <v>23</v>
      </c>
      <c r="D8" s="41"/>
      <c r="E8" s="19"/>
      <c r="F8" s="19"/>
      <c r="G8" s="34"/>
      <c r="I8" s="47" t="str">
        <f t="shared" si="0"/>
        <v xml:space="preserve"> </v>
      </c>
    </row>
    <row r="9" spans="1:11" ht="23.25" customHeight="1" thickBot="1" x14ac:dyDescent="0.75">
      <c r="B9" s="167" t="s">
        <v>24</v>
      </c>
      <c r="C9" s="168"/>
      <c r="D9" s="168"/>
      <c r="E9" s="168"/>
      <c r="F9" s="168"/>
      <c r="G9" s="100">
        <f>SUM(G4:G8)</f>
        <v>0</v>
      </c>
      <c r="I9" s="46">
        <f>SUM(I4:I8)</f>
        <v>0</v>
      </c>
    </row>
    <row r="10" spans="1:11" ht="28.15" x14ac:dyDescent="0.45">
      <c r="B10" s="93">
        <v>8</v>
      </c>
      <c r="C10" s="88" t="s">
        <v>25</v>
      </c>
      <c r="D10" s="36"/>
      <c r="E10" s="89" t="s">
        <v>0</v>
      </c>
      <c r="F10" s="90" t="s">
        <v>4</v>
      </c>
      <c r="G10" s="91" t="s">
        <v>3</v>
      </c>
    </row>
    <row r="11" spans="1:11" ht="40.5" x14ac:dyDescent="0.45">
      <c r="B11" s="83">
        <v>8.1</v>
      </c>
      <c r="C11" s="66" t="s">
        <v>57</v>
      </c>
      <c r="D11" s="41"/>
      <c r="E11" s="19"/>
      <c r="F11" s="19"/>
      <c r="G11" s="34"/>
      <c r="I11" s="47" t="str">
        <f t="shared" ref="I11:I17" si="1">IF(D11="No evidence",0,IF(D11="Some evidence",1,IF(D11="Strong evidence",2," ")))</f>
        <v xml:space="preserve"> </v>
      </c>
    </row>
    <row r="12" spans="1:11" ht="40.5" x14ac:dyDescent="0.45">
      <c r="B12" s="83">
        <v>8.1999999999999993</v>
      </c>
      <c r="C12" s="68" t="s">
        <v>58</v>
      </c>
      <c r="D12" s="41"/>
      <c r="E12" s="19"/>
      <c r="F12" s="19"/>
      <c r="G12" s="34"/>
      <c r="I12" s="47" t="str">
        <f t="shared" si="1"/>
        <v xml:space="preserve"> </v>
      </c>
    </row>
    <row r="13" spans="1:11" ht="28.15" x14ac:dyDescent="0.45">
      <c r="B13" s="94">
        <v>9</v>
      </c>
      <c r="C13" s="81" t="s">
        <v>26</v>
      </c>
      <c r="D13" s="62"/>
      <c r="E13" s="37" t="s">
        <v>0</v>
      </c>
      <c r="F13" s="38" t="s">
        <v>4</v>
      </c>
      <c r="G13" s="39" t="s">
        <v>3</v>
      </c>
    </row>
    <row r="14" spans="1:11" ht="27" x14ac:dyDescent="0.45">
      <c r="B14" s="83">
        <v>9.1</v>
      </c>
      <c r="C14" s="66" t="s">
        <v>27</v>
      </c>
      <c r="D14" s="41"/>
      <c r="E14" s="19"/>
      <c r="F14" s="19"/>
      <c r="G14" s="34"/>
      <c r="I14" s="47" t="str">
        <f t="shared" si="1"/>
        <v xml:space="preserve"> </v>
      </c>
    </row>
    <row r="15" spans="1:11" ht="27" x14ac:dyDescent="0.45">
      <c r="B15" s="83">
        <v>9.1999999999999993</v>
      </c>
      <c r="C15" s="66" t="s">
        <v>28</v>
      </c>
      <c r="D15" s="41"/>
      <c r="E15" s="35"/>
      <c r="F15" s="35"/>
      <c r="G15" s="34"/>
      <c r="I15" s="47" t="str">
        <f t="shared" si="1"/>
        <v xml:space="preserve"> </v>
      </c>
    </row>
    <row r="16" spans="1:11" ht="54" x14ac:dyDescent="0.45">
      <c r="B16" s="83">
        <v>9.3000000000000007</v>
      </c>
      <c r="C16" s="66" t="s">
        <v>29</v>
      </c>
      <c r="D16" s="41"/>
      <c r="E16" s="35"/>
      <c r="F16" s="35"/>
      <c r="G16" s="34"/>
      <c r="I16" s="47" t="str">
        <f t="shared" si="1"/>
        <v xml:space="preserve"> </v>
      </c>
    </row>
    <row r="17" spans="2:9" ht="40.9" thickBot="1" x14ac:dyDescent="0.5">
      <c r="B17" s="83">
        <v>9.4</v>
      </c>
      <c r="C17" s="66" t="s">
        <v>30</v>
      </c>
      <c r="D17" s="41"/>
      <c r="E17" s="19"/>
      <c r="F17" s="19"/>
      <c r="G17" s="34"/>
      <c r="I17" s="47" t="str">
        <f t="shared" si="1"/>
        <v xml:space="preserve"> </v>
      </c>
    </row>
    <row r="18" spans="2:9" ht="26.25" customHeight="1" thickBot="1" x14ac:dyDescent="0.75">
      <c r="B18" s="167" t="s">
        <v>31</v>
      </c>
      <c r="C18" s="168"/>
      <c r="D18" s="168"/>
      <c r="E18" s="168"/>
      <c r="F18" s="168"/>
      <c r="G18" s="100">
        <f>SUM(G10:G17)</f>
        <v>0</v>
      </c>
      <c r="I18" s="46">
        <f>SUM(I11:I17)</f>
        <v>0</v>
      </c>
    </row>
    <row r="19" spans="2:9" ht="28.15" x14ac:dyDescent="0.45">
      <c r="B19" s="94">
        <v>10</v>
      </c>
      <c r="C19" s="81" t="s">
        <v>32</v>
      </c>
      <c r="D19" s="36" t="s">
        <v>1</v>
      </c>
      <c r="E19" s="37" t="s">
        <v>0</v>
      </c>
      <c r="F19" s="38" t="s">
        <v>4</v>
      </c>
      <c r="G19" s="39" t="s">
        <v>3</v>
      </c>
    </row>
    <row r="20" spans="2:9" ht="40.5" x14ac:dyDescent="0.45">
      <c r="B20" s="83">
        <v>10.1</v>
      </c>
      <c r="C20" s="66" t="s">
        <v>59</v>
      </c>
      <c r="D20" s="41"/>
      <c r="E20" s="19"/>
      <c r="F20" s="19"/>
      <c r="G20" s="34"/>
      <c r="I20" s="47" t="str">
        <f t="shared" ref="I20:I22" si="2">IF(D20="No evidence",0,IF(D20="Some evidence",1,IF(D20="Strong evidence",2," ")))</f>
        <v xml:space="preserve"> </v>
      </c>
    </row>
    <row r="21" spans="2:9" ht="54" x14ac:dyDescent="0.45">
      <c r="B21" s="83">
        <v>10.199999999999999</v>
      </c>
      <c r="C21" s="66" t="s">
        <v>60</v>
      </c>
      <c r="D21" s="41"/>
      <c r="E21" s="19"/>
      <c r="F21" s="19"/>
      <c r="G21" s="34"/>
      <c r="I21" s="47" t="str">
        <f t="shared" si="2"/>
        <v xml:space="preserve"> </v>
      </c>
    </row>
    <row r="22" spans="2:9" ht="40.9" thickBot="1" x14ac:dyDescent="0.5">
      <c r="B22" s="83">
        <v>10.3</v>
      </c>
      <c r="C22" s="71" t="s">
        <v>61</v>
      </c>
      <c r="D22" s="41"/>
      <c r="E22" s="19"/>
      <c r="F22" s="19"/>
      <c r="G22" s="34"/>
      <c r="I22" s="47" t="str">
        <f t="shared" si="2"/>
        <v xml:space="preserve"> </v>
      </c>
    </row>
    <row r="23" spans="2:9" ht="23.25" customHeight="1" thickBot="1" x14ac:dyDescent="0.75">
      <c r="B23" s="167" t="s">
        <v>33</v>
      </c>
      <c r="C23" s="168" t="s">
        <v>33</v>
      </c>
      <c r="D23" s="168"/>
      <c r="E23" s="168"/>
      <c r="F23" s="168"/>
      <c r="G23" s="100">
        <f>SUM(G20:G22)</f>
        <v>0</v>
      </c>
      <c r="I23" s="16">
        <f>SUM(I20:I22)</f>
        <v>0</v>
      </c>
    </row>
    <row r="24" spans="2:9" ht="28.15" x14ac:dyDescent="0.45">
      <c r="B24" s="94">
        <v>11</v>
      </c>
      <c r="C24" s="81" t="s">
        <v>34</v>
      </c>
      <c r="D24" s="36" t="s">
        <v>1</v>
      </c>
      <c r="E24" s="37" t="s">
        <v>0</v>
      </c>
      <c r="F24" s="38" t="s">
        <v>4</v>
      </c>
      <c r="G24" s="39" t="s">
        <v>3</v>
      </c>
    </row>
    <row r="25" spans="2:9" ht="54" x14ac:dyDescent="0.45">
      <c r="B25" s="83">
        <v>11.1</v>
      </c>
      <c r="C25" s="66" t="s">
        <v>62</v>
      </c>
      <c r="D25" s="41"/>
      <c r="E25" s="19"/>
      <c r="F25" s="19"/>
      <c r="G25" s="34"/>
      <c r="I25" s="47" t="str">
        <f t="shared" ref="I25:I27" si="3">IF(D25="No evidence",0,IF(D25="Some evidence",1,IF(D25="Strong evidence",2," ")))</f>
        <v xml:space="preserve"> </v>
      </c>
    </row>
    <row r="26" spans="2:9" ht="40.5" x14ac:dyDescent="0.45">
      <c r="B26" s="83">
        <v>11.2</v>
      </c>
      <c r="C26" s="68" t="s">
        <v>63</v>
      </c>
      <c r="D26" s="41"/>
      <c r="E26" s="19"/>
      <c r="F26" s="19"/>
      <c r="G26" s="34"/>
      <c r="I26" s="47" t="str">
        <f t="shared" si="3"/>
        <v xml:space="preserve"> </v>
      </c>
    </row>
    <row r="27" spans="2:9" ht="40.9" thickBot="1" x14ac:dyDescent="0.5">
      <c r="B27" s="83">
        <v>11.3</v>
      </c>
      <c r="C27" s="66" t="s">
        <v>64</v>
      </c>
      <c r="D27" s="41"/>
      <c r="E27" s="19"/>
      <c r="F27" s="19"/>
      <c r="G27" s="34"/>
      <c r="I27" s="47" t="str">
        <f t="shared" si="3"/>
        <v xml:space="preserve"> </v>
      </c>
    </row>
    <row r="28" spans="2:9" ht="23.25" customHeight="1" thickBot="1" x14ac:dyDescent="0.75">
      <c r="B28" s="167" t="s">
        <v>35</v>
      </c>
      <c r="C28" s="168"/>
      <c r="D28" s="168"/>
      <c r="E28" s="168"/>
      <c r="F28" s="168"/>
      <c r="G28" s="100">
        <f>SUM(G25:G27)</f>
        <v>0</v>
      </c>
      <c r="I28" s="16">
        <f>SUM(I25:I27)</f>
        <v>0</v>
      </c>
    </row>
    <row r="29" spans="2:9" ht="28.15" x14ac:dyDescent="0.45">
      <c r="B29" s="94">
        <v>12</v>
      </c>
      <c r="C29" s="81" t="s">
        <v>37</v>
      </c>
      <c r="D29" s="36" t="s">
        <v>1</v>
      </c>
      <c r="E29" s="37" t="s">
        <v>0</v>
      </c>
      <c r="F29" s="38" t="s">
        <v>4</v>
      </c>
      <c r="G29" s="39" t="s">
        <v>3</v>
      </c>
    </row>
    <row r="30" spans="2:9" ht="40.5" x14ac:dyDescent="0.45">
      <c r="B30" s="83">
        <v>12.1</v>
      </c>
      <c r="C30" s="66" t="s">
        <v>65</v>
      </c>
      <c r="D30" s="41"/>
      <c r="E30" s="19"/>
      <c r="F30" s="19"/>
      <c r="G30" s="34"/>
      <c r="I30" s="47" t="str">
        <f t="shared" ref="I30:I32" si="4">IF(D30="No evidence",0,IF(D30="Some evidence",1,IF(D30="Strong evidence",2," ")))</f>
        <v xml:space="preserve"> </v>
      </c>
    </row>
    <row r="31" spans="2:9" ht="54" x14ac:dyDescent="0.45">
      <c r="B31" s="83">
        <v>12.2</v>
      </c>
      <c r="C31" s="66" t="s">
        <v>66</v>
      </c>
      <c r="D31" s="41"/>
      <c r="E31" s="19"/>
      <c r="F31" s="19"/>
      <c r="G31" s="34"/>
      <c r="I31" s="47" t="str">
        <f t="shared" si="4"/>
        <v xml:space="preserve"> </v>
      </c>
    </row>
    <row r="32" spans="2:9" ht="27" x14ac:dyDescent="0.45">
      <c r="B32" s="83">
        <v>12.3</v>
      </c>
      <c r="C32" s="71" t="s">
        <v>36</v>
      </c>
      <c r="D32" s="41"/>
      <c r="E32" s="19"/>
      <c r="F32" s="19"/>
      <c r="G32" s="34"/>
      <c r="I32" s="47" t="str">
        <f t="shared" si="4"/>
        <v xml:space="preserve"> </v>
      </c>
    </row>
    <row r="33" spans="2:9" ht="28.15" x14ac:dyDescent="0.45">
      <c r="B33" s="94">
        <v>13</v>
      </c>
      <c r="C33" s="81" t="s">
        <v>38</v>
      </c>
      <c r="D33" s="36" t="s">
        <v>1</v>
      </c>
      <c r="E33" s="37" t="s">
        <v>0</v>
      </c>
      <c r="F33" s="38" t="s">
        <v>4</v>
      </c>
      <c r="G33" s="39" t="s">
        <v>3</v>
      </c>
    </row>
    <row r="34" spans="2:9" ht="54" x14ac:dyDescent="0.45">
      <c r="B34" s="83">
        <v>13.1</v>
      </c>
      <c r="C34" s="82" t="s">
        <v>67</v>
      </c>
      <c r="D34" s="41"/>
      <c r="E34" s="19"/>
      <c r="F34" s="19"/>
      <c r="G34" s="34"/>
      <c r="I34" s="47" t="str">
        <f t="shared" ref="I34:I39" si="5">IF(D34="No evidence",0,IF(D34="Some evidence",1,IF(D34="Strong evidence",2," ")))</f>
        <v xml:space="preserve"> </v>
      </c>
    </row>
    <row r="35" spans="2:9" ht="54" x14ac:dyDescent="0.45">
      <c r="B35" s="83">
        <v>13.2</v>
      </c>
      <c r="C35" s="69" t="s">
        <v>113</v>
      </c>
      <c r="D35" s="41"/>
      <c r="E35" s="19"/>
      <c r="F35" s="19"/>
      <c r="G35" s="34"/>
      <c r="I35" s="47" t="str">
        <f t="shared" si="5"/>
        <v xml:space="preserve"> </v>
      </c>
    </row>
    <row r="36" spans="2:9" ht="54" x14ac:dyDescent="0.45">
      <c r="B36" s="83">
        <v>13.3</v>
      </c>
      <c r="C36" s="68" t="s">
        <v>68</v>
      </c>
      <c r="D36" s="41"/>
      <c r="E36" s="19"/>
      <c r="F36" s="19"/>
      <c r="G36" s="34"/>
      <c r="I36" s="47" t="str">
        <f t="shared" si="5"/>
        <v xml:space="preserve"> </v>
      </c>
    </row>
    <row r="37" spans="2:9" ht="54" x14ac:dyDescent="0.45">
      <c r="B37" s="83">
        <v>13.4</v>
      </c>
      <c r="C37" s="71" t="s">
        <v>39</v>
      </c>
      <c r="D37" s="41"/>
      <c r="E37" s="19"/>
      <c r="F37" s="19"/>
      <c r="G37" s="34"/>
      <c r="I37" s="47" t="str">
        <f t="shared" si="5"/>
        <v xml:space="preserve"> </v>
      </c>
    </row>
    <row r="38" spans="2:9" ht="40.5" x14ac:dyDescent="0.45">
      <c r="B38" s="83">
        <v>13.5</v>
      </c>
      <c r="C38" s="71" t="s">
        <v>69</v>
      </c>
      <c r="D38" s="41"/>
      <c r="E38" s="19"/>
      <c r="F38" s="19"/>
      <c r="G38" s="34"/>
      <c r="I38" s="47" t="str">
        <f t="shared" si="5"/>
        <v xml:space="preserve"> </v>
      </c>
    </row>
    <row r="39" spans="2:9" ht="67.900000000000006" thickBot="1" x14ac:dyDescent="0.5">
      <c r="B39" s="83">
        <v>13.6</v>
      </c>
      <c r="C39" s="71" t="s">
        <v>70</v>
      </c>
      <c r="D39" s="41"/>
      <c r="E39" s="19"/>
      <c r="F39" s="19"/>
      <c r="G39" s="34"/>
      <c r="I39" s="47" t="str">
        <f t="shared" si="5"/>
        <v xml:space="preserve"> </v>
      </c>
    </row>
    <row r="40" spans="2:9" ht="14.65" thickBot="1" x14ac:dyDescent="0.5">
      <c r="B40" s="42"/>
      <c r="C40" s="43"/>
      <c r="D40" s="44"/>
      <c r="E40" s="45"/>
      <c r="F40" s="45"/>
      <c r="G40" s="48">
        <f>SUM(G30:G39)</f>
        <v>0</v>
      </c>
      <c r="I40" s="46">
        <f>SUM(I30:I39)</f>
        <v>0</v>
      </c>
    </row>
  </sheetData>
  <mergeCells count="5">
    <mergeCell ref="B2:F2"/>
    <mergeCell ref="B9:F9"/>
    <mergeCell ref="B18:F18"/>
    <mergeCell ref="B23:F23"/>
    <mergeCell ref="B28:F28"/>
  </mergeCells>
  <dataValidations count="2">
    <dataValidation type="list" allowBlank="1" showInputMessage="1" showErrorMessage="1" sqref="G25:G27 G30:G32 G4:G6 G8 G11:G12 G14:G17 G20:G22 G34:G39" xr:uid="{00000000-0002-0000-0400-000000000000}">
      <formula1>$K$3:$K$6</formula1>
    </dataValidation>
    <dataValidation type="list" allowBlank="1" showInputMessage="1" showErrorMessage="1" sqref="D25:D27 D8 D30:D32 D11:D12 D4:D6 D14:D17 D20:D22 D34:D39" xr:uid="{00000000-0002-0000-0400-000001000000}">
      <formula1>$J$3:$J$6</formula1>
    </dataValidation>
  </dataValidations>
  <pageMargins left="0.7" right="0.7" top="0.75" bottom="0.75" header="0.3" footer="0.3"/>
  <pageSetup paperSize="8" fitToHeight="0" orientation="landscape" r:id="rId1"/>
  <rowBreaks count="2" manualBreakCount="2">
    <brk id="12" min="1" max="6" man="1"/>
    <brk id="27" min="1" max="6" man="1"/>
  </rowBreaks>
  <colBreaks count="1" manualBreakCount="1">
    <brk id="6" min="1"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4"/>
  <sheetViews>
    <sheetView showGridLines="0" zoomScaleNormal="100" workbookViewId="0">
      <selection activeCell="D4" sqref="D4"/>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9" width="9.1328125" style="7" hidden="1" customWidth="1"/>
    <col min="10" max="10" width="16.1328125" style="7" hidden="1" customWidth="1"/>
    <col min="11" max="11" width="9.1328125" style="7" hidden="1" customWidth="1"/>
    <col min="12" max="12" width="4" style="7" customWidth="1"/>
    <col min="13" max="16384" width="9.1328125" style="7"/>
  </cols>
  <sheetData>
    <row r="1" spans="1:11" ht="18.75" customHeight="1" thickBot="1" x14ac:dyDescent="0.5">
      <c r="A1" s="17"/>
      <c r="B1" s="3"/>
      <c r="C1" s="4"/>
      <c r="D1" s="5"/>
      <c r="E1" s="6"/>
      <c r="F1" s="6"/>
      <c r="G1" s="17"/>
      <c r="H1" s="17"/>
      <c r="I1" s="17"/>
      <c r="J1" s="17"/>
    </row>
    <row r="2" spans="1:11" ht="23.25" customHeight="1" thickBot="1" x14ac:dyDescent="0.75">
      <c r="A2" s="17"/>
      <c r="B2" s="167" t="s">
        <v>89</v>
      </c>
      <c r="C2" s="168"/>
      <c r="D2" s="168"/>
      <c r="E2" s="168"/>
      <c r="F2" s="168"/>
      <c r="G2" s="97"/>
      <c r="H2" s="16"/>
      <c r="I2" s="16"/>
    </row>
    <row r="3" spans="1:11" ht="27.75" x14ac:dyDescent="0.45">
      <c r="A3" s="17"/>
      <c r="B3" s="94">
        <v>14</v>
      </c>
      <c r="C3" s="81" t="s">
        <v>40</v>
      </c>
      <c r="D3" s="76" t="s">
        <v>1</v>
      </c>
      <c r="E3" s="63" t="s">
        <v>0</v>
      </c>
      <c r="F3" s="64" t="s">
        <v>4</v>
      </c>
      <c r="G3" s="18" t="s">
        <v>3</v>
      </c>
      <c r="H3" s="17"/>
      <c r="I3" s="46"/>
      <c r="J3" s="46"/>
    </row>
    <row r="4" spans="1:11" ht="40.5" x14ac:dyDescent="0.45">
      <c r="A4" s="17"/>
      <c r="B4" s="85">
        <v>14.1</v>
      </c>
      <c r="C4" s="77" t="s">
        <v>71</v>
      </c>
      <c r="D4" s="41"/>
      <c r="E4" s="19"/>
      <c r="F4" s="19"/>
      <c r="G4" s="14"/>
      <c r="H4" s="16"/>
      <c r="I4" s="47" t="str">
        <f>IF(D4="No evidence",0,IF(D4="Some evidence",1,IF(D4="Strong evidence",2," ")))</f>
        <v xml:space="preserve"> </v>
      </c>
      <c r="J4" s="47" t="s">
        <v>8</v>
      </c>
      <c r="K4" s="98">
        <v>0</v>
      </c>
    </row>
    <row r="5" spans="1:11" ht="40.5" x14ac:dyDescent="0.45">
      <c r="A5" s="17"/>
      <c r="B5" s="86">
        <v>14.2</v>
      </c>
      <c r="C5" s="67" t="s">
        <v>72</v>
      </c>
      <c r="D5" s="41"/>
      <c r="E5" s="19"/>
      <c r="F5" s="19"/>
      <c r="G5" s="14"/>
      <c r="H5" s="16"/>
      <c r="I5" s="47" t="str">
        <f t="shared" ref="I5:I23" si="0">IF(D5="No evidence",0,IF(D5="Some evidence",1,IF(D5="Strong evidence",2," ")))</f>
        <v xml:space="preserve"> </v>
      </c>
      <c r="J5" s="47" t="s">
        <v>9</v>
      </c>
      <c r="K5" s="98">
        <v>1</v>
      </c>
    </row>
    <row r="6" spans="1:11" ht="54" x14ac:dyDescent="0.45">
      <c r="A6" s="17"/>
      <c r="B6" s="86">
        <v>14.3</v>
      </c>
      <c r="C6" s="67" t="s">
        <v>73</v>
      </c>
      <c r="D6" s="41"/>
      <c r="E6" s="19"/>
      <c r="F6" s="19"/>
      <c r="G6" s="14"/>
      <c r="H6" s="16"/>
      <c r="I6" s="47" t="str">
        <f t="shared" si="0"/>
        <v xml:space="preserve"> </v>
      </c>
      <c r="J6" s="47" t="s">
        <v>10</v>
      </c>
      <c r="K6" s="98">
        <v>2</v>
      </c>
    </row>
    <row r="7" spans="1:11" ht="81" x14ac:dyDescent="0.45">
      <c r="A7" s="17"/>
      <c r="B7" s="86">
        <v>14.4</v>
      </c>
      <c r="C7" s="72" t="s">
        <v>74</v>
      </c>
      <c r="D7" s="41"/>
      <c r="E7" s="19"/>
      <c r="F7" s="19"/>
      <c r="G7" s="14"/>
      <c r="H7" s="16"/>
      <c r="I7" s="47" t="str">
        <f t="shared" si="0"/>
        <v xml:space="preserve"> </v>
      </c>
    </row>
    <row r="8" spans="1:11" ht="81" x14ac:dyDescent="0.45">
      <c r="A8" s="17"/>
      <c r="B8" s="86">
        <v>14.5</v>
      </c>
      <c r="C8" s="74" t="s">
        <v>75</v>
      </c>
      <c r="D8" s="41"/>
      <c r="E8" s="19"/>
      <c r="F8" s="19"/>
      <c r="G8" s="14"/>
      <c r="I8" s="47" t="str">
        <f t="shared" si="0"/>
        <v xml:space="preserve"> </v>
      </c>
    </row>
    <row r="9" spans="1:11" ht="54" x14ac:dyDescent="0.45">
      <c r="A9" s="17"/>
      <c r="B9" s="86">
        <v>14.6</v>
      </c>
      <c r="C9" s="72" t="s">
        <v>76</v>
      </c>
      <c r="D9" s="41"/>
      <c r="E9" s="19"/>
      <c r="F9" s="19"/>
      <c r="G9" s="14"/>
      <c r="H9" s="16"/>
      <c r="I9" s="47" t="str">
        <f t="shared" si="0"/>
        <v xml:space="preserve"> </v>
      </c>
    </row>
    <row r="10" spans="1:11" ht="54.4" thickBot="1" x14ac:dyDescent="0.5">
      <c r="A10" s="17"/>
      <c r="B10" s="87">
        <v>14.7</v>
      </c>
      <c r="C10" s="78" t="s">
        <v>77</v>
      </c>
      <c r="D10" s="41"/>
      <c r="E10" s="19"/>
      <c r="F10" s="19"/>
      <c r="G10" s="14"/>
      <c r="H10" s="16"/>
      <c r="I10" s="47" t="str">
        <f t="shared" si="0"/>
        <v xml:space="preserve"> </v>
      </c>
    </row>
    <row r="11" spans="1:11" ht="23.25" customHeight="1" thickBot="1" x14ac:dyDescent="0.75">
      <c r="A11" s="17"/>
      <c r="B11" s="167" t="s">
        <v>92</v>
      </c>
      <c r="C11" s="168"/>
      <c r="D11" s="168"/>
      <c r="E11" s="168"/>
      <c r="F11" s="168"/>
      <c r="G11" s="100">
        <f>SUM(G4:G10)</f>
        <v>0</v>
      </c>
      <c r="H11" s="16"/>
      <c r="I11" s="46">
        <f>SUM(I4:I10)</f>
        <v>0</v>
      </c>
    </row>
    <row r="12" spans="1:11" ht="27.75" x14ac:dyDescent="0.45">
      <c r="A12" s="17"/>
      <c r="B12" s="94">
        <v>15</v>
      </c>
      <c r="C12" s="81" t="s">
        <v>41</v>
      </c>
      <c r="D12" s="76" t="s">
        <v>1</v>
      </c>
      <c r="E12" s="63" t="s">
        <v>0</v>
      </c>
      <c r="F12" s="64" t="s">
        <v>4</v>
      </c>
      <c r="G12" s="18" t="s">
        <v>3</v>
      </c>
    </row>
    <row r="13" spans="1:11" ht="40.5" x14ac:dyDescent="0.45">
      <c r="B13" s="85">
        <v>15.1</v>
      </c>
      <c r="C13" s="79" t="s">
        <v>78</v>
      </c>
      <c r="D13" s="41"/>
      <c r="E13" s="19"/>
      <c r="F13" s="19"/>
      <c r="G13" s="14"/>
      <c r="I13" s="47" t="str">
        <f t="shared" si="0"/>
        <v xml:space="preserve"> </v>
      </c>
    </row>
    <row r="14" spans="1:11" ht="40.5" x14ac:dyDescent="0.45">
      <c r="B14" s="86">
        <v>15.2</v>
      </c>
      <c r="C14" s="75" t="s">
        <v>79</v>
      </c>
      <c r="D14" s="41"/>
      <c r="E14" s="19"/>
      <c r="F14" s="19"/>
      <c r="G14" s="14"/>
      <c r="I14" s="47" t="str">
        <f t="shared" si="0"/>
        <v xml:space="preserve"> </v>
      </c>
    </row>
    <row r="15" spans="1:11" ht="54" x14ac:dyDescent="0.45">
      <c r="B15" s="86">
        <v>15.3</v>
      </c>
      <c r="C15" s="72" t="s">
        <v>80</v>
      </c>
      <c r="D15" s="41"/>
      <c r="E15" s="19"/>
      <c r="F15" s="19"/>
      <c r="G15" s="14"/>
      <c r="I15" s="47" t="str">
        <f t="shared" si="0"/>
        <v xml:space="preserve"> </v>
      </c>
    </row>
    <row r="16" spans="1:11" ht="40.5" x14ac:dyDescent="0.45">
      <c r="B16" s="86">
        <v>15.4</v>
      </c>
      <c r="C16" s="67" t="s">
        <v>81</v>
      </c>
      <c r="D16" s="41"/>
      <c r="E16" s="19"/>
      <c r="F16" s="19"/>
      <c r="G16" s="14"/>
      <c r="I16" s="47" t="str">
        <f t="shared" si="0"/>
        <v xml:space="preserve"> </v>
      </c>
    </row>
    <row r="17" spans="1:9" ht="40.5" x14ac:dyDescent="0.45">
      <c r="B17" s="86">
        <v>15.5</v>
      </c>
      <c r="C17" s="72" t="s">
        <v>82</v>
      </c>
      <c r="D17" s="41"/>
      <c r="E17" s="19"/>
      <c r="F17" s="19"/>
      <c r="G17" s="14"/>
      <c r="I17" s="47" t="str">
        <f t="shared" si="0"/>
        <v xml:space="preserve"> </v>
      </c>
    </row>
    <row r="18" spans="1:9" ht="40.9" thickBot="1" x14ac:dyDescent="0.5">
      <c r="B18" s="87">
        <v>15.6</v>
      </c>
      <c r="C18" s="80" t="s">
        <v>83</v>
      </c>
      <c r="D18" s="41"/>
      <c r="E18" s="19"/>
      <c r="F18" s="19"/>
      <c r="G18" s="14"/>
      <c r="I18" s="47" t="str">
        <f t="shared" si="0"/>
        <v xml:space="preserve"> </v>
      </c>
    </row>
    <row r="19" spans="1:9" ht="23.25" customHeight="1" thickBot="1" x14ac:dyDescent="0.75">
      <c r="A19" s="17"/>
      <c r="B19" s="167" t="s">
        <v>91</v>
      </c>
      <c r="C19" s="168"/>
      <c r="D19" s="168"/>
      <c r="E19" s="168"/>
      <c r="F19" s="168"/>
      <c r="G19" s="100">
        <f>SUM(G13:G18)</f>
        <v>0</v>
      </c>
      <c r="H19" s="16"/>
      <c r="I19" s="46">
        <f>SUM(I13:I18)</f>
        <v>0</v>
      </c>
    </row>
    <row r="20" spans="1:9" ht="27.75" x14ac:dyDescent="0.45">
      <c r="A20" s="17"/>
      <c r="B20" s="94">
        <v>16</v>
      </c>
      <c r="C20" s="81" t="s">
        <v>42</v>
      </c>
      <c r="D20" s="76" t="s">
        <v>1</v>
      </c>
      <c r="E20" s="63" t="s">
        <v>0</v>
      </c>
      <c r="F20" s="64" t="s">
        <v>4</v>
      </c>
      <c r="G20" s="18" t="s">
        <v>3</v>
      </c>
    </row>
    <row r="21" spans="1:9" ht="27" x14ac:dyDescent="0.45">
      <c r="B21" s="85">
        <v>16.100000000000001</v>
      </c>
      <c r="C21" s="77" t="s">
        <v>84</v>
      </c>
      <c r="D21" s="41"/>
      <c r="E21" s="19"/>
      <c r="F21" s="19"/>
      <c r="G21" s="14"/>
      <c r="I21" s="47" t="str">
        <f t="shared" si="0"/>
        <v xml:space="preserve"> </v>
      </c>
    </row>
    <row r="22" spans="1:9" ht="27" x14ac:dyDescent="0.45">
      <c r="B22" s="86">
        <v>16.2</v>
      </c>
      <c r="C22" s="67" t="s">
        <v>85</v>
      </c>
      <c r="D22" s="41"/>
      <c r="E22" s="19"/>
      <c r="F22" s="19"/>
      <c r="G22" s="14"/>
      <c r="I22" s="47" t="str">
        <f t="shared" si="0"/>
        <v xml:space="preserve"> </v>
      </c>
    </row>
    <row r="23" spans="1:9" ht="27.4" thickBot="1" x14ac:dyDescent="0.5">
      <c r="B23" s="86">
        <v>16.3</v>
      </c>
      <c r="C23" s="67" t="s">
        <v>86</v>
      </c>
      <c r="D23" s="41"/>
      <c r="E23" s="19"/>
      <c r="F23" s="19"/>
      <c r="G23" s="14"/>
      <c r="I23" s="47" t="str">
        <f t="shared" si="0"/>
        <v xml:space="preserve"> </v>
      </c>
    </row>
    <row r="24" spans="1:9" ht="14.65" thickBot="1" x14ac:dyDescent="0.5">
      <c r="B24" s="42"/>
      <c r="C24" s="43"/>
      <c r="D24" s="44"/>
      <c r="E24" s="45"/>
      <c r="F24" s="45"/>
      <c r="G24" s="48">
        <f>SUM(G21:G23)</f>
        <v>0</v>
      </c>
      <c r="I24" s="46">
        <f>SUM(I21:I23)</f>
        <v>0</v>
      </c>
    </row>
  </sheetData>
  <mergeCells count="3">
    <mergeCell ref="B2:F2"/>
    <mergeCell ref="B11:F11"/>
    <mergeCell ref="B19:F19"/>
  </mergeCells>
  <dataValidations count="2">
    <dataValidation type="list" allowBlank="1" showInputMessage="1" showErrorMessage="1" sqref="G4:G10 G13:G18 G21:G23" xr:uid="{00000000-0002-0000-0500-000000000000}">
      <formula1>$K$3:$K$6</formula1>
    </dataValidation>
    <dataValidation type="list" allowBlank="1" showInputMessage="1" showErrorMessage="1" sqref="D4:D10 D13:D18 D21:D23" xr:uid="{00000000-0002-0000-0500-000001000000}">
      <formula1>$J$3:$J$6</formula1>
    </dataValidation>
  </dataValidations>
  <pageMargins left="0.7" right="0.7" top="0.75" bottom="0.75" header="0.3" footer="0.3"/>
  <pageSetup paperSize="8" fitToHeight="0" orientation="landscape" r:id="rId1"/>
  <rowBreaks count="1" manualBreakCount="1">
    <brk id="10" min="1" max="6" man="1"/>
  </rowBreaks>
  <colBreaks count="1" manualBreakCount="1">
    <brk id="6" min="1"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I31"/>
  <sheetViews>
    <sheetView showGridLines="0" showRowColHeaders="0" zoomScaleNormal="100" workbookViewId="0">
      <selection activeCell="J8" sqref="J8"/>
    </sheetView>
  </sheetViews>
  <sheetFormatPr defaultColWidth="9.1328125" defaultRowHeight="14.25" x14ac:dyDescent="0.45"/>
  <cols>
    <col min="1" max="1" width="3.46484375" style="7" customWidth="1"/>
    <col min="2" max="2" width="6.6640625" style="7" customWidth="1"/>
    <col min="3" max="3" width="59.6640625" style="7" customWidth="1"/>
    <col min="4" max="6" width="10.6640625" style="7" customWidth="1"/>
    <col min="7" max="7" width="3" style="7" customWidth="1"/>
    <col min="8" max="9" width="9.1328125" style="60"/>
    <col min="10" max="17" width="9.1328125" style="7"/>
    <col min="18" max="18" width="10.86328125" style="7" customWidth="1"/>
    <col min="19" max="19" width="9.1328125" style="7"/>
    <col min="20" max="20" width="3.46484375" style="7" customWidth="1"/>
    <col min="21" max="21" width="9.1328125" style="7"/>
    <col min="22" max="22" width="3.6640625" style="7" customWidth="1"/>
    <col min="23" max="16384" width="9.1328125" style="7"/>
  </cols>
  <sheetData>
    <row r="1" spans="2:9" s="49" customFormat="1" ht="16.5" customHeight="1" thickBot="1" x14ac:dyDescent="0.5">
      <c r="B1" s="50"/>
      <c r="C1" s="50"/>
      <c r="D1" s="50"/>
      <c r="E1" s="50"/>
      <c r="F1" s="50"/>
      <c r="G1" s="50"/>
      <c r="H1" s="51"/>
      <c r="I1" s="52"/>
    </row>
    <row r="2" spans="2:9" s="16" customFormat="1" x14ac:dyDescent="0.45">
      <c r="B2" s="173"/>
      <c r="C2" s="174"/>
      <c r="D2" s="169" t="s">
        <v>1</v>
      </c>
      <c r="E2" s="169"/>
      <c r="F2" s="170"/>
      <c r="G2" s="53"/>
      <c r="H2" s="54"/>
      <c r="I2" s="55"/>
    </row>
    <row r="3" spans="2:9" s="17" customFormat="1" x14ac:dyDescent="0.45">
      <c r="B3" s="171" t="s">
        <v>87</v>
      </c>
      <c r="C3" s="172"/>
      <c r="D3" s="145" t="s">
        <v>2</v>
      </c>
      <c r="E3" s="145" t="s">
        <v>7</v>
      </c>
      <c r="F3" s="146" t="s">
        <v>6</v>
      </c>
      <c r="H3" s="57"/>
      <c r="I3" s="57"/>
    </row>
    <row r="4" spans="2:9" s="16" customFormat="1" x14ac:dyDescent="0.45">
      <c r="B4" s="177" t="s">
        <v>11</v>
      </c>
      <c r="C4" s="178"/>
      <c r="D4" s="56">
        <v>12</v>
      </c>
      <c r="E4" s="58">
        <f>Leadership!I11</f>
        <v>0</v>
      </c>
      <c r="F4" s="144">
        <f>Leadership!G11</f>
        <v>0</v>
      </c>
    </row>
    <row r="5" spans="2:9" s="17" customFormat="1" x14ac:dyDescent="0.45">
      <c r="B5" s="177" t="s">
        <v>14</v>
      </c>
      <c r="C5" s="178"/>
      <c r="D5" s="56">
        <v>12</v>
      </c>
      <c r="E5" s="58">
        <f>Leadership!I19</f>
        <v>0</v>
      </c>
      <c r="F5" s="144">
        <f>Leadership!G19</f>
        <v>0</v>
      </c>
    </row>
    <row r="6" spans="2:9" s="17" customFormat="1" ht="14.65" thickBot="1" x14ac:dyDescent="0.5">
      <c r="B6" s="177" t="s">
        <v>17</v>
      </c>
      <c r="C6" s="178"/>
      <c r="D6" s="56">
        <v>12</v>
      </c>
      <c r="E6" s="58">
        <f>Leadership!I28</f>
        <v>0</v>
      </c>
      <c r="F6" s="144">
        <f>Leadership!G28</f>
        <v>0</v>
      </c>
    </row>
    <row r="7" spans="2:9" s="16" customFormat="1" x14ac:dyDescent="0.45">
      <c r="B7" s="175" t="s">
        <v>88</v>
      </c>
      <c r="C7" s="176"/>
      <c r="D7" s="142"/>
      <c r="E7" s="142"/>
      <c r="F7" s="143"/>
    </row>
    <row r="8" spans="2:9" x14ac:dyDescent="0.45">
      <c r="B8" s="177" t="s">
        <v>20</v>
      </c>
      <c r="C8" s="178"/>
      <c r="D8" s="56">
        <v>6</v>
      </c>
      <c r="E8" s="58">
        <f>'Challenging your services'!I9</f>
        <v>0</v>
      </c>
      <c r="F8" s="144">
        <f>'Challenging your services'!G9</f>
        <v>0</v>
      </c>
    </row>
    <row r="9" spans="2:9" s="17" customFormat="1" x14ac:dyDescent="0.45">
      <c r="B9" s="177" t="s">
        <v>24</v>
      </c>
      <c r="C9" s="178"/>
      <c r="D9" s="56">
        <v>12</v>
      </c>
      <c r="E9" s="58">
        <f>'Challenging your services'!I18</f>
        <v>0</v>
      </c>
      <c r="F9" s="144">
        <f>'Challenging your services'!G18</f>
        <v>0</v>
      </c>
    </row>
    <row r="10" spans="2:9" x14ac:dyDescent="0.45">
      <c r="B10" s="177" t="s">
        <v>31</v>
      </c>
      <c r="C10" s="178"/>
      <c r="D10" s="56">
        <v>6</v>
      </c>
      <c r="E10" s="58">
        <f>'Challenging your services'!I23</f>
        <v>0</v>
      </c>
      <c r="F10" s="144">
        <f>'Challenging your services'!G23</f>
        <v>0</v>
      </c>
    </row>
    <row r="11" spans="2:9" x14ac:dyDescent="0.45">
      <c r="B11" s="177" t="s">
        <v>33</v>
      </c>
      <c r="C11" s="178"/>
      <c r="D11" s="56">
        <v>6</v>
      </c>
      <c r="E11" s="58">
        <f>'Challenging your services'!I28</f>
        <v>0</v>
      </c>
      <c r="F11" s="144">
        <f>'Challenging your services'!G28</f>
        <v>0</v>
      </c>
    </row>
    <row r="12" spans="2:9" ht="14.65" thickBot="1" x14ac:dyDescent="0.5">
      <c r="B12" s="177" t="s">
        <v>35</v>
      </c>
      <c r="C12" s="178"/>
      <c r="D12" s="56">
        <v>18</v>
      </c>
      <c r="E12" s="58">
        <f>'Challenging your services'!I40</f>
        <v>0</v>
      </c>
      <c r="F12" s="144">
        <f>'Challenging your services'!G40</f>
        <v>0</v>
      </c>
    </row>
    <row r="13" spans="2:9" x14ac:dyDescent="0.45">
      <c r="B13" s="175" t="s">
        <v>112</v>
      </c>
      <c r="C13" s="176"/>
      <c r="D13" s="142"/>
      <c r="E13" s="142"/>
      <c r="F13" s="143"/>
    </row>
    <row r="14" spans="2:9" x14ac:dyDescent="0.45">
      <c r="B14" s="177" t="s">
        <v>89</v>
      </c>
      <c r="C14" s="178"/>
      <c r="D14" s="56">
        <v>14</v>
      </c>
      <c r="E14" s="58">
        <f>Results!I11</f>
        <v>0</v>
      </c>
      <c r="F14" s="144">
        <f>Results!G11</f>
        <v>0</v>
      </c>
    </row>
    <row r="15" spans="2:9" x14ac:dyDescent="0.45">
      <c r="B15" s="177" t="s">
        <v>90</v>
      </c>
      <c r="C15" s="178"/>
      <c r="D15" s="56">
        <v>12</v>
      </c>
      <c r="E15" s="58">
        <f>Results!I19</f>
        <v>0</v>
      </c>
      <c r="F15" s="144">
        <f>Results!G19</f>
        <v>0</v>
      </c>
    </row>
    <row r="16" spans="2:9" x14ac:dyDescent="0.45">
      <c r="B16" s="179" t="s">
        <v>91</v>
      </c>
      <c r="C16" s="180"/>
      <c r="D16" s="56">
        <v>6</v>
      </c>
      <c r="E16" s="58">
        <f>Results!I24</f>
        <v>0</v>
      </c>
      <c r="F16" s="144">
        <f>Results!G24</f>
        <v>0</v>
      </c>
    </row>
    <row r="17" spans="2:9" ht="14.65" thickBot="1" x14ac:dyDescent="0.5">
      <c r="B17" s="181"/>
      <c r="C17" s="182"/>
      <c r="D17" s="183"/>
      <c r="E17" s="183"/>
      <c r="F17" s="184"/>
      <c r="G17" s="99"/>
      <c r="H17" s="59"/>
      <c r="I17" s="59"/>
    </row>
    <row r="18" spans="2:9" x14ac:dyDescent="0.45">
      <c r="B18" s="99"/>
      <c r="C18" s="99"/>
      <c r="D18" s="99"/>
      <c r="E18" s="99"/>
      <c r="F18" s="99"/>
      <c r="G18" s="99"/>
      <c r="H18" s="59"/>
      <c r="I18" s="59"/>
    </row>
    <row r="19" spans="2:9" x14ac:dyDescent="0.45">
      <c r="B19" s="59">
        <f>SUM(E4/D4)</f>
        <v>0</v>
      </c>
      <c r="C19" s="59">
        <f>SUM(F4/D4)</f>
        <v>0</v>
      </c>
      <c r="D19" s="16"/>
      <c r="E19" s="99"/>
      <c r="F19" s="99"/>
      <c r="G19" s="99"/>
      <c r="H19" s="59"/>
      <c r="I19" s="59"/>
    </row>
    <row r="20" spans="2:9" x14ac:dyDescent="0.45">
      <c r="B20" s="59">
        <f>SUM(E5/D5)</f>
        <v>0</v>
      </c>
      <c r="C20" s="59">
        <f>SUM(F5/D5)</f>
        <v>0</v>
      </c>
      <c r="D20" s="17"/>
      <c r="E20" s="99"/>
      <c r="F20" s="99"/>
      <c r="G20" s="99"/>
    </row>
    <row r="21" spans="2:9" x14ac:dyDescent="0.45">
      <c r="B21" s="59">
        <f>SUM(E6/D6)</f>
        <v>0</v>
      </c>
      <c r="C21" s="59">
        <f>SUM(F6/D6)</f>
        <v>0</v>
      </c>
      <c r="D21" s="17"/>
      <c r="E21" s="99"/>
      <c r="F21" s="99"/>
      <c r="G21" s="99"/>
    </row>
    <row r="22" spans="2:9" x14ac:dyDescent="0.45">
      <c r="B22" s="59"/>
      <c r="C22" s="59"/>
      <c r="D22" s="16"/>
    </row>
    <row r="23" spans="2:9" x14ac:dyDescent="0.45">
      <c r="B23" s="59">
        <f>SUM(E8/D8)</f>
        <v>0</v>
      </c>
      <c r="C23" s="59">
        <f>SUM(F8/D8)</f>
        <v>0</v>
      </c>
    </row>
    <row r="24" spans="2:9" x14ac:dyDescent="0.45">
      <c r="B24" s="59">
        <f>SUM(E9/D9)</f>
        <v>0</v>
      </c>
      <c r="C24" s="59">
        <f>SUM(F9/D9)</f>
        <v>0</v>
      </c>
      <c r="D24" s="17"/>
    </row>
    <row r="25" spans="2:9" x14ac:dyDescent="0.45">
      <c r="B25" s="59">
        <f>SUM(E10/D10)</f>
        <v>0</v>
      </c>
      <c r="C25" s="59">
        <f>SUM(F10/D10)</f>
        <v>0</v>
      </c>
    </row>
    <row r="26" spans="2:9" x14ac:dyDescent="0.45">
      <c r="B26" s="59">
        <f>SUM(E11/D11)</f>
        <v>0</v>
      </c>
      <c r="C26" s="59">
        <f>SUM(F11/D11)</f>
        <v>0</v>
      </c>
    </row>
    <row r="27" spans="2:9" x14ac:dyDescent="0.45">
      <c r="B27" s="59">
        <f>SUM(E12/D12)</f>
        <v>0</v>
      </c>
      <c r="C27" s="59">
        <f>SUM(F12/D12)</f>
        <v>0</v>
      </c>
    </row>
    <row r="28" spans="2:9" x14ac:dyDescent="0.45">
      <c r="B28" s="59"/>
      <c r="C28" s="59"/>
    </row>
    <row r="29" spans="2:9" x14ac:dyDescent="0.45">
      <c r="B29" s="59">
        <f>SUM(E14/D14)</f>
        <v>0</v>
      </c>
      <c r="C29" s="59">
        <f>SUM(F14/D14)</f>
        <v>0</v>
      </c>
    </row>
    <row r="30" spans="2:9" x14ac:dyDescent="0.45">
      <c r="B30" s="59">
        <f>SUM(E15/D15)</f>
        <v>0</v>
      </c>
      <c r="C30" s="59">
        <f>SUM(F15/D15)</f>
        <v>0</v>
      </c>
    </row>
    <row r="31" spans="2:9" x14ac:dyDescent="0.45">
      <c r="B31" s="59">
        <f>SUM(E16/D16)</f>
        <v>0</v>
      </c>
      <c r="C31" s="59">
        <f>SUM(F16/D16)</f>
        <v>0</v>
      </c>
    </row>
  </sheetData>
  <mergeCells count="18">
    <mergeCell ref="B15:C15"/>
    <mergeCell ref="B16:C16"/>
    <mergeCell ref="B17:C17"/>
    <mergeCell ref="D17:F17"/>
    <mergeCell ref="B8:C8"/>
    <mergeCell ref="B14:C14"/>
    <mergeCell ref="D2:F2"/>
    <mergeCell ref="B3:C3"/>
    <mergeCell ref="B2:C2"/>
    <mergeCell ref="B7:C7"/>
    <mergeCell ref="B13:C13"/>
    <mergeCell ref="B4:C4"/>
    <mergeCell ref="B5:C5"/>
    <mergeCell ref="B6:C6"/>
    <mergeCell ref="B9:C9"/>
    <mergeCell ref="B10:C10"/>
    <mergeCell ref="B11:C11"/>
    <mergeCell ref="B12:C12"/>
  </mergeCells>
  <pageMargins left="0.7" right="0.7" top="0.75" bottom="0.75" header="0.3" footer="0.3"/>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Peer assessment</vt:lpstr>
      <vt:lpstr>Background</vt:lpstr>
      <vt:lpstr>Leadership</vt:lpstr>
      <vt:lpstr>Challenging your services</vt:lpstr>
      <vt:lpstr>Results</vt:lpstr>
      <vt:lpstr>Scores</vt:lpstr>
      <vt:lpstr>Background!Print_Area</vt:lpstr>
      <vt:lpstr>'Challenging your services'!Print_Area</vt:lpstr>
      <vt:lpstr>Leadership!Print_Area</vt:lpstr>
      <vt:lpstr>Overview!Print_Area</vt:lpstr>
      <vt:lpstr>'Peer assessment'!Print_Area</vt:lpstr>
      <vt:lpstr>Results!Print_Area</vt:lpstr>
      <vt:lpstr>Scores!Print_Area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 improvement tool 2.1</dc:title>
  <dc:creator>Public Health England</dc:creator>
  <cp:keywords>Smoking; Tobacco; </cp:keywords>
  <cp:lastModifiedBy>Daniel Brier</cp:lastModifiedBy>
  <cp:lastPrinted>2018-03-05T13:09:48Z</cp:lastPrinted>
  <dcterms:created xsi:type="dcterms:W3CDTF">2015-11-12T14:01:02Z</dcterms:created>
  <dcterms:modified xsi:type="dcterms:W3CDTF">2020-03-04T12:42:56Z</dcterms:modified>
</cp:coreProperties>
</file>