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/>
  <mc:AlternateContent xmlns:mc="http://schemas.openxmlformats.org/markup-compatibility/2006">
    <mc:Choice Requires="x15">
      <x15ac:absPath xmlns:x15ac="http://schemas.microsoft.com/office/spreadsheetml/2010/11/ac" url="\\Lonnetapp01\asddata\DSGA2\!!Secure Data\SFR\2019\KS5\October\Final tables\"/>
    </mc:Choice>
  </mc:AlternateContent>
  <xr:revisionPtr revIDLastSave="0" documentId="13_ncr:1_{A94F116A-CDBD-43BB-BF7B-CAF03EF8471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ntents" sheetId="2" r:id="rId1"/>
    <sheet name="Metadata" sheetId="3" r:id="rId2"/>
    <sheet name="Table_9a" sheetId="8" r:id="rId3"/>
    <sheet name="Table_9b" sheetId="1" r:id="rId4"/>
    <sheet name="Table_10" sheetId="5" r:id="rId5"/>
  </sheets>
  <externalReferences>
    <externalReference r:id="rId6"/>
  </externalReferences>
  <definedNames>
    <definedName name="Subjects1.2">[1]Working!$F$1:$G$7</definedName>
    <definedName name="Subjects1.4">[1]Working!$B$1:$B$7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1" i="8" l="1"/>
</calcChain>
</file>

<file path=xl/sharedStrings.xml><?xml version="1.0" encoding="utf-8"?>
<sst xmlns="http://schemas.openxmlformats.org/spreadsheetml/2006/main" count="204" uniqueCount="84">
  <si>
    <t>Title</t>
  </si>
  <si>
    <t>Table Number</t>
  </si>
  <si>
    <t>Metadata</t>
  </si>
  <si>
    <t>Students entered for mathematics and science A level subjects</t>
  </si>
  <si>
    <t>Coverage: England</t>
  </si>
  <si>
    <t>Computer science</t>
  </si>
  <si>
    <t>Physics</t>
  </si>
  <si>
    <t>Chemistry</t>
  </si>
  <si>
    <t xml:space="preserve">Human Biology </t>
  </si>
  <si>
    <t>Biology</t>
  </si>
  <si>
    <t>Biological Sciences</t>
  </si>
  <si>
    <t>Statistics</t>
  </si>
  <si>
    <t>Mechanics</t>
  </si>
  <si>
    <t>Subjects included</t>
  </si>
  <si>
    <t>Subject group</t>
  </si>
  <si>
    <t>This is consistent with the new methodology which was introduced in the 2016 performance tables.</t>
  </si>
  <si>
    <t xml:space="preserve">Figures for 2015/16 onwards include students aged 16 to 18 at the end of advanced level study who were entered for at least one AS level in any one of up to 3 years of 16-18 study. </t>
  </si>
  <si>
    <t xml:space="preserve">Figures for earlier years include students aged 16 to 18 at the end of advanced level study who were entered for at least one A level in the reporting year.                                                </t>
  </si>
  <si>
    <t>Results from the last 2 years of 16-18 study only are included.</t>
  </si>
  <si>
    <t xml:space="preserve">Coverage: England </t>
  </si>
  <si>
    <t>Percentage entered for A level</t>
  </si>
  <si>
    <t>2009/10</t>
  </si>
  <si>
    <t>2010/11</t>
  </si>
  <si>
    <t>2011/12</t>
  </si>
  <si>
    <t>Source: 16-18 attainment data</t>
  </si>
  <si>
    <t>3. Figures from 2012/13 to 2014/15 cover students at the end of advanced level study who were entered for at least one A level, applied single award A level, applied double award A level or combined A/AS level in the reporting year. Figures for earlier years cover students who were entered for at least one A level, applied single award A level, applied double award A level or combined A/AS level in the summer of the reporting year.</t>
  </si>
  <si>
    <t>Notes:</t>
  </si>
  <si>
    <t>Percentages in this table are rounded to one decimal place.</t>
  </si>
  <si>
    <t>Female students</t>
  </si>
  <si>
    <t>All students</t>
  </si>
  <si>
    <t>Male students</t>
  </si>
  <si>
    <t>4. Figures for 2015/16 onwards cover students at the of advanced level study who were entered for at least one A/AS level, applied single A/AS level, applied double A/AS level or combined A/AS level during their 16-18 study. As a result there has been a large increase in the number of A level students since 2016 and therefore figures are not directly comparable to earlier years.</t>
  </si>
  <si>
    <t>Results from (up to) all 3 years of study are included.</t>
  </si>
  <si>
    <t xml:space="preserve"> </t>
  </si>
  <si>
    <t>Percentage entered for:</t>
  </si>
  <si>
    <t>No maths or science A levels</t>
  </si>
  <si>
    <t>At least one maths or science A level</t>
  </si>
  <si>
    <t>At least two maths or science A levels</t>
  </si>
  <si>
    <t>At least three maths or science  A levels</t>
  </si>
  <si>
    <t>At least four maths or science A levels</t>
  </si>
  <si>
    <t>Five or more maths or science A levels</t>
  </si>
  <si>
    <t>Time series of students entered for maths and science A levels by subject and gender</t>
  </si>
  <si>
    <t xml:space="preserve">Time series of students entered for maths and science A levels by number of subjects and gender </t>
  </si>
  <si>
    <t>Return to contents</t>
  </si>
  <si>
    <r>
      <t>2012/13</t>
    </r>
    <r>
      <rPr>
        <vertAlign val="superscript"/>
        <sz val="8"/>
        <color theme="1"/>
        <rFont val="Arial"/>
        <family val="2"/>
      </rPr>
      <t>3</t>
    </r>
  </si>
  <si>
    <r>
      <t>Number of A level students</t>
    </r>
    <r>
      <rPr>
        <vertAlign val="superscript"/>
        <sz val="8"/>
        <rFont val="Arial"/>
        <family val="2"/>
      </rPr>
      <t xml:space="preserve">1,3,4  </t>
    </r>
  </si>
  <si>
    <t xml:space="preserve"> Maths</t>
  </si>
  <si>
    <t>Further maths</t>
  </si>
  <si>
    <t>Number of students entered for A level</t>
  </si>
  <si>
    <t>Time series of proportion of students entered for maths and science A levels by subject and gender</t>
  </si>
  <si>
    <t>Only one entry per subject for each student has been counted: for example, if a student entered a Maths A level in both 2015/16 and 2016/17 only one A level entry is counted</t>
  </si>
  <si>
    <t>Maths</t>
  </si>
  <si>
    <t>Pure Maths</t>
  </si>
  <si>
    <t>Use of Maths</t>
  </si>
  <si>
    <t>Further Maths</t>
  </si>
  <si>
    <r>
      <t xml:space="preserve">5. From 2017 the new computer science A level replaced the legacy Computing subject following the A level reform since September 2015. The legacy computing subject included Computing, Computer science and Software Systems Development. The full timetable for AS and A level reform can be found at </t>
    </r>
    <r>
      <rPr>
        <u/>
        <sz val="8"/>
        <color theme="4" tint="-0.249977111117893"/>
        <rFont val="Arial"/>
        <family val="2"/>
      </rPr>
      <t>Get the facts: AS and A level reform.</t>
    </r>
  </si>
  <si>
    <r>
      <t>Computer science</t>
    </r>
    <r>
      <rPr>
        <vertAlign val="superscript"/>
        <sz val="8"/>
        <color theme="1"/>
        <rFont val="Arial"/>
        <family val="2"/>
      </rPr>
      <t>5</t>
    </r>
  </si>
  <si>
    <t>Students aged 16 to 18 entered for maths and science A level subjects:</t>
  </si>
  <si>
    <r>
      <t>2013/14</t>
    </r>
    <r>
      <rPr>
        <vertAlign val="superscript"/>
        <sz val="8"/>
        <color theme="1"/>
        <rFont val="Arial"/>
        <family val="2"/>
      </rPr>
      <t>3</t>
    </r>
  </si>
  <si>
    <r>
      <t>2014/15</t>
    </r>
    <r>
      <rPr>
        <vertAlign val="superscript"/>
        <sz val="8"/>
        <color theme="1"/>
        <rFont val="Arial"/>
        <family val="2"/>
      </rPr>
      <t>3</t>
    </r>
  </si>
  <si>
    <r>
      <t>2015/16</t>
    </r>
    <r>
      <rPr>
        <vertAlign val="superscript"/>
        <sz val="8"/>
        <color theme="1"/>
        <rFont val="Arial"/>
        <family val="2"/>
      </rPr>
      <t>4</t>
    </r>
  </si>
  <si>
    <t>2016/17
(provisional)</t>
  </si>
  <si>
    <t>2016/17
(final)</t>
  </si>
  <si>
    <t>2017/18
(provisional)</t>
  </si>
  <si>
    <t>Figures for 2018/19 are provisional. Figures for earlier years are final unless stated.</t>
  </si>
  <si>
    <t>Year: 2009/10 to 2018/19</t>
  </si>
  <si>
    <t>Crown copyright © 2019</t>
  </si>
  <si>
    <t>Published: 17th October 2019</t>
  </si>
  <si>
    <t>2018/19 (provisional)</t>
  </si>
  <si>
    <t>2017/18 (final)</t>
  </si>
  <si>
    <t>2017/18     (final)</t>
  </si>
  <si>
    <t xml:space="preserve">2. Figures for 2015/16, 2016/17, 2017/18 and 2018/19 cover maths, further maths, biological sciences, chemistry, physics and computer science A level entries during all years of 16-18 study (up to three years). Figures for earlier years cover maths and science A level entries in the final two years of advanced level study. </t>
  </si>
  <si>
    <t>A level and other 16-18 results (provisional): 2018/19</t>
  </si>
  <si>
    <t>9a</t>
  </si>
  <si>
    <t>9b</t>
  </si>
  <si>
    <r>
      <t>Table 9a: Time series of students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entered for maths and science A levels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by subject and gender</t>
    </r>
  </si>
  <si>
    <r>
      <t>Table 9b: Time series of percentage of students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entered for maths and science A levels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by subject and gender</t>
    </r>
  </si>
  <si>
    <r>
      <t>Table 10: Time series of students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entered for maths and science A levels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by number of subjects and gender</t>
    </r>
  </si>
  <si>
    <t xml:space="preserve">Tables 9 and 10 show information on A level students who entered for Maths, further maths, biology, chemistry, physics and computer science A levels. </t>
  </si>
  <si>
    <t>Maths and science A level subjects included in tables 9 and 10:</t>
  </si>
  <si>
    <t>Figures for the total number of students may not match the sum of females and males, as not all institutions recorded the gender for every student.</t>
  </si>
  <si>
    <r>
      <rPr>
        <sz val="12"/>
        <rFont val="Arial"/>
        <family val="2"/>
      </rPr>
      <t xml:space="preserve">The full statistical publication is available at </t>
    </r>
    <r>
      <rPr>
        <u/>
        <sz val="12"/>
        <color theme="10"/>
        <rFont val="Arial"/>
        <family val="2"/>
      </rPr>
      <t xml:space="preserve"> GOV.UK</t>
    </r>
  </si>
  <si>
    <t>1. Covers students at the end of advanced level study who were aged 16, 17 or 18 at the start of the academic year, i.e. 31 August.</t>
  </si>
  <si>
    <t xml:space="preserve">Where a student has made more than one entry in the same subject only one entry is counted. For example, if a student entered for two physics A levels in a reporting period only one of these entries is counted in the figures shown in this table.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</si>
</sst>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vertAlign val="superscript"/>
      <sz val="8"/>
      <color theme="1"/>
      <name val="Arial"/>
      <family val="2"/>
    </font>
    <font>
      <u/>
      <sz val="9"/>
      <color theme="10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  <font>
      <u/>
      <sz val="8"/>
      <color theme="4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0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6" fillId="0" borderId="0"/>
    <xf numFmtId="0" fontId="9" fillId="0" borderId="0"/>
    <xf numFmtId="0" fontId="3" fillId="0" borderId="0"/>
    <xf numFmtId="0" fontId="14" fillId="0" borderId="0"/>
    <xf numFmtId="0" fontId="14" fillId="0" borderId="0"/>
    <xf numFmtId="0" fontId="6" fillId="0" borderId="0"/>
    <xf numFmtId="9" fontId="1" fillId="0" borderId="0" applyFont="0" applyFill="0" applyBorder="0" applyAlignment="0" applyProtection="0"/>
  </cellStyleXfs>
  <cellXfs count="146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vertical="top"/>
    </xf>
    <xf numFmtId="0" fontId="7" fillId="0" borderId="3" xfId="1" applyFont="1" applyFill="1" applyBorder="1" applyAlignment="1">
      <alignment horizontal="left" vertical="center"/>
    </xf>
    <xf numFmtId="0" fontId="3" fillId="0" borderId="0" xfId="1" applyFont="1" applyAlignment="1">
      <alignment vertical="center"/>
    </xf>
    <xf numFmtId="0" fontId="5" fillId="0" borderId="3" xfId="2" applyFont="1" applyBorder="1" applyAlignment="1">
      <alignment vertical="center"/>
    </xf>
    <xf numFmtId="0" fontId="3" fillId="0" borderId="3" xfId="1" applyFont="1" applyBorder="1" applyAlignment="1">
      <alignment horizontal="left" vertical="top"/>
    </xf>
    <xf numFmtId="0" fontId="8" fillId="0" borderId="0" xfId="1" applyFont="1" applyAlignment="1">
      <alignment vertical="top"/>
    </xf>
    <xf numFmtId="0" fontId="5" fillId="0" borderId="0" xfId="2" applyFont="1" applyBorder="1" applyAlignment="1">
      <alignment horizontal="left" vertical="top"/>
    </xf>
    <xf numFmtId="0" fontId="8" fillId="0" borderId="0" xfId="1" applyFont="1" applyAlignment="1">
      <alignment horizontal="left" vertical="top"/>
    </xf>
    <xf numFmtId="0" fontId="3" fillId="0" borderId="0" xfId="1" applyFont="1" applyAlignment="1">
      <alignment horizontal="left" vertical="top"/>
    </xf>
    <xf numFmtId="0" fontId="7" fillId="3" borderId="0" xfId="4" applyFont="1" applyFill="1" applyBorder="1" applyAlignment="1">
      <alignment vertical="top"/>
    </xf>
    <xf numFmtId="0" fontId="1" fillId="0" borderId="0" xfId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Border="1"/>
    <xf numFmtId="0" fontId="2" fillId="0" borderId="1" xfId="1" applyFont="1" applyBorder="1"/>
    <xf numFmtId="0" fontId="3" fillId="0" borderId="0" xfId="5"/>
    <xf numFmtId="0" fontId="3" fillId="0" borderId="0" xfId="5" applyAlignment="1">
      <alignment horizontal="left"/>
    </xf>
    <xf numFmtId="0" fontId="3" fillId="0" borderId="0" xfId="5" applyFont="1" applyAlignment="1">
      <alignment horizontal="left"/>
    </xf>
    <xf numFmtId="0" fontId="10" fillId="0" borderId="5" xfId="5" applyFont="1" applyBorder="1" applyAlignment="1">
      <alignment horizontal="left"/>
    </xf>
    <xf numFmtId="0" fontId="10" fillId="0" borderId="3" xfId="5" applyFont="1" applyBorder="1" applyAlignment="1">
      <alignment horizontal="left"/>
    </xf>
    <xf numFmtId="0" fontId="10" fillId="0" borderId="4" xfId="5" applyFont="1" applyBorder="1" applyAlignment="1">
      <alignment horizontal="left"/>
    </xf>
    <xf numFmtId="0" fontId="10" fillId="0" borderId="3" xfId="5" applyFont="1" applyBorder="1" applyAlignment="1">
      <alignment horizontal="left" vertical="top"/>
    </xf>
    <xf numFmtId="0" fontId="11" fillId="0" borderId="3" xfId="5" applyFont="1" applyBorder="1" applyAlignment="1">
      <alignment horizontal="left" vertical="top"/>
    </xf>
    <xf numFmtId="0" fontId="11" fillId="0" borderId="3" xfId="5" applyFont="1" applyBorder="1" applyAlignment="1">
      <alignment horizontal="left"/>
    </xf>
    <xf numFmtId="0" fontId="12" fillId="0" borderId="0" xfId="5" applyFont="1" applyAlignment="1">
      <alignment horizontal="left"/>
    </xf>
    <xf numFmtId="0" fontId="2" fillId="0" borderId="0" xfId="5" applyFont="1" applyAlignment="1">
      <alignment horizontal="left" vertical="top"/>
    </xf>
    <xf numFmtId="0" fontId="2" fillId="0" borderId="0" xfId="5" applyFont="1"/>
    <xf numFmtId="0" fontId="2" fillId="0" borderId="0" xfId="5" applyFont="1" applyAlignment="1">
      <alignment horizontal="left" vertical="center"/>
    </xf>
    <xf numFmtId="0" fontId="2" fillId="0" borderId="0" xfId="5" applyFont="1" applyAlignment="1">
      <alignment vertical="center"/>
    </xf>
    <xf numFmtId="0" fontId="3" fillId="0" borderId="0" xfId="5" applyFont="1"/>
    <xf numFmtId="0" fontId="15" fillId="0" borderId="0" xfId="0" applyFont="1" applyProtection="1"/>
    <xf numFmtId="164" fontId="16" fillId="0" borderId="0" xfId="0" applyNumberFormat="1" applyFont="1" applyBorder="1" applyAlignment="1" applyProtection="1">
      <alignment horizontal="center" vertical="center"/>
    </xf>
    <xf numFmtId="164" fontId="16" fillId="0" borderId="0" xfId="0" applyNumberFormat="1" applyFont="1" applyBorder="1" applyProtection="1"/>
    <xf numFmtId="164" fontId="17" fillId="0" borderId="2" xfId="0" applyNumberFormat="1" applyFont="1" applyFill="1" applyBorder="1" applyAlignment="1" applyProtection="1">
      <alignment horizontal="right" vertical="center"/>
    </xf>
    <xf numFmtId="0" fontId="16" fillId="0" borderId="0" xfId="0" applyFont="1" applyAlignment="1" applyProtection="1">
      <alignment horizontal="left" vertical="top"/>
    </xf>
    <xf numFmtId="0" fontId="16" fillId="2" borderId="0" xfId="6" applyFont="1" applyFill="1" applyAlignment="1" applyProtection="1">
      <alignment horizontal="left" vertical="top"/>
    </xf>
    <xf numFmtId="0" fontId="15" fillId="0" borderId="0" xfId="0" applyFont="1" applyProtection="1">
      <protection hidden="1"/>
    </xf>
    <xf numFmtId="164" fontId="17" fillId="0" borderId="0" xfId="0" applyNumberFormat="1" applyFont="1" applyFill="1" applyBorder="1" applyAlignment="1" applyProtection="1">
      <alignment horizontal="right" vertical="center"/>
    </xf>
    <xf numFmtId="0" fontId="19" fillId="0" borderId="0" xfId="0" applyFont="1" applyProtection="1"/>
    <xf numFmtId="0" fontId="20" fillId="0" borderId="0" xfId="0" applyFont="1"/>
    <xf numFmtId="0" fontId="21" fillId="0" borderId="0" xfId="0" applyFont="1" applyProtection="1"/>
    <xf numFmtId="0" fontId="19" fillId="0" borderId="0" xfId="0" applyFont="1" applyProtection="1">
      <protection hidden="1"/>
    </xf>
    <xf numFmtId="0" fontId="22" fillId="0" borderId="0" xfId="0" applyFont="1" applyProtection="1"/>
    <xf numFmtId="0" fontId="23" fillId="0" borderId="0" xfId="0" applyFont="1" applyProtection="1"/>
    <xf numFmtId="0" fontId="3" fillId="0" borderId="0" xfId="1" applyFont="1" applyAlignment="1" applyProtection="1">
      <alignment vertical="center"/>
    </xf>
    <xf numFmtId="0" fontId="3" fillId="0" borderId="0" xfId="1" applyFont="1" applyBorder="1" applyAlignment="1" applyProtection="1">
      <alignment vertical="center"/>
    </xf>
    <xf numFmtId="0" fontId="5" fillId="0" borderId="0" xfId="2" applyFont="1" applyBorder="1" applyAlignment="1" applyProtection="1">
      <alignment horizontal="justify" vertical="center" wrapText="1"/>
    </xf>
    <xf numFmtId="0" fontId="3" fillId="0" borderId="0" xfId="0" applyFont="1" applyProtection="1"/>
    <xf numFmtId="0" fontId="3" fillId="0" borderId="0" xfId="0" applyFont="1" applyBorder="1" applyProtection="1"/>
    <xf numFmtId="0" fontId="24" fillId="0" borderId="2" xfId="0" applyFont="1" applyBorder="1" applyProtection="1"/>
    <xf numFmtId="164" fontId="25" fillId="0" borderId="6" xfId="0" applyNumberFormat="1" applyFont="1" applyBorder="1" applyAlignment="1" applyProtection="1">
      <alignment vertical="center"/>
      <protection locked="0" hidden="1"/>
    </xf>
    <xf numFmtId="0" fontId="16" fillId="0" borderId="0" xfId="0" applyFont="1" applyBorder="1" applyProtection="1"/>
    <xf numFmtId="0" fontId="26" fillId="0" borderId="0" xfId="0" applyFont="1" applyBorder="1"/>
    <xf numFmtId="0" fontId="16" fillId="0" borderId="1" xfId="0" applyFont="1" applyBorder="1" applyProtection="1"/>
    <xf numFmtId="164" fontId="6" fillId="0" borderId="1" xfId="0" applyNumberFormat="1" applyFont="1" applyBorder="1" applyAlignment="1" applyProtection="1">
      <alignment horizontal="center" vertical="center" wrapText="1"/>
    </xf>
    <xf numFmtId="0" fontId="26" fillId="0" borderId="1" xfId="0" applyFont="1" applyBorder="1"/>
    <xf numFmtId="164" fontId="16" fillId="0" borderId="0" xfId="0" applyNumberFormat="1" applyFont="1" applyProtection="1">
      <protection hidden="1"/>
    </xf>
    <xf numFmtId="0" fontId="26" fillId="0" borderId="0" xfId="0" applyFont="1"/>
    <xf numFmtId="0" fontId="16" fillId="0" borderId="0" xfId="0" applyFont="1" applyAlignment="1" applyProtection="1">
      <alignment horizontal="center" vertical="center"/>
    </xf>
    <xf numFmtId="3" fontId="16" fillId="0" borderId="0" xfId="5" applyNumberFormat="1" applyFont="1" applyAlignment="1" applyProtection="1">
      <alignment horizontal="center" vertical="center"/>
      <protection hidden="1"/>
    </xf>
    <xf numFmtId="165" fontId="16" fillId="0" borderId="0" xfId="5" applyNumberFormat="1" applyFont="1" applyAlignment="1" applyProtection="1">
      <alignment horizontal="center" vertical="center"/>
      <protection hidden="1"/>
    </xf>
    <xf numFmtId="3" fontId="16" fillId="0" borderId="0" xfId="0" applyNumberFormat="1" applyFont="1" applyAlignment="1" applyProtection="1">
      <alignment horizontal="center" vertical="center"/>
      <protection hidden="1"/>
    </xf>
    <xf numFmtId="165" fontId="16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/>
    </xf>
    <xf numFmtId="3" fontId="16" fillId="0" borderId="7" xfId="5" applyNumberFormat="1" applyFont="1" applyBorder="1" applyAlignment="1" applyProtection="1">
      <alignment horizontal="center" vertical="center"/>
      <protection hidden="1"/>
    </xf>
    <xf numFmtId="165" fontId="16" fillId="0" borderId="7" xfId="5" applyNumberFormat="1" applyFont="1" applyBorder="1" applyAlignment="1" applyProtection="1">
      <alignment horizontal="center" vertical="center"/>
      <protection hidden="1"/>
    </xf>
    <xf numFmtId="165" fontId="16" fillId="0" borderId="7" xfId="0" applyNumberFormat="1" applyFont="1" applyBorder="1" applyAlignment="1" applyProtection="1">
      <alignment horizontal="center" vertical="center"/>
      <protection hidden="1"/>
    </xf>
    <xf numFmtId="3" fontId="16" fillId="0" borderId="7" xfId="0" applyNumberFormat="1" applyFont="1" applyBorder="1" applyAlignment="1" applyProtection="1">
      <alignment horizontal="center" vertical="center"/>
      <protection hidden="1"/>
    </xf>
    <xf numFmtId="164" fontId="16" fillId="0" borderId="1" xfId="0" applyNumberFormat="1" applyFont="1" applyBorder="1" applyAlignment="1" applyProtection="1">
      <alignment horizontal="center" vertical="center"/>
      <protection hidden="1"/>
    </xf>
    <xf numFmtId="164" fontId="16" fillId="0" borderId="1" xfId="0" applyNumberFormat="1" applyFont="1" applyBorder="1" applyProtection="1">
      <protection hidden="1"/>
    </xf>
    <xf numFmtId="3" fontId="16" fillId="0" borderId="1" xfId="0" applyNumberFormat="1" applyFont="1" applyBorder="1" applyAlignment="1" applyProtection="1">
      <alignment horizontal="center"/>
      <protection hidden="1"/>
    </xf>
    <xf numFmtId="0" fontId="16" fillId="0" borderId="0" xfId="0" applyFont="1" applyProtection="1">
      <protection hidden="1"/>
    </xf>
    <xf numFmtId="164" fontId="19" fillId="0" borderId="0" xfId="0" applyNumberFormat="1" applyFont="1" applyAlignment="1" applyProtection="1">
      <alignment horizontal="left" vertical="top"/>
    </xf>
    <xf numFmtId="0" fontId="28" fillId="0" borderId="0" xfId="2" applyFont="1" applyProtection="1">
      <protection hidden="1"/>
    </xf>
    <xf numFmtId="0" fontId="18" fillId="0" borderId="0" xfId="0" applyFont="1" applyAlignment="1" applyProtection="1">
      <alignment horizontal="left" vertical="top"/>
    </xf>
    <xf numFmtId="0" fontId="13" fillId="0" borderId="0" xfId="0" applyFont="1" applyAlignment="1" applyProtection="1">
      <alignment vertical="top"/>
    </xf>
    <xf numFmtId="164" fontId="25" fillId="0" borderId="6" xfId="0" applyNumberFormat="1" applyFont="1" applyBorder="1" applyAlignment="1" applyProtection="1">
      <alignment horizontal="center" vertical="center"/>
      <protection locked="0" hidden="1"/>
    </xf>
    <xf numFmtId="0" fontId="16" fillId="0" borderId="0" xfId="0" applyFont="1"/>
    <xf numFmtId="0" fontId="25" fillId="0" borderId="2" xfId="0" applyFont="1" applyBorder="1" applyProtection="1"/>
    <xf numFmtId="164" fontId="25" fillId="0" borderId="2" xfId="0" applyNumberFormat="1" applyFont="1" applyBorder="1" applyAlignment="1" applyProtection="1">
      <alignment vertical="center"/>
      <protection locked="0" hidden="1"/>
    </xf>
    <xf numFmtId="0" fontId="16" fillId="0" borderId="0" xfId="0" applyFont="1" applyProtection="1"/>
    <xf numFmtId="0" fontId="16" fillId="0" borderId="2" xfId="0" applyFont="1" applyBorder="1" applyAlignment="1" applyProtection="1">
      <alignment horizontal="center" vertical="center"/>
    </xf>
    <xf numFmtId="164" fontId="6" fillId="0" borderId="6" xfId="0" applyNumberFormat="1" applyFont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right"/>
      <protection hidden="1"/>
    </xf>
    <xf numFmtId="164" fontId="16" fillId="0" borderId="0" xfId="0" applyNumberFormat="1" applyFont="1" applyAlignment="1" applyProtection="1">
      <alignment horizontal="center" vertical="center"/>
      <protection hidden="1"/>
    </xf>
    <xf numFmtId="164" fontId="16" fillId="0" borderId="7" xfId="0" applyNumberFormat="1" applyFont="1" applyBorder="1" applyAlignment="1" applyProtection="1">
      <alignment horizontal="center" vertical="center"/>
      <protection hidden="1"/>
    </xf>
    <xf numFmtId="0" fontId="5" fillId="0" borderId="0" xfId="2" applyFont="1" applyFill="1" applyBorder="1" applyAlignment="1" applyProtection="1">
      <alignment horizontal="justify" vertical="center" wrapText="1"/>
    </xf>
    <xf numFmtId="3" fontId="26" fillId="0" borderId="0" xfId="0" applyNumberFormat="1" applyFont="1"/>
    <xf numFmtId="3" fontId="16" fillId="0" borderId="7" xfId="5" applyNumberFormat="1" applyFont="1" applyFill="1" applyBorder="1" applyAlignment="1" applyProtection="1">
      <alignment horizontal="center" vertical="center"/>
      <protection hidden="1"/>
    </xf>
    <xf numFmtId="3" fontId="15" fillId="0" borderId="0" xfId="0" applyNumberFormat="1" applyFont="1" applyAlignment="1" applyProtection="1">
      <alignment horizontal="center" vertical="center"/>
      <protection hidden="1"/>
    </xf>
    <xf numFmtId="165" fontId="15" fillId="0" borderId="0" xfId="0" applyNumberFormat="1" applyFont="1" applyAlignment="1" applyProtection="1">
      <alignment horizontal="center" vertical="center"/>
      <protection hidden="1"/>
    </xf>
    <xf numFmtId="0" fontId="8" fillId="0" borderId="0" xfId="1" applyFont="1" applyAlignment="1" applyProtection="1">
      <alignment horizontal="left"/>
    </xf>
    <xf numFmtId="0" fontId="16" fillId="0" borderId="0" xfId="0" applyFont="1" applyAlignment="1" applyProtection="1">
      <alignment horizontal="center" vertical="center" wrapText="1"/>
    </xf>
    <xf numFmtId="0" fontId="20" fillId="0" borderId="0" xfId="0" applyFont="1"/>
    <xf numFmtId="0" fontId="0" fillId="0" borderId="0" xfId="0"/>
    <xf numFmtId="0" fontId="16" fillId="3" borderId="0" xfId="7" applyFont="1" applyFill="1" applyAlignment="1" applyProtection="1">
      <alignment horizontal="left" vertical="top" wrapText="1"/>
    </xf>
    <xf numFmtId="0" fontId="6" fillId="0" borderId="0" xfId="0" applyFont="1" applyAlignment="1" applyProtection="1">
      <alignment horizontal="left" vertical="top"/>
    </xf>
    <xf numFmtId="0" fontId="19" fillId="0" borderId="0" xfId="0" applyFont="1" applyAlignment="1" applyProtection="1">
      <alignment horizontal="left" vertical="top"/>
    </xf>
    <xf numFmtId="0" fontId="19" fillId="3" borderId="0" xfId="7" applyFont="1" applyFill="1" applyAlignment="1" applyProtection="1">
      <alignment horizontal="left" vertical="top" wrapText="1"/>
    </xf>
    <xf numFmtId="0" fontId="16" fillId="0" borderId="0" xfId="0" applyFont="1" applyAlignment="1" applyProtection="1">
      <alignment vertical="top"/>
    </xf>
    <xf numFmtId="0" fontId="0" fillId="0" borderId="0" xfId="0"/>
    <xf numFmtId="0" fontId="16" fillId="0" borderId="0" xfId="0" applyFont="1" applyAlignment="1" applyProtection="1">
      <alignment horizontal="left" vertical="top"/>
    </xf>
    <xf numFmtId="0" fontId="16" fillId="2" borderId="0" xfId="6" applyFont="1" applyFill="1" applyAlignment="1" applyProtection="1">
      <alignment horizontal="left" vertical="top"/>
    </xf>
    <xf numFmtId="0" fontId="6" fillId="0" borderId="0" xfId="0" applyFont="1" applyAlignment="1" applyProtection="1">
      <alignment horizontal="left" vertical="top"/>
    </xf>
    <xf numFmtId="0" fontId="20" fillId="0" borderId="0" xfId="0" applyFont="1"/>
    <xf numFmtId="0" fontId="19" fillId="0" borderId="0" xfId="0" applyFont="1" applyAlignment="1" applyProtection="1">
      <alignment horizontal="left" vertical="top"/>
    </xf>
    <xf numFmtId="0" fontId="16" fillId="0" borderId="0" xfId="0" applyFont="1" applyAlignment="1" applyProtection="1">
      <alignment vertical="top"/>
    </xf>
    <xf numFmtId="0" fontId="16" fillId="0" borderId="0" xfId="0" applyFont="1" applyAlignment="1" applyProtection="1">
      <alignment horizontal="left" vertical="top" wrapText="1"/>
    </xf>
    <xf numFmtId="0" fontId="26" fillId="0" borderId="0" xfId="0" applyFont="1"/>
    <xf numFmtId="3" fontId="16" fillId="0" borderId="0" xfId="0" applyNumberFormat="1" applyFont="1" applyAlignment="1" applyProtection="1">
      <alignment horizontal="center" vertical="center"/>
      <protection hidden="1"/>
    </xf>
    <xf numFmtId="3" fontId="16" fillId="0" borderId="0" xfId="5" applyNumberFormat="1" applyFont="1" applyAlignment="1" applyProtection="1">
      <alignment horizontal="center" vertical="center"/>
      <protection hidden="1"/>
    </xf>
    <xf numFmtId="0" fontId="0" fillId="0" borderId="0" xfId="0"/>
    <xf numFmtId="164" fontId="17" fillId="0" borderId="2" xfId="0" applyNumberFormat="1" applyFont="1" applyFill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</xf>
    <xf numFmtId="0" fontId="11" fillId="0" borderId="0" xfId="5" applyFont="1" applyAlignment="1">
      <alignment horizontal="left" vertical="top"/>
    </xf>
    <xf numFmtId="0" fontId="10" fillId="0" borderId="0" xfId="5" applyFont="1" applyAlignment="1">
      <alignment horizontal="left" vertical="center"/>
    </xf>
    <xf numFmtId="0" fontId="16" fillId="3" borderId="0" xfId="7" applyFont="1" applyFill="1" applyAlignment="1" applyProtection="1">
      <alignment horizontal="left" vertical="top" wrapText="1"/>
    </xf>
    <xf numFmtId="0" fontId="6" fillId="0" borderId="0" xfId="2" applyFont="1" applyAlignment="1" applyProtection="1">
      <alignment horizontal="left"/>
    </xf>
    <xf numFmtId="0" fontId="6" fillId="0" borderId="0" xfId="2" applyFont="1" applyAlignment="1" applyProtection="1">
      <alignment wrapText="1"/>
    </xf>
    <xf numFmtId="0" fontId="6" fillId="0" borderId="0" xfId="2" applyFont="1" applyAlignment="1">
      <alignment wrapText="1"/>
    </xf>
    <xf numFmtId="0" fontId="0" fillId="0" borderId="0" xfId="0" applyAlignment="1">
      <alignment horizontal="left" vertical="top"/>
    </xf>
    <xf numFmtId="0" fontId="21" fillId="0" borderId="0" xfId="0" applyFont="1" applyAlignment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3" fontId="0" fillId="0" borderId="0" xfId="0" applyNumberFormat="1" applyAlignment="1">
      <alignment horizontal="left" vertical="top"/>
    </xf>
    <xf numFmtId="10" fontId="0" fillId="0" borderId="0" xfId="9" applyNumberFormat="1" applyFont="1" applyAlignment="1">
      <alignment horizontal="left" vertical="top"/>
    </xf>
    <xf numFmtId="3" fontId="19" fillId="0" borderId="0" xfId="0" applyNumberFormat="1" applyFont="1" applyProtection="1">
      <protection hidden="1"/>
    </xf>
    <xf numFmtId="10" fontId="19" fillId="0" borderId="0" xfId="9" applyNumberFormat="1" applyFont="1" applyAlignment="1" applyProtection="1">
      <alignment horizontal="left" vertical="top"/>
    </xf>
    <xf numFmtId="3" fontId="0" fillId="0" borderId="0" xfId="0" applyNumberFormat="1"/>
    <xf numFmtId="0" fontId="0" fillId="0" borderId="0" xfId="0" applyFill="1" applyAlignment="1">
      <alignment wrapText="1"/>
    </xf>
    <xf numFmtId="0" fontId="0" fillId="0" borderId="0" xfId="0" applyFill="1"/>
    <xf numFmtId="0" fontId="5" fillId="0" borderId="0" xfId="2" applyFont="1" applyAlignment="1">
      <alignment horizontal="left" vertical="center"/>
    </xf>
    <xf numFmtId="0" fontId="6" fillId="0" borderId="0" xfId="2" applyFont="1" applyAlignment="1" applyProtection="1">
      <alignment horizontal="left" vertical="top" wrapText="1"/>
    </xf>
    <xf numFmtId="164" fontId="25" fillId="0" borderId="6" xfId="0" applyNumberFormat="1" applyFont="1" applyBorder="1" applyAlignment="1" applyProtection="1">
      <alignment horizontal="center" vertical="center"/>
      <protection locked="0" hidden="1"/>
    </xf>
    <xf numFmtId="3" fontId="6" fillId="0" borderId="2" xfId="0" applyNumberFormat="1" applyFont="1" applyBorder="1" applyAlignment="1" applyProtection="1">
      <alignment horizontal="center" vertical="center" wrapText="1"/>
    </xf>
    <xf numFmtId="3" fontId="6" fillId="0" borderId="1" xfId="0" applyNumberFormat="1" applyFont="1" applyBorder="1" applyAlignment="1" applyProtection="1">
      <alignment horizontal="center" vertical="center" wrapText="1"/>
    </xf>
    <xf numFmtId="164" fontId="25" fillId="0" borderId="6" xfId="0" applyNumberFormat="1" applyFont="1" applyBorder="1" applyAlignment="1" applyProtection="1">
      <alignment horizontal="center" vertical="center"/>
    </xf>
    <xf numFmtId="0" fontId="16" fillId="2" borderId="0" xfId="6" applyFont="1" applyFill="1" applyAlignment="1" applyProtection="1">
      <alignment horizontal="left" vertical="top" wrapText="1"/>
    </xf>
    <xf numFmtId="0" fontId="16" fillId="3" borderId="0" xfId="7" applyFont="1" applyFill="1" applyAlignment="1" applyProtection="1">
      <alignment horizontal="left" vertical="top" wrapText="1"/>
    </xf>
    <xf numFmtId="0" fontId="6" fillId="0" borderId="0" xfId="2" applyFont="1" applyAlignment="1" applyProtection="1">
      <alignment wrapText="1"/>
    </xf>
    <xf numFmtId="0" fontId="6" fillId="0" borderId="0" xfId="2" applyFont="1" applyAlignment="1">
      <alignment wrapText="1"/>
    </xf>
    <xf numFmtId="0" fontId="0" fillId="0" borderId="0" xfId="0" applyAlignment="1"/>
    <xf numFmtId="0" fontId="16" fillId="0" borderId="6" xfId="0" applyFont="1" applyBorder="1" applyAlignment="1" applyProtection="1">
      <alignment horizontal="center" vertical="center"/>
    </xf>
  </cellXfs>
  <cellStyles count="10">
    <cellStyle name="Hyperlink" xfId="2" builtinId="8"/>
    <cellStyle name="Normal" xfId="0" builtinId="0"/>
    <cellStyle name="Normal 10" xfId="8" xr:uid="{00000000-0005-0000-0000-000002000000}"/>
    <cellStyle name="Normal 2" xfId="3" xr:uid="{00000000-0005-0000-0000-000003000000}"/>
    <cellStyle name="Normal 3" xfId="1" xr:uid="{00000000-0005-0000-0000-000004000000}"/>
    <cellStyle name="Normal 4" xfId="5" xr:uid="{00000000-0005-0000-0000-000005000000}"/>
    <cellStyle name="Normal_SFR02_Finaltables" xfId="6" xr:uid="{00000000-0005-0000-0000-000006000000}"/>
    <cellStyle name="Normal_table1_MN" xfId="7" xr:uid="{00000000-0005-0000-0000-000007000000}"/>
    <cellStyle name="Normal_TABLE5" xfId="4" xr:uid="{00000000-0005-0000-0000-000008000000}"/>
    <cellStyle name="Percent" xfId="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28574</xdr:colOff>
      <xdr:row>0</xdr:row>
      <xdr:rowOff>38100</xdr:rowOff>
    </xdr:from>
    <xdr:ext cx="1219201" cy="772738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0574" y="38100"/>
          <a:ext cx="1219201" cy="772738"/>
        </a:xfrm>
        <a:prstGeom prst="rect">
          <a:avLst/>
        </a:prstGeom>
      </xdr:spPr>
    </xdr:pic>
    <xdr:clientData/>
  </xdr:oneCellAnchor>
  <xdr:oneCellAnchor>
    <xdr:from>
      <xdr:col>1</xdr:col>
      <xdr:colOff>28574</xdr:colOff>
      <xdr:row>0</xdr:row>
      <xdr:rowOff>38100</xdr:rowOff>
    </xdr:from>
    <xdr:ext cx="1219201" cy="772738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0574" y="38100"/>
          <a:ext cx="1219201" cy="772738"/>
        </a:xfrm>
        <a:prstGeom prst="rect">
          <a:avLst/>
        </a:prstGeom>
      </xdr:spPr>
    </xdr:pic>
    <xdr:clientData/>
  </xdr:oneCellAnchor>
  <xdr:oneCellAnchor>
    <xdr:from>
      <xdr:col>2</xdr:col>
      <xdr:colOff>6200774</xdr:colOff>
      <xdr:row>0</xdr:row>
      <xdr:rowOff>114299</xdr:rowOff>
    </xdr:from>
    <xdr:ext cx="676275" cy="715864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81874" y="114299"/>
          <a:ext cx="676275" cy="71586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6</xdr:row>
      <xdr:rowOff>114300</xdr:rowOff>
    </xdr:from>
    <xdr:to>
      <xdr:col>1</xdr:col>
      <xdr:colOff>595312</xdr:colOff>
      <xdr:row>9</xdr:row>
      <xdr:rowOff>152400</xdr:rowOff>
    </xdr:to>
    <xdr:sp macro="" textlink="">
      <xdr:nvSpPr>
        <xdr:cNvPr id="3" name="ListBox16" hidden="1">
          <a:extLst>
            <a:ext uri="{63B3BB69-23CF-44E3-9099-C40C66FF867C}">
              <a14:compatExt xmlns:a14="http://schemas.microsoft.com/office/drawing/2010/main" spid="_x0000_s6147"/>
            </a:ex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9050" y="1066800"/>
          <a:ext cx="990600" cy="466725"/>
        </a:xfrm>
        <a:prstGeom prst="rect">
          <a:avLst/>
        </a:prstGeom>
      </xdr:spPr>
    </xdr:sp>
    <xdr:clientData/>
  </xdr:twoCellAnchor>
  <xdr:oneCellAnchor>
    <xdr:from>
      <xdr:col>7</xdr:col>
      <xdr:colOff>19050</xdr:colOff>
      <xdr:row>6</xdr:row>
      <xdr:rowOff>114300</xdr:rowOff>
    </xdr:from>
    <xdr:ext cx="1333500" cy="933450"/>
    <xdr:sp macro="" textlink="">
      <xdr:nvSpPr>
        <xdr:cNvPr id="4" name="ListBox16" hidden="1">
          <a:extLst>
            <a:ext uri="{63B3BB69-23CF-44E3-9099-C40C66FF867C}">
              <a14:compatExt xmlns:a14="http://schemas.microsoft.com/office/drawing/2010/main" spid="_x0000_s6147"/>
            </a:ex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9050" y="1028700"/>
          <a:ext cx="1333500" cy="933450"/>
        </a:xfrm>
        <a:prstGeom prst="rect">
          <a:avLst/>
        </a:prstGeom>
      </xdr:spPr>
    </xdr:sp>
    <xdr:clientData/>
  </xdr:oneCellAnchor>
  <xdr:oneCellAnchor>
    <xdr:from>
      <xdr:col>15</xdr:col>
      <xdr:colOff>19050</xdr:colOff>
      <xdr:row>6</xdr:row>
      <xdr:rowOff>114300</xdr:rowOff>
    </xdr:from>
    <xdr:ext cx="1333500" cy="933450"/>
    <xdr:sp macro="" textlink="">
      <xdr:nvSpPr>
        <xdr:cNvPr id="5" name="ListBox16" hidden="1">
          <a:extLst>
            <a:ext uri="{63B3BB69-23CF-44E3-9099-C40C66FF867C}">
              <a14:compatExt xmlns:a14="http://schemas.microsoft.com/office/drawing/2010/main" spid="_x0000_s6147"/>
            </a:ex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9050" y="1028700"/>
          <a:ext cx="1333500" cy="933450"/>
        </a:xfrm>
        <a:prstGeom prst="rect">
          <a:avLst/>
        </a:prstGeom>
      </xdr:spPr>
    </xdr:sp>
    <xdr:clientData/>
  </xdr:oneCellAnchor>
  <xdr:oneCellAnchor>
    <xdr:from>
      <xdr:col>23</xdr:col>
      <xdr:colOff>19050</xdr:colOff>
      <xdr:row>6</xdr:row>
      <xdr:rowOff>114300</xdr:rowOff>
    </xdr:from>
    <xdr:ext cx="1333500" cy="933450"/>
    <xdr:sp macro="" textlink="">
      <xdr:nvSpPr>
        <xdr:cNvPr id="6" name="ListBox16" hidden="1">
          <a:extLst>
            <a:ext uri="{63B3BB69-23CF-44E3-9099-C40C66FF867C}">
              <a14:compatExt xmlns:a14="http://schemas.microsoft.com/office/drawing/2010/main" spid="_x0000_s6147"/>
            </a:ex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6524625" y="1028700"/>
          <a:ext cx="1333500" cy="933450"/>
        </a:xfrm>
        <a:prstGeom prst="rect">
          <a:avLst/>
        </a:prstGeom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ssets.publishing.service.gov.uk/DSGA2/!!Secure%20Data/SFR/2016/KS5/January/TABLES/FINAL/UNLOCKED/SFR05_2017_Maths_and_science_tables_13_and_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_13a_TS"/>
      <sheetName val="SUPP_13a"/>
      <sheetName val="Table 13a"/>
      <sheetName val="Table 13b"/>
      <sheetName val="Table 13c"/>
      <sheetName val="Table_14a_TS"/>
      <sheetName val="SUPP_14a"/>
      <sheetName val="Table 14a"/>
      <sheetName val="SQL_and_SUPP_14b"/>
      <sheetName val="Working"/>
      <sheetName val="Table 14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B1" t="str">
            <v>Biology</v>
          </cell>
          <cell r="F1" t="str">
            <v>2009/10</v>
          </cell>
          <cell r="G1">
            <v>2010</v>
          </cell>
        </row>
        <row r="2">
          <cell r="B2" t="str">
            <v>Chemistry</v>
          </cell>
          <cell r="F2" t="str">
            <v>2010/11</v>
          </cell>
          <cell r="G2">
            <v>2011</v>
          </cell>
        </row>
        <row r="3">
          <cell r="B3" t="str">
            <v>Computing</v>
          </cell>
          <cell r="F3" t="str">
            <v>2011/12</v>
          </cell>
          <cell r="G3">
            <v>2012</v>
          </cell>
        </row>
        <row r="4">
          <cell r="B4" t="str">
            <v>Further Maths</v>
          </cell>
          <cell r="F4" t="str">
            <v>2012/13</v>
          </cell>
          <cell r="G4">
            <v>2013</v>
          </cell>
        </row>
        <row r="5">
          <cell r="B5" t="str">
            <v>Physics</v>
          </cell>
          <cell r="F5" t="str">
            <v>2013/14</v>
          </cell>
          <cell r="G5">
            <v>2014</v>
          </cell>
        </row>
        <row r="6">
          <cell r="B6" t="str">
            <v>Maths</v>
          </cell>
          <cell r="F6" t="str">
            <v>2014/15</v>
          </cell>
          <cell r="G6">
            <v>2015</v>
          </cell>
        </row>
        <row r="7">
          <cell r="B7" t="str">
            <v>All Subject Combinations</v>
          </cell>
          <cell r="F7" t="str">
            <v>2015/16</v>
          </cell>
          <cell r="G7">
            <v>2016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v.uk/government/collections/statistics-attainment-at-19-year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gov.uk/government/publications/get-the-facts-gcse-and-a-level-reform/get-the-facts-as-and-a-level-refor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gov.uk/government/publications/get-the-facts-gcse-and-a-level-reform/get-the-facts-as-and-a-level-refor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5:K23"/>
  <sheetViews>
    <sheetView showGridLines="0" tabSelected="1" workbookViewId="0"/>
  </sheetViews>
  <sheetFormatPr defaultColWidth="9" defaultRowHeight="15" x14ac:dyDescent="0.25"/>
  <cols>
    <col min="1" max="1" width="1.42578125" style="1" customWidth="1"/>
    <col min="2" max="2" width="15" style="2" customWidth="1"/>
    <col min="3" max="3" width="100" style="2" customWidth="1"/>
    <col min="4" max="16384" width="9" style="1"/>
  </cols>
  <sheetData>
    <row r="5" spans="1:11" x14ac:dyDescent="0.25">
      <c r="B5" s="16"/>
      <c r="C5" s="16"/>
      <c r="D5" s="2"/>
      <c r="E5" s="2"/>
      <c r="F5" s="2"/>
      <c r="G5" s="2"/>
      <c r="H5" s="2"/>
      <c r="I5" s="2"/>
      <c r="J5" s="2"/>
      <c r="K5" s="2"/>
    </row>
    <row r="6" spans="1:11" s="13" customFormat="1" x14ac:dyDescent="0.25">
      <c r="A6" s="1"/>
      <c r="B6" s="15"/>
      <c r="C6" s="15"/>
      <c r="D6" s="14"/>
      <c r="E6" s="14"/>
      <c r="F6" s="14"/>
      <c r="G6" s="14"/>
      <c r="H6" s="14"/>
      <c r="I6" s="14"/>
      <c r="J6" s="14"/>
      <c r="K6" s="14"/>
    </row>
    <row r="7" spans="1:11" s="3" customFormat="1" ht="15.75" x14ac:dyDescent="0.25">
      <c r="B7" s="94" t="s">
        <v>72</v>
      </c>
    </row>
    <row r="8" spans="1:11" s="3" customFormat="1" x14ac:dyDescent="0.25">
      <c r="B8" s="12" t="s">
        <v>4</v>
      </c>
    </row>
    <row r="9" spans="1:11" s="3" customFormat="1" x14ac:dyDescent="0.25">
      <c r="B9" s="12"/>
    </row>
    <row r="10" spans="1:11" s="3" customFormat="1" x14ac:dyDescent="0.25">
      <c r="B10" s="134" t="s">
        <v>81</v>
      </c>
      <c r="C10" s="134"/>
    </row>
    <row r="11" spans="1:11" s="3" customFormat="1" x14ac:dyDescent="0.25">
      <c r="B11" s="11"/>
    </row>
    <row r="12" spans="1:11" s="3" customFormat="1" ht="15.75" x14ac:dyDescent="0.25">
      <c r="B12" s="10" t="s">
        <v>3</v>
      </c>
    </row>
    <row r="13" spans="1:11" s="3" customFormat="1" ht="15.75" x14ac:dyDescent="0.25">
      <c r="B13" s="10"/>
    </row>
    <row r="14" spans="1:11" s="3" customFormat="1" x14ac:dyDescent="0.25">
      <c r="B14" s="9" t="s">
        <v>2</v>
      </c>
    </row>
    <row r="15" spans="1:11" s="3" customFormat="1" ht="15.75" x14ac:dyDescent="0.25">
      <c r="B15" s="8"/>
    </row>
    <row r="16" spans="1:11" s="3" customFormat="1" x14ac:dyDescent="0.25">
      <c r="B16" s="7" t="s">
        <v>1</v>
      </c>
      <c r="C16" s="7" t="s">
        <v>0</v>
      </c>
    </row>
    <row r="17" spans="1:3" s="3" customFormat="1" x14ac:dyDescent="0.25">
      <c r="B17" s="7" t="s">
        <v>73</v>
      </c>
      <c r="C17" s="6" t="s">
        <v>41</v>
      </c>
    </row>
    <row r="18" spans="1:3" s="3" customFormat="1" x14ac:dyDescent="0.25">
      <c r="B18" s="7" t="s">
        <v>74</v>
      </c>
      <c r="C18" s="6" t="s">
        <v>49</v>
      </c>
    </row>
    <row r="19" spans="1:3" s="5" customFormat="1" x14ac:dyDescent="0.25">
      <c r="B19" s="4">
        <v>10</v>
      </c>
      <c r="C19" s="6" t="s">
        <v>42</v>
      </c>
    </row>
    <row r="21" spans="1:3" s="49" customFormat="1" x14ac:dyDescent="0.2">
      <c r="A21" s="46"/>
      <c r="B21" s="126" t="s">
        <v>67</v>
      </c>
      <c r="C21" s="89"/>
    </row>
    <row r="22" spans="1:3" s="50" customFormat="1" x14ac:dyDescent="0.2">
      <c r="A22" s="47"/>
      <c r="B22" s="47"/>
      <c r="C22" s="48"/>
    </row>
    <row r="23" spans="1:3" s="49" customFormat="1" ht="14.25" customHeight="1" x14ac:dyDescent="0.2">
      <c r="B23" s="49" t="s">
        <v>66</v>
      </c>
    </row>
  </sheetData>
  <mergeCells count="1">
    <mergeCell ref="B10:C10"/>
  </mergeCells>
  <hyperlinks>
    <hyperlink ref="B10" r:id="rId1" display="The full statistical first release is available at  GOV.UK" xr:uid="{00000000-0004-0000-0000-000000000000}"/>
    <hyperlink ref="B14" location="Metadata!A1" display="Metadata" xr:uid="{00000000-0004-0000-0000-000001000000}"/>
    <hyperlink ref="C17" location="Table_9a!A1" display="Time series of students entered for maths and science A levels by subject and gender" xr:uid="{00000000-0004-0000-0000-000002000000}"/>
    <hyperlink ref="C19" location="Table_10!A1" display="Time series of students entered for maths and science A levels by number of subjects and gender " xr:uid="{00000000-0004-0000-0000-000003000000}"/>
    <hyperlink ref="C18" location="Table_9b!A1" display="Time series of proportion of students entered for maths and science A levels by subject and gender" xr:uid="{00000000-0004-0000-0000-00000400000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H36"/>
  <sheetViews>
    <sheetView showGridLines="0" workbookViewId="0"/>
  </sheetViews>
  <sheetFormatPr defaultColWidth="9" defaultRowHeight="15" x14ac:dyDescent="0.2"/>
  <cols>
    <col min="1" max="1" width="21" style="19" customWidth="1"/>
    <col min="2" max="2" width="36" style="18" customWidth="1"/>
    <col min="3" max="8" width="9" style="18"/>
    <col min="9" max="16384" width="9" style="17"/>
  </cols>
  <sheetData>
    <row r="1" spans="1:8" x14ac:dyDescent="0.2">
      <c r="A1" s="76" t="s">
        <v>43</v>
      </c>
    </row>
    <row r="2" spans="1:8" x14ac:dyDescent="0.2">
      <c r="A2" s="118" t="s">
        <v>57</v>
      </c>
    </row>
    <row r="3" spans="1:8" s="31" customFormat="1" ht="15" customHeight="1" x14ac:dyDescent="0.2">
      <c r="A3" s="119" t="s">
        <v>78</v>
      </c>
      <c r="B3" s="19"/>
      <c r="C3" s="19"/>
      <c r="D3" s="19"/>
      <c r="E3" s="19"/>
      <c r="F3" s="19"/>
      <c r="G3" s="19"/>
      <c r="H3" s="19"/>
    </row>
    <row r="4" spans="1:8" s="19" customFormat="1" ht="15" customHeight="1" x14ac:dyDescent="0.2">
      <c r="A4" s="30"/>
    </row>
    <row r="5" spans="1:8" s="19" customFormat="1" ht="15" customHeight="1" x14ac:dyDescent="0.2">
      <c r="A5" s="28" t="s">
        <v>16</v>
      </c>
    </row>
    <row r="6" spans="1:8" s="19" customFormat="1" ht="15" customHeight="1" x14ac:dyDescent="0.2">
      <c r="A6" s="28" t="s">
        <v>32</v>
      </c>
    </row>
    <row r="7" spans="1:8" s="19" customFormat="1" ht="15" customHeight="1" x14ac:dyDescent="0.2">
      <c r="A7" s="30" t="s">
        <v>15</v>
      </c>
    </row>
    <row r="8" spans="1:8" s="19" customFormat="1" ht="15" customHeight="1" x14ac:dyDescent="0.2">
      <c r="A8" s="30"/>
    </row>
    <row r="9" spans="1:8" s="19" customFormat="1" ht="16.5" customHeight="1" x14ac:dyDescent="0.2">
      <c r="A9" s="30" t="s">
        <v>17</v>
      </c>
    </row>
    <row r="10" spans="1:8" s="19" customFormat="1" ht="16.5" customHeight="1" x14ac:dyDescent="0.2">
      <c r="A10" s="28" t="s">
        <v>18</v>
      </c>
    </row>
    <row r="11" spans="1:8" s="19" customFormat="1" ht="15" customHeight="1" x14ac:dyDescent="0.2">
      <c r="A11" s="29"/>
    </row>
    <row r="12" spans="1:8" s="19" customFormat="1" ht="15" customHeight="1" x14ac:dyDescent="0.2">
      <c r="A12" s="28" t="s">
        <v>50</v>
      </c>
    </row>
    <row r="13" spans="1:8" s="19" customFormat="1" ht="15" customHeight="1" x14ac:dyDescent="0.2">
      <c r="A13" s="27"/>
    </row>
    <row r="14" spans="1:8" s="19" customFormat="1" ht="15" customHeight="1" x14ac:dyDescent="0.25">
      <c r="A14" s="26" t="s">
        <v>79</v>
      </c>
    </row>
    <row r="15" spans="1:8" s="18" customFormat="1" ht="15" customHeight="1" x14ac:dyDescent="0.2">
      <c r="A15" s="19"/>
    </row>
    <row r="16" spans="1:8" s="18" customFormat="1" ht="15.75" x14ac:dyDescent="0.25">
      <c r="A16" s="25" t="s">
        <v>14</v>
      </c>
      <c r="B16" s="24" t="s">
        <v>13</v>
      </c>
    </row>
    <row r="17" spans="1:2" s="18" customFormat="1" x14ac:dyDescent="0.2">
      <c r="A17" s="20" t="s">
        <v>51</v>
      </c>
      <c r="B17" s="23" t="s">
        <v>51</v>
      </c>
    </row>
    <row r="18" spans="1:2" s="18" customFormat="1" x14ac:dyDescent="0.2">
      <c r="A18" s="20"/>
      <c r="B18" s="23" t="s">
        <v>52</v>
      </c>
    </row>
    <row r="19" spans="1:2" s="18" customFormat="1" x14ac:dyDescent="0.2">
      <c r="A19" s="20"/>
      <c r="B19" s="23" t="s">
        <v>53</v>
      </c>
    </row>
    <row r="20" spans="1:2" s="18" customFormat="1" x14ac:dyDescent="0.2">
      <c r="A20" s="20"/>
      <c r="B20" s="23" t="s">
        <v>12</v>
      </c>
    </row>
    <row r="21" spans="1:2" s="18" customFormat="1" x14ac:dyDescent="0.2">
      <c r="A21" s="20"/>
      <c r="B21" s="23" t="s">
        <v>11</v>
      </c>
    </row>
    <row r="22" spans="1:2" s="18" customFormat="1" x14ac:dyDescent="0.2">
      <c r="A22" s="20" t="s">
        <v>54</v>
      </c>
      <c r="B22" s="23" t="s">
        <v>54</v>
      </c>
    </row>
    <row r="23" spans="1:2" s="18" customFormat="1" x14ac:dyDescent="0.2">
      <c r="A23" s="20" t="s">
        <v>10</v>
      </c>
      <c r="B23" s="21" t="s">
        <v>9</v>
      </c>
    </row>
    <row r="24" spans="1:2" s="18" customFormat="1" x14ac:dyDescent="0.2">
      <c r="A24" s="22"/>
      <c r="B24" s="21" t="s">
        <v>8</v>
      </c>
    </row>
    <row r="25" spans="1:2" s="18" customFormat="1" x14ac:dyDescent="0.2">
      <c r="A25" s="21" t="s">
        <v>7</v>
      </c>
      <c r="B25" s="21" t="s">
        <v>7</v>
      </c>
    </row>
    <row r="26" spans="1:2" s="18" customFormat="1" x14ac:dyDescent="0.2">
      <c r="A26" s="21" t="s">
        <v>6</v>
      </c>
      <c r="B26" s="21" t="s">
        <v>6</v>
      </c>
    </row>
    <row r="27" spans="1:2" s="18" customFormat="1" x14ac:dyDescent="0.2">
      <c r="A27" s="21" t="s">
        <v>5</v>
      </c>
      <c r="B27" s="21" t="s">
        <v>5</v>
      </c>
    </row>
    <row r="36" spans="3:8" ht="375.75" customHeight="1" x14ac:dyDescent="0.2">
      <c r="C36" s="17"/>
      <c r="D36" s="17"/>
      <c r="E36" s="17"/>
      <c r="F36" s="17"/>
      <c r="G36" s="17"/>
      <c r="H36" s="17"/>
    </row>
  </sheetData>
  <hyperlinks>
    <hyperlink ref="A1" location="Contents!A1" display="Return to contents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Y41"/>
  <sheetViews>
    <sheetView showGridLines="0" zoomScaleNormal="100" workbookViewId="0"/>
  </sheetViews>
  <sheetFormatPr defaultColWidth="9.140625" defaultRowHeight="15" x14ac:dyDescent="0.25"/>
  <cols>
    <col min="1" max="1" width="11.5703125" style="38" customWidth="1"/>
    <col min="2" max="2" width="13.28515625" style="43" customWidth="1"/>
    <col min="3" max="3" width="10.5703125" style="43" customWidth="1"/>
    <col min="4" max="5" width="9.5703125" style="43" customWidth="1"/>
    <col min="6" max="8" width="8.5703125" style="43" customWidth="1"/>
    <col min="9" max="9" width="1.5703125" style="107" customWidth="1"/>
    <col min="10" max="10" width="14.85546875" style="107" customWidth="1"/>
    <col min="11" max="11" width="10.5703125" style="107" customWidth="1"/>
    <col min="12" max="12" width="9.5703125" style="107" customWidth="1"/>
    <col min="13" max="13" width="10.5703125" style="107" customWidth="1"/>
    <col min="14" max="16" width="8.5703125" style="107" customWidth="1"/>
    <col min="17" max="17" width="1.5703125" style="107" customWidth="1"/>
    <col min="18" max="18" width="13" style="107" customWidth="1"/>
    <col min="19" max="19" width="10.5703125" style="107" customWidth="1"/>
    <col min="20" max="20" width="9.5703125" style="107" customWidth="1"/>
    <col min="21" max="24" width="10.5703125" style="107" customWidth="1"/>
    <col min="25" max="16384" width="9.140625" style="114"/>
  </cols>
  <sheetData>
    <row r="1" spans="1:47" x14ac:dyDescent="0.25">
      <c r="A1" s="76" t="s">
        <v>43</v>
      </c>
    </row>
    <row r="2" spans="1:47" x14ac:dyDescent="0.25">
      <c r="A2" s="77" t="s">
        <v>75</v>
      </c>
      <c r="B2" s="40"/>
      <c r="C2" s="40"/>
      <c r="D2" s="40"/>
      <c r="E2" s="40"/>
      <c r="F2" s="40"/>
      <c r="G2" s="40"/>
      <c r="H2" s="40"/>
    </row>
    <row r="3" spans="1:47" x14ac:dyDescent="0.25">
      <c r="A3" s="78" t="s">
        <v>65</v>
      </c>
      <c r="B3" s="42"/>
      <c r="C3" s="40"/>
      <c r="D3" s="40"/>
      <c r="E3" s="40"/>
      <c r="F3" s="40"/>
      <c r="G3" s="40"/>
      <c r="H3" s="40"/>
    </row>
    <row r="4" spans="1:47" x14ac:dyDescent="0.25">
      <c r="A4" s="78" t="s">
        <v>19</v>
      </c>
      <c r="B4" s="125"/>
      <c r="C4" s="40"/>
      <c r="D4" s="40"/>
      <c r="E4" s="40"/>
      <c r="F4" s="40"/>
      <c r="G4" s="40"/>
      <c r="H4" s="40"/>
    </row>
    <row r="5" spans="1:47" x14ac:dyDescent="0.25">
      <c r="A5" s="32"/>
      <c r="B5" s="40"/>
      <c r="C5" s="40"/>
      <c r="D5" s="40"/>
      <c r="E5" s="40"/>
      <c r="F5" s="40"/>
      <c r="G5" s="40"/>
      <c r="H5" s="40"/>
    </row>
    <row r="6" spans="1:47" x14ac:dyDescent="0.25">
      <c r="A6" s="51"/>
      <c r="B6" s="52"/>
      <c r="C6" s="136" t="s">
        <v>29</v>
      </c>
      <c r="D6" s="136"/>
      <c r="E6" s="136"/>
      <c r="F6" s="136"/>
      <c r="G6" s="136"/>
      <c r="H6" s="136"/>
      <c r="I6" s="52"/>
      <c r="J6" s="52"/>
      <c r="K6" s="136" t="s">
        <v>28</v>
      </c>
      <c r="L6" s="136"/>
      <c r="M6" s="136"/>
      <c r="N6" s="136"/>
      <c r="O6" s="136"/>
      <c r="P6" s="136"/>
      <c r="Q6" s="52"/>
      <c r="R6" s="52"/>
      <c r="S6" s="136" t="s">
        <v>30</v>
      </c>
      <c r="T6" s="136"/>
      <c r="U6" s="136"/>
      <c r="V6" s="136"/>
      <c r="W6" s="136"/>
      <c r="X6" s="136"/>
    </row>
    <row r="7" spans="1:47" ht="14.25" customHeight="1" x14ac:dyDescent="0.25">
      <c r="A7" s="53"/>
      <c r="B7" s="137" t="s">
        <v>45</v>
      </c>
      <c r="C7" s="139" t="s">
        <v>48</v>
      </c>
      <c r="D7" s="139"/>
      <c r="E7" s="139"/>
      <c r="F7" s="139"/>
      <c r="G7" s="139"/>
      <c r="H7" s="139"/>
      <c r="I7" s="54"/>
      <c r="J7" s="137" t="s">
        <v>45</v>
      </c>
      <c r="K7" s="139" t="s">
        <v>48</v>
      </c>
      <c r="L7" s="139"/>
      <c r="M7" s="139"/>
      <c r="N7" s="139"/>
      <c r="O7" s="139"/>
      <c r="P7" s="139"/>
      <c r="Q7" s="54"/>
      <c r="R7" s="137" t="s">
        <v>45</v>
      </c>
      <c r="S7" s="139" t="s">
        <v>48</v>
      </c>
      <c r="T7" s="139"/>
      <c r="U7" s="139"/>
      <c r="V7" s="139"/>
      <c r="W7" s="139"/>
      <c r="X7" s="139"/>
    </row>
    <row r="8" spans="1:47" ht="33" customHeight="1" x14ac:dyDescent="0.25">
      <c r="A8" s="55"/>
      <c r="B8" s="138"/>
      <c r="C8" s="56" t="s">
        <v>46</v>
      </c>
      <c r="D8" s="56" t="s">
        <v>47</v>
      </c>
      <c r="E8" s="56" t="s">
        <v>10</v>
      </c>
      <c r="F8" s="56" t="s">
        <v>7</v>
      </c>
      <c r="G8" s="56" t="s">
        <v>6</v>
      </c>
      <c r="H8" s="117" t="s">
        <v>56</v>
      </c>
      <c r="I8" s="57"/>
      <c r="J8" s="138"/>
      <c r="K8" s="56" t="s">
        <v>46</v>
      </c>
      <c r="L8" s="56" t="s">
        <v>47</v>
      </c>
      <c r="M8" s="56" t="s">
        <v>10</v>
      </c>
      <c r="N8" s="56" t="s">
        <v>7</v>
      </c>
      <c r="O8" s="56" t="s">
        <v>6</v>
      </c>
      <c r="P8" s="117" t="s">
        <v>56</v>
      </c>
      <c r="Q8" s="57"/>
      <c r="R8" s="138"/>
      <c r="S8" s="56" t="s">
        <v>46</v>
      </c>
      <c r="T8" s="56" t="s">
        <v>47</v>
      </c>
      <c r="U8" s="56" t="s">
        <v>10</v>
      </c>
      <c r="V8" s="56" t="s">
        <v>7</v>
      </c>
      <c r="W8" s="56" t="s">
        <v>6</v>
      </c>
      <c r="X8" s="117" t="s">
        <v>56</v>
      </c>
    </row>
    <row r="9" spans="1:47" x14ac:dyDescent="0.25">
      <c r="A9" s="58"/>
      <c r="B9" s="58"/>
      <c r="C9" s="58"/>
      <c r="D9" s="58"/>
      <c r="E9" s="58"/>
      <c r="F9" s="58"/>
      <c r="G9" s="58"/>
      <c r="H9" s="58"/>
      <c r="I9" s="111"/>
      <c r="J9" s="58"/>
      <c r="K9" s="58"/>
      <c r="L9" s="58"/>
      <c r="M9" s="58"/>
      <c r="N9" s="58"/>
      <c r="O9" s="58"/>
      <c r="P9" s="58"/>
      <c r="Q9" s="111"/>
      <c r="R9" s="58"/>
      <c r="S9" s="58"/>
      <c r="T9" s="58"/>
      <c r="U9" s="58"/>
      <c r="V9" s="58"/>
      <c r="W9" s="58"/>
      <c r="X9" s="58"/>
    </row>
    <row r="10" spans="1:47" x14ac:dyDescent="0.25">
      <c r="A10" s="60" t="s">
        <v>21</v>
      </c>
      <c r="B10" s="113">
        <v>267345</v>
      </c>
      <c r="C10" s="113">
        <v>65970</v>
      </c>
      <c r="D10" s="113">
        <v>10531</v>
      </c>
      <c r="E10" s="113">
        <v>50647</v>
      </c>
      <c r="F10" s="113">
        <v>38634</v>
      </c>
      <c r="G10" s="113">
        <v>27065</v>
      </c>
      <c r="H10" s="113">
        <v>3574</v>
      </c>
      <c r="I10" s="111"/>
      <c r="J10" s="112">
        <v>144447</v>
      </c>
      <c r="K10" s="113">
        <v>26829</v>
      </c>
      <c r="L10" s="113">
        <v>3356</v>
      </c>
      <c r="M10" s="113">
        <v>28493</v>
      </c>
      <c r="N10" s="113">
        <v>18386</v>
      </c>
      <c r="O10" s="113">
        <v>5689</v>
      </c>
      <c r="P10" s="113">
        <v>259</v>
      </c>
      <c r="Q10" s="111"/>
      <c r="R10" s="112">
        <v>122898</v>
      </c>
      <c r="S10" s="113">
        <v>39141</v>
      </c>
      <c r="T10" s="113">
        <v>7175</v>
      </c>
      <c r="U10" s="113">
        <v>22154</v>
      </c>
      <c r="V10" s="113">
        <v>20248</v>
      </c>
      <c r="W10" s="113">
        <v>21376</v>
      </c>
      <c r="X10" s="113">
        <v>3315</v>
      </c>
    </row>
    <row r="11" spans="1:47" x14ac:dyDescent="0.25">
      <c r="A11" s="60" t="s">
        <v>22</v>
      </c>
      <c r="B11" s="113">
        <v>258892</v>
      </c>
      <c r="C11" s="113">
        <v>68223</v>
      </c>
      <c r="D11" s="113">
        <v>10661</v>
      </c>
      <c r="E11" s="113">
        <v>50695</v>
      </c>
      <c r="F11" s="113">
        <v>39998</v>
      </c>
      <c r="G11" s="113">
        <v>27339</v>
      </c>
      <c r="H11" s="113">
        <v>3340</v>
      </c>
      <c r="I11" s="111"/>
      <c r="J11" s="112">
        <v>140582</v>
      </c>
      <c r="K11" s="113">
        <v>27668</v>
      </c>
      <c r="L11" s="113">
        <v>3356</v>
      </c>
      <c r="M11" s="113">
        <v>28886</v>
      </c>
      <c r="N11" s="113">
        <v>18869</v>
      </c>
      <c r="O11" s="113">
        <v>5632</v>
      </c>
      <c r="P11" s="113">
        <v>230</v>
      </c>
      <c r="Q11" s="111"/>
      <c r="R11" s="112">
        <v>118310</v>
      </c>
      <c r="S11" s="113">
        <v>40555</v>
      </c>
      <c r="T11" s="113">
        <v>7305</v>
      </c>
      <c r="U11" s="113">
        <v>21809</v>
      </c>
      <c r="V11" s="113">
        <v>21129</v>
      </c>
      <c r="W11" s="113">
        <v>21707</v>
      </c>
      <c r="X11" s="113">
        <v>3110</v>
      </c>
    </row>
    <row r="12" spans="1:47" x14ac:dyDescent="0.25">
      <c r="A12" s="60" t="s">
        <v>23</v>
      </c>
      <c r="B12" s="113">
        <v>262003</v>
      </c>
      <c r="C12" s="113">
        <v>71466</v>
      </c>
      <c r="D12" s="113">
        <v>11693</v>
      </c>
      <c r="E12" s="113">
        <v>52191</v>
      </c>
      <c r="F12" s="113">
        <v>41488</v>
      </c>
      <c r="G12" s="113">
        <v>29183</v>
      </c>
      <c r="H12" s="113">
        <v>3291</v>
      </c>
      <c r="I12" s="111"/>
      <c r="J12" s="112">
        <v>142979</v>
      </c>
      <c r="K12" s="113">
        <v>28824</v>
      </c>
      <c r="L12" s="113">
        <v>3525</v>
      </c>
      <c r="M12" s="113">
        <v>29571</v>
      </c>
      <c r="N12" s="113">
        <v>19548</v>
      </c>
      <c r="O12" s="113">
        <v>6146</v>
      </c>
      <c r="P12" s="113">
        <v>249</v>
      </c>
      <c r="Q12" s="111"/>
      <c r="R12" s="112">
        <v>119024</v>
      </c>
      <c r="S12" s="113">
        <v>42642</v>
      </c>
      <c r="T12" s="113">
        <v>8168</v>
      </c>
      <c r="U12" s="113">
        <v>22620</v>
      </c>
      <c r="V12" s="113">
        <v>21940</v>
      </c>
      <c r="W12" s="113">
        <v>23037</v>
      </c>
      <c r="X12" s="113">
        <v>3042</v>
      </c>
    </row>
    <row r="13" spans="1:47" x14ac:dyDescent="0.25">
      <c r="A13" s="60" t="s">
        <v>44</v>
      </c>
      <c r="B13" s="113">
        <v>261468</v>
      </c>
      <c r="C13" s="113">
        <v>73515</v>
      </c>
      <c r="D13" s="113">
        <v>12216</v>
      </c>
      <c r="E13" s="113">
        <v>53150</v>
      </c>
      <c r="F13" s="113">
        <v>43998</v>
      </c>
      <c r="G13" s="113">
        <v>30077</v>
      </c>
      <c r="H13" s="113">
        <v>3256</v>
      </c>
      <c r="I13" s="111"/>
      <c r="J13" s="112">
        <v>143303</v>
      </c>
      <c r="K13" s="113">
        <v>29264</v>
      </c>
      <c r="L13" s="113">
        <v>3509</v>
      </c>
      <c r="M13" s="113">
        <v>30915</v>
      </c>
      <c r="N13" s="113">
        <v>21174</v>
      </c>
      <c r="O13" s="113">
        <v>6280</v>
      </c>
      <c r="P13" s="113">
        <v>202</v>
      </c>
      <c r="Q13" s="111"/>
      <c r="R13" s="112">
        <v>118165</v>
      </c>
      <c r="S13" s="113">
        <v>44251</v>
      </c>
      <c r="T13" s="113">
        <v>8707</v>
      </c>
      <c r="U13" s="113">
        <v>22235</v>
      </c>
      <c r="V13" s="113">
        <v>22824</v>
      </c>
      <c r="W13" s="113">
        <v>23797</v>
      </c>
      <c r="X13" s="113">
        <v>3054</v>
      </c>
    </row>
    <row r="14" spans="1:47" x14ac:dyDescent="0.25">
      <c r="A14" s="65" t="s">
        <v>58</v>
      </c>
      <c r="B14" s="113">
        <v>257390</v>
      </c>
      <c r="C14" s="113">
        <v>73136</v>
      </c>
      <c r="D14" s="113">
        <v>12447</v>
      </c>
      <c r="E14" s="113">
        <v>52250</v>
      </c>
      <c r="F14" s="113">
        <v>44108</v>
      </c>
      <c r="G14" s="113">
        <v>30639</v>
      </c>
      <c r="H14" s="113">
        <v>3607</v>
      </c>
      <c r="I14" s="111"/>
      <c r="J14" s="112">
        <v>141657</v>
      </c>
      <c r="K14" s="113">
        <v>28782</v>
      </c>
      <c r="L14" s="113">
        <v>3546</v>
      </c>
      <c r="M14" s="113">
        <v>31015</v>
      </c>
      <c r="N14" s="113">
        <v>21356</v>
      </c>
      <c r="O14" s="113">
        <v>6423</v>
      </c>
      <c r="P14" s="113">
        <v>278</v>
      </c>
      <c r="Q14" s="111"/>
      <c r="R14" s="112">
        <v>115733</v>
      </c>
      <c r="S14" s="113">
        <v>44354</v>
      </c>
      <c r="T14" s="113">
        <v>8901</v>
      </c>
      <c r="U14" s="113">
        <v>21235</v>
      </c>
      <c r="V14" s="113">
        <v>22752</v>
      </c>
      <c r="W14" s="113">
        <v>24216</v>
      </c>
      <c r="X14" s="113">
        <v>3329</v>
      </c>
    </row>
    <row r="15" spans="1:47" x14ac:dyDescent="0.25">
      <c r="A15" s="66" t="s">
        <v>59</v>
      </c>
      <c r="B15" s="67">
        <v>266138</v>
      </c>
      <c r="C15" s="91">
        <v>76007</v>
      </c>
      <c r="D15" s="91">
        <v>13085</v>
      </c>
      <c r="E15" s="91">
        <v>51504</v>
      </c>
      <c r="F15" s="91">
        <v>43613</v>
      </c>
      <c r="G15" s="91">
        <v>30335</v>
      </c>
      <c r="H15" s="91">
        <v>4684</v>
      </c>
      <c r="I15" s="69"/>
      <c r="J15" s="70">
        <v>147737</v>
      </c>
      <c r="K15" s="67">
        <v>29815</v>
      </c>
      <c r="L15" s="67">
        <v>3642</v>
      </c>
      <c r="M15" s="67">
        <v>31337</v>
      </c>
      <c r="N15" s="67">
        <v>21428</v>
      </c>
      <c r="O15" s="67">
        <v>6512</v>
      </c>
      <c r="P15" s="67">
        <v>400</v>
      </c>
      <c r="Q15" s="69"/>
      <c r="R15" s="70">
        <v>118401</v>
      </c>
      <c r="S15" s="67">
        <v>46192</v>
      </c>
      <c r="T15" s="67">
        <v>9443</v>
      </c>
      <c r="U15" s="67">
        <v>20167</v>
      </c>
      <c r="V15" s="67">
        <v>22185</v>
      </c>
      <c r="W15" s="67">
        <v>23823</v>
      </c>
      <c r="X15" s="67">
        <v>4284</v>
      </c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</row>
    <row r="16" spans="1:47" x14ac:dyDescent="0.25">
      <c r="A16" s="95" t="s">
        <v>60</v>
      </c>
      <c r="B16" s="113">
        <v>323134</v>
      </c>
      <c r="C16" s="113">
        <v>76765</v>
      </c>
      <c r="D16" s="113">
        <v>13669</v>
      </c>
      <c r="E16" s="113">
        <v>51613</v>
      </c>
      <c r="F16" s="113">
        <v>43231</v>
      </c>
      <c r="G16" s="113">
        <v>29921</v>
      </c>
      <c r="H16" s="113">
        <v>5451</v>
      </c>
      <c r="I16" s="113"/>
      <c r="J16" s="113">
        <v>175492</v>
      </c>
      <c r="K16" s="113">
        <v>29874</v>
      </c>
      <c r="L16" s="113">
        <v>3777</v>
      </c>
      <c r="M16" s="113">
        <v>31618</v>
      </c>
      <c r="N16" s="113">
        <v>21554</v>
      </c>
      <c r="O16" s="113">
        <v>6434</v>
      </c>
      <c r="P16" s="113">
        <v>521</v>
      </c>
      <c r="Q16" s="113"/>
      <c r="R16" s="113">
        <v>147642</v>
      </c>
      <c r="S16" s="113">
        <v>46891</v>
      </c>
      <c r="T16" s="113">
        <v>9892</v>
      </c>
      <c r="U16" s="113">
        <v>19995</v>
      </c>
      <c r="V16" s="113">
        <v>21677</v>
      </c>
      <c r="W16" s="113">
        <v>23487</v>
      </c>
      <c r="X16" s="113">
        <v>4930</v>
      </c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</row>
    <row r="17" spans="1:51" ht="24.95" customHeight="1" x14ac:dyDescent="0.25">
      <c r="A17" s="116" t="s">
        <v>61</v>
      </c>
      <c r="B17" s="113">
        <v>326687</v>
      </c>
      <c r="C17" s="113">
        <v>79858</v>
      </c>
      <c r="D17" s="113">
        <v>14302</v>
      </c>
      <c r="E17" s="113">
        <v>52228</v>
      </c>
      <c r="F17" s="113">
        <v>44622</v>
      </c>
      <c r="G17" s="113">
        <v>31519</v>
      </c>
      <c r="H17" s="113">
        <v>7364</v>
      </c>
      <c r="I17" s="113"/>
      <c r="J17" s="113">
        <v>176966</v>
      </c>
      <c r="K17" s="113">
        <v>31502</v>
      </c>
      <c r="L17" s="113">
        <v>3991</v>
      </c>
      <c r="M17" s="113">
        <v>32351</v>
      </c>
      <c r="N17" s="113">
        <v>22674</v>
      </c>
      <c r="O17" s="113">
        <v>6727</v>
      </c>
      <c r="P17" s="113">
        <v>691</v>
      </c>
      <c r="Q17" s="113"/>
      <c r="R17" s="113">
        <v>149721</v>
      </c>
      <c r="S17" s="113">
        <v>48356</v>
      </c>
      <c r="T17" s="113">
        <v>10311</v>
      </c>
      <c r="U17" s="113">
        <v>19877</v>
      </c>
      <c r="V17" s="113">
        <v>21948</v>
      </c>
      <c r="W17" s="113">
        <v>24792</v>
      </c>
      <c r="X17" s="113">
        <v>6673</v>
      </c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51" ht="24.95" customHeight="1" x14ac:dyDescent="0.25">
      <c r="A18" s="116" t="s">
        <v>62</v>
      </c>
      <c r="B18" s="113">
        <v>316087</v>
      </c>
      <c r="C18" s="113">
        <v>78860</v>
      </c>
      <c r="D18" s="113">
        <v>14116</v>
      </c>
      <c r="E18" s="113">
        <v>51518</v>
      </c>
      <c r="F18" s="113">
        <v>43921</v>
      </c>
      <c r="G18" s="113">
        <v>30982</v>
      </c>
      <c r="H18" s="113">
        <v>7248</v>
      </c>
      <c r="I18" s="113"/>
      <c r="J18" s="113">
        <v>171402</v>
      </c>
      <c r="K18" s="113">
        <v>31077</v>
      </c>
      <c r="L18" s="113">
        <v>3910</v>
      </c>
      <c r="M18" s="113">
        <v>31954</v>
      </c>
      <c r="N18" s="113">
        <v>22345</v>
      </c>
      <c r="O18" s="113">
        <v>6591</v>
      </c>
      <c r="P18" s="113">
        <v>682</v>
      </c>
      <c r="Q18" s="113"/>
      <c r="R18" s="113">
        <v>144685</v>
      </c>
      <c r="S18" s="113">
        <v>47783</v>
      </c>
      <c r="T18" s="113">
        <v>10206</v>
      </c>
      <c r="U18" s="113">
        <v>19564</v>
      </c>
      <c r="V18" s="113">
        <v>21576</v>
      </c>
      <c r="W18" s="113">
        <v>24391</v>
      </c>
      <c r="X18" s="113">
        <v>6566</v>
      </c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51" ht="24.95" customHeight="1" x14ac:dyDescent="0.25">
      <c r="A19" s="116" t="s">
        <v>63</v>
      </c>
      <c r="B19" s="113">
        <v>307154</v>
      </c>
      <c r="C19" s="113">
        <v>82631</v>
      </c>
      <c r="D19" s="113">
        <v>14342</v>
      </c>
      <c r="E19" s="113">
        <v>54771</v>
      </c>
      <c r="F19" s="113">
        <v>46895</v>
      </c>
      <c r="G19" s="113">
        <v>33051</v>
      </c>
      <c r="H19" s="113">
        <v>9269</v>
      </c>
      <c r="I19" s="113"/>
      <c r="J19" s="113">
        <v>167081</v>
      </c>
      <c r="K19" s="113">
        <v>32854</v>
      </c>
      <c r="L19" s="113">
        <v>4107</v>
      </c>
      <c r="M19" s="113">
        <v>34756</v>
      </c>
      <c r="N19" s="113">
        <v>24753</v>
      </c>
      <c r="O19" s="113">
        <v>7316</v>
      </c>
      <c r="P19" s="113">
        <v>1084</v>
      </c>
      <c r="Q19" s="113"/>
      <c r="R19" s="113">
        <v>140068</v>
      </c>
      <c r="S19" s="113">
        <v>49777</v>
      </c>
      <c r="T19" s="113">
        <v>10235</v>
      </c>
      <c r="U19" s="113">
        <v>20014</v>
      </c>
      <c r="V19" s="113">
        <v>22141</v>
      </c>
      <c r="W19" s="113">
        <v>25734</v>
      </c>
      <c r="X19" s="113">
        <v>8185</v>
      </c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 s="131"/>
      <c r="AW19" s="131"/>
      <c r="AX19" s="131"/>
      <c r="AY19" s="131"/>
    </row>
    <row r="20" spans="1:51" ht="24.95" customHeight="1" x14ac:dyDescent="0.25">
      <c r="A20" s="116" t="s">
        <v>69</v>
      </c>
      <c r="B20" s="113">
        <v>299420</v>
      </c>
      <c r="C20" s="113">
        <v>82082</v>
      </c>
      <c r="D20" s="113">
        <v>14294</v>
      </c>
      <c r="E20" s="113">
        <v>54362</v>
      </c>
      <c r="F20" s="113">
        <v>46605</v>
      </c>
      <c r="G20" s="113">
        <v>32879</v>
      </c>
      <c r="H20" s="113">
        <v>9239</v>
      </c>
      <c r="I20" s="113"/>
      <c r="J20" s="113">
        <v>162983</v>
      </c>
      <c r="K20" s="113">
        <v>32588</v>
      </c>
      <c r="L20" s="113">
        <v>4081</v>
      </c>
      <c r="M20" s="113">
        <v>34508</v>
      </c>
      <c r="N20" s="113">
        <v>24590</v>
      </c>
      <c r="O20" s="113">
        <v>7258</v>
      </c>
      <c r="P20" s="113">
        <v>1077</v>
      </c>
      <c r="Q20" s="113"/>
      <c r="R20" s="113">
        <v>136433</v>
      </c>
      <c r="S20" s="113">
        <v>49494</v>
      </c>
      <c r="T20" s="113">
        <v>10213</v>
      </c>
      <c r="U20" s="113">
        <v>19853</v>
      </c>
      <c r="V20" s="113">
        <v>22014</v>
      </c>
      <c r="W20" s="113">
        <v>25620</v>
      </c>
      <c r="X20" s="113">
        <v>8162</v>
      </c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</row>
    <row r="21" spans="1:51" ht="24.95" customHeight="1" x14ac:dyDescent="0.25">
      <c r="A21" s="116" t="s">
        <v>68</v>
      </c>
      <c r="B21" s="113">
        <v>289623</v>
      </c>
      <c r="C21" s="113">
        <v>79328</v>
      </c>
      <c r="D21" s="113">
        <v>13015</v>
      </c>
      <c r="E21" s="113">
        <v>60473</v>
      </c>
      <c r="F21" s="113">
        <v>51774</v>
      </c>
      <c r="G21" s="113">
        <v>34479</v>
      </c>
      <c r="H21" s="113">
        <v>10156</v>
      </c>
      <c r="I21" s="113"/>
      <c r="J21" s="113">
        <v>158250</v>
      </c>
      <c r="K21" s="113">
        <v>30828</v>
      </c>
      <c r="L21" s="113">
        <v>3722</v>
      </c>
      <c r="M21" s="113">
        <v>38133</v>
      </c>
      <c r="N21" s="113">
        <v>27837</v>
      </c>
      <c r="O21" s="113">
        <v>7723</v>
      </c>
      <c r="P21" s="113">
        <v>1337</v>
      </c>
      <c r="Q21" s="113"/>
      <c r="R21" s="113">
        <v>131372</v>
      </c>
      <c r="S21" s="113">
        <v>48500</v>
      </c>
      <c r="T21" s="113">
        <v>9293</v>
      </c>
      <c r="U21" s="113">
        <v>22340</v>
      </c>
      <c r="V21" s="113">
        <v>23937</v>
      </c>
      <c r="W21" s="113">
        <v>26756</v>
      </c>
      <c r="X21" s="113">
        <v>8819</v>
      </c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51" ht="4.5" customHeight="1" x14ac:dyDescent="0.25">
      <c r="A22" s="71"/>
      <c r="B22" s="72"/>
      <c r="C22" s="72"/>
      <c r="D22" s="73"/>
      <c r="E22" s="72"/>
      <c r="F22" s="72"/>
      <c r="G22" s="72"/>
      <c r="H22" s="73"/>
      <c r="I22" s="57"/>
      <c r="J22" s="72"/>
      <c r="K22" s="72"/>
      <c r="L22" s="73"/>
      <c r="M22" s="72"/>
      <c r="N22" s="72"/>
      <c r="O22" s="72"/>
      <c r="P22" s="73"/>
      <c r="Q22" s="57"/>
      <c r="R22" s="72"/>
      <c r="S22" s="72"/>
      <c r="T22" s="73"/>
      <c r="U22" s="72"/>
      <c r="V22" s="72"/>
      <c r="W22" s="72"/>
      <c r="X22" s="73"/>
    </row>
    <row r="23" spans="1:51" x14ac:dyDescent="0.25">
      <c r="A23" s="33"/>
      <c r="B23" s="34"/>
      <c r="C23" s="34"/>
      <c r="D23" s="34"/>
      <c r="E23" s="34"/>
      <c r="F23" s="34"/>
      <c r="G23" s="34"/>
      <c r="H23" s="34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5" t="s">
        <v>24</v>
      </c>
    </row>
    <row r="24" spans="1:51" x14ac:dyDescent="0.25">
      <c r="A24" s="104"/>
      <c r="B24" s="75"/>
      <c r="C24" s="75"/>
      <c r="D24" s="75"/>
      <c r="E24" s="75"/>
      <c r="F24" s="75"/>
      <c r="G24" s="75"/>
      <c r="H24" s="75"/>
      <c r="I24" s="75"/>
      <c r="J24" s="75"/>
      <c r="K24" s="90"/>
      <c r="L24" s="90"/>
      <c r="M24" s="90"/>
      <c r="N24" s="90"/>
      <c r="O24" s="90"/>
      <c r="P24" s="90"/>
      <c r="Q24" s="75"/>
      <c r="R24" s="75"/>
      <c r="S24" s="75"/>
      <c r="T24" s="75"/>
      <c r="U24" s="130"/>
      <c r="V24" s="75"/>
      <c r="W24" s="75"/>
      <c r="X24" s="75"/>
    </row>
    <row r="25" spans="1:51" s="124" customFormat="1" x14ac:dyDescent="0.25">
      <c r="A25" s="105" t="s">
        <v>82</v>
      </c>
      <c r="B25" s="108"/>
      <c r="C25" s="108"/>
      <c r="D25" s="108"/>
      <c r="E25" s="108"/>
      <c r="F25" s="108"/>
      <c r="G25" s="108"/>
      <c r="H25" s="108"/>
    </row>
    <row r="26" spans="1:51" s="124" customFormat="1" ht="13.9" customHeight="1" x14ac:dyDescent="0.25">
      <c r="A26" s="140" t="s">
        <v>71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U26" s="127"/>
    </row>
    <row r="27" spans="1:51" s="124" customFormat="1" ht="9.75" customHeight="1" x14ac:dyDescent="0.25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U27" s="127"/>
    </row>
    <row r="28" spans="1:51" s="124" customFormat="1" ht="14.65" customHeight="1" x14ac:dyDescent="0.25">
      <c r="A28" s="141" t="s">
        <v>25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U28" s="127"/>
      <c r="V28" s="128"/>
    </row>
    <row r="29" spans="1:51" s="124" customFormat="1" x14ac:dyDescent="0.2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</row>
    <row r="30" spans="1:51" s="124" customFormat="1" ht="14.65" customHeight="1" x14ac:dyDescent="0.25">
      <c r="A30" s="141" t="s">
        <v>31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</row>
    <row r="31" spans="1:51" s="124" customFormat="1" x14ac:dyDescent="0.2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</row>
    <row r="32" spans="1:51" s="124" customFormat="1" ht="21" customHeight="1" x14ac:dyDescent="0.25">
      <c r="A32" s="135" t="s">
        <v>55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</row>
    <row r="33" spans="1:24" ht="13.15" customHeight="1" x14ac:dyDescent="0.25">
      <c r="A33" s="122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</row>
    <row r="34" spans="1:24" x14ac:dyDescent="0.25">
      <c r="A34" s="106" t="s">
        <v>26</v>
      </c>
      <c r="B34" s="108"/>
      <c r="C34" s="108"/>
      <c r="D34" s="108"/>
      <c r="E34" s="108"/>
      <c r="F34" s="108"/>
      <c r="G34" s="108"/>
      <c r="H34" s="108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</row>
    <row r="35" spans="1:24" x14ac:dyDescent="0.25">
      <c r="A35" s="106" t="s">
        <v>64</v>
      </c>
      <c r="B35" s="108"/>
      <c r="C35" s="108"/>
      <c r="D35" s="108"/>
      <c r="E35" s="108"/>
      <c r="F35" s="108"/>
      <c r="G35" s="108"/>
      <c r="H35" s="108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</row>
    <row r="36" spans="1:24" x14ac:dyDescent="0.25">
      <c r="A36" s="109" t="s">
        <v>83</v>
      </c>
      <c r="B36" s="109"/>
      <c r="C36" s="109"/>
      <c r="D36" s="109"/>
      <c r="E36" s="109"/>
      <c r="F36" s="109"/>
      <c r="G36" s="109"/>
      <c r="H36" s="109"/>
      <c r="I36" s="80"/>
      <c r="J36" s="80"/>
      <c r="K36" s="80"/>
      <c r="L36" s="80"/>
      <c r="M36" s="80"/>
      <c r="N36" s="80"/>
      <c r="O36" s="80"/>
      <c r="P36" s="80"/>
      <c r="Q36" s="80"/>
      <c r="R36" s="80"/>
    </row>
    <row r="37" spans="1:24" x14ac:dyDescent="0.25">
      <c r="A37" s="121" t="s">
        <v>80</v>
      </c>
      <c r="B37" s="40"/>
      <c r="C37" s="40"/>
      <c r="D37" s="40"/>
      <c r="E37" s="40"/>
      <c r="F37" s="40"/>
      <c r="G37" s="40"/>
      <c r="H37" s="40"/>
    </row>
    <row r="38" spans="1:24" x14ac:dyDescent="0.25">
      <c r="A38" s="32"/>
      <c r="B38" s="40"/>
      <c r="C38" s="40"/>
      <c r="D38" s="40"/>
      <c r="E38" s="40"/>
      <c r="F38" s="40"/>
      <c r="G38" s="40"/>
      <c r="H38" s="40"/>
    </row>
    <row r="41" spans="1:24" x14ac:dyDescent="0.25">
      <c r="C41" s="129"/>
      <c r="D41" s="129"/>
      <c r="E41" s="129"/>
      <c r="F41" s="129"/>
      <c r="G41" s="129"/>
      <c r="H41" s="129"/>
      <c r="I41" s="129" t="b">
        <f t="shared" ref="I41" si="0">(Q21+Y21)=I21</f>
        <v>1</v>
      </c>
      <c r="J41" s="129"/>
    </row>
  </sheetData>
  <mergeCells count="13">
    <mergeCell ref="A32:S32"/>
    <mergeCell ref="S6:X6"/>
    <mergeCell ref="B7:B8"/>
    <mergeCell ref="C7:H7"/>
    <mergeCell ref="J7:J8"/>
    <mergeCell ref="K7:P7"/>
    <mergeCell ref="R7:R8"/>
    <mergeCell ref="S7:X7"/>
    <mergeCell ref="C6:H6"/>
    <mergeCell ref="K6:P6"/>
    <mergeCell ref="A26:R27"/>
    <mergeCell ref="A28:R29"/>
    <mergeCell ref="A30:R31"/>
  </mergeCells>
  <hyperlinks>
    <hyperlink ref="A1" location="Contents!A1" display="Return to contents" xr:uid="{00000000-0004-0000-0200-000000000000}"/>
    <hyperlink ref="A32:K32" r:id="rId1" display="4. From 2017 the new computer science A level replaced the legacy Computing subject following the A level reform since September 2015. The legacy computing subject included Computing, Computer science and Software Systems Development. The full timetable f" xr:uid="{00000000-0004-0000-0200-000001000000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43"/>
  <sheetViews>
    <sheetView showGridLines="0" workbookViewId="0"/>
  </sheetViews>
  <sheetFormatPr defaultRowHeight="15" x14ac:dyDescent="0.25"/>
  <cols>
    <col min="1" max="1" width="11" style="38" customWidth="1"/>
    <col min="2" max="2" width="14.140625" style="43" customWidth="1"/>
    <col min="3" max="3" width="10.5703125" style="43" customWidth="1"/>
    <col min="4" max="5" width="9.5703125" style="43" customWidth="1"/>
    <col min="6" max="8" width="8.5703125" style="43" customWidth="1"/>
    <col min="9" max="9" width="1.5703125" style="41" customWidth="1"/>
    <col min="10" max="10" width="14.85546875" style="41" customWidth="1"/>
    <col min="11" max="11" width="10.5703125" style="41" customWidth="1"/>
    <col min="12" max="12" width="9.5703125" style="41" customWidth="1"/>
    <col min="13" max="13" width="10.5703125" style="41" customWidth="1"/>
    <col min="14" max="16" width="8.5703125" style="41" customWidth="1"/>
    <col min="17" max="17" width="1.5703125" style="41" customWidth="1"/>
    <col min="18" max="18" width="15.28515625" style="41" customWidth="1"/>
    <col min="19" max="19" width="10.5703125" style="41" customWidth="1"/>
    <col min="20" max="20" width="9.5703125" style="41" customWidth="1"/>
    <col min="21" max="24" width="10.5703125" style="41" customWidth="1"/>
  </cols>
  <sheetData>
    <row r="1" spans="1:30" x14ac:dyDescent="0.25">
      <c r="A1" s="76" t="s">
        <v>43</v>
      </c>
    </row>
    <row r="2" spans="1:30" x14ac:dyDescent="0.25">
      <c r="A2" s="77" t="s">
        <v>76</v>
      </c>
      <c r="B2" s="40"/>
      <c r="C2" s="40"/>
      <c r="D2" s="40"/>
      <c r="E2" s="40"/>
      <c r="F2" s="40"/>
      <c r="G2" s="40"/>
      <c r="H2" s="40"/>
    </row>
    <row r="3" spans="1:30" x14ac:dyDescent="0.25">
      <c r="A3" s="78" t="s">
        <v>65</v>
      </c>
      <c r="B3" s="42"/>
      <c r="C3" s="40"/>
      <c r="D3" s="40"/>
      <c r="E3" s="40"/>
      <c r="F3" s="40"/>
      <c r="G3" s="40"/>
      <c r="H3" s="40"/>
    </row>
    <row r="4" spans="1:30" x14ac:dyDescent="0.25">
      <c r="A4" s="78" t="s">
        <v>19</v>
      </c>
      <c r="B4" s="42"/>
      <c r="C4" s="40"/>
      <c r="D4" s="40"/>
      <c r="E4" s="40"/>
      <c r="F4" s="40"/>
      <c r="G4" s="40"/>
      <c r="H4" s="40"/>
    </row>
    <row r="5" spans="1:30" x14ac:dyDescent="0.25">
      <c r="A5" s="32"/>
      <c r="B5" s="40"/>
      <c r="C5" s="40"/>
      <c r="D5" s="40"/>
      <c r="E5" s="40"/>
      <c r="F5" s="40"/>
      <c r="G5" s="40"/>
      <c r="H5" s="40"/>
    </row>
    <row r="6" spans="1:30" x14ac:dyDescent="0.25">
      <c r="A6" s="51"/>
      <c r="B6" s="52"/>
      <c r="C6" s="136" t="s">
        <v>29</v>
      </c>
      <c r="D6" s="136"/>
      <c r="E6" s="136"/>
      <c r="F6" s="136"/>
      <c r="G6" s="136"/>
      <c r="H6" s="136"/>
      <c r="I6" s="52"/>
      <c r="J6" s="52"/>
      <c r="K6" s="136" t="s">
        <v>28</v>
      </c>
      <c r="L6" s="136"/>
      <c r="M6" s="136"/>
      <c r="N6" s="136"/>
      <c r="O6" s="136"/>
      <c r="P6" s="136"/>
      <c r="Q6" s="52"/>
      <c r="R6" s="52"/>
      <c r="S6" s="136" t="s">
        <v>30</v>
      </c>
      <c r="T6" s="136"/>
      <c r="U6" s="136"/>
      <c r="V6" s="136"/>
      <c r="W6" s="136"/>
      <c r="X6" s="136"/>
    </row>
    <row r="7" spans="1:30" ht="14.85" customHeight="1" x14ac:dyDescent="0.25">
      <c r="A7" s="53"/>
      <c r="B7" s="137" t="s">
        <v>45</v>
      </c>
      <c r="C7" s="139" t="s">
        <v>20</v>
      </c>
      <c r="D7" s="139"/>
      <c r="E7" s="139"/>
      <c r="F7" s="139"/>
      <c r="G7" s="139"/>
      <c r="H7" s="139"/>
      <c r="I7" s="54"/>
      <c r="J7" s="137" t="s">
        <v>45</v>
      </c>
      <c r="K7" s="139" t="s">
        <v>20</v>
      </c>
      <c r="L7" s="139"/>
      <c r="M7" s="139"/>
      <c r="N7" s="139"/>
      <c r="O7" s="139"/>
      <c r="P7" s="139"/>
      <c r="Q7" s="54"/>
      <c r="R7" s="137" t="s">
        <v>45</v>
      </c>
      <c r="S7" s="139" t="s">
        <v>20</v>
      </c>
      <c r="T7" s="139"/>
      <c r="U7" s="139"/>
      <c r="V7" s="139"/>
      <c r="W7" s="139"/>
      <c r="X7" s="139"/>
    </row>
    <row r="8" spans="1:30" ht="35.25" customHeight="1" x14ac:dyDescent="0.25">
      <c r="A8" s="55"/>
      <c r="B8" s="138"/>
      <c r="C8" s="56" t="s">
        <v>46</v>
      </c>
      <c r="D8" s="56" t="s">
        <v>47</v>
      </c>
      <c r="E8" s="56" t="s">
        <v>10</v>
      </c>
      <c r="F8" s="56" t="s">
        <v>7</v>
      </c>
      <c r="G8" s="56" t="s">
        <v>6</v>
      </c>
      <c r="H8" s="117" t="s">
        <v>56</v>
      </c>
      <c r="I8" s="57"/>
      <c r="J8" s="138"/>
      <c r="K8" s="56" t="s">
        <v>46</v>
      </c>
      <c r="L8" s="56" t="s">
        <v>47</v>
      </c>
      <c r="M8" s="56" t="s">
        <v>10</v>
      </c>
      <c r="N8" s="56" t="s">
        <v>7</v>
      </c>
      <c r="O8" s="56" t="s">
        <v>6</v>
      </c>
      <c r="P8" s="117" t="s">
        <v>56</v>
      </c>
      <c r="Q8" s="57"/>
      <c r="R8" s="138"/>
      <c r="S8" s="56" t="s">
        <v>46</v>
      </c>
      <c r="T8" s="56" t="s">
        <v>47</v>
      </c>
      <c r="U8" s="56" t="s">
        <v>10</v>
      </c>
      <c r="V8" s="56" t="s">
        <v>7</v>
      </c>
      <c r="W8" s="56" t="s">
        <v>6</v>
      </c>
      <c r="X8" s="117" t="s">
        <v>56</v>
      </c>
    </row>
    <row r="9" spans="1:30" x14ac:dyDescent="0.25">
      <c r="A9" s="58"/>
      <c r="B9" s="58"/>
      <c r="C9" s="58"/>
      <c r="D9" s="58"/>
      <c r="E9" s="58"/>
      <c r="F9" s="58"/>
      <c r="G9" s="58"/>
      <c r="H9" s="58"/>
      <c r="I9" s="59"/>
      <c r="J9" s="58"/>
      <c r="K9" s="58"/>
      <c r="L9" s="58"/>
      <c r="M9" s="58"/>
      <c r="N9" s="58"/>
      <c r="O9" s="58"/>
      <c r="P9" s="58"/>
      <c r="Q9" s="59"/>
      <c r="R9" s="58"/>
      <c r="S9" s="58"/>
      <c r="T9" s="58"/>
      <c r="U9" s="58"/>
      <c r="V9" s="58"/>
      <c r="W9" s="58"/>
      <c r="X9" s="58"/>
    </row>
    <row r="10" spans="1:30" x14ac:dyDescent="0.25">
      <c r="A10" s="60" t="s">
        <v>21</v>
      </c>
      <c r="B10" s="61">
        <v>267345</v>
      </c>
      <c r="C10" s="62">
        <v>24.7</v>
      </c>
      <c r="D10" s="62">
        <v>3.9</v>
      </c>
      <c r="E10" s="62">
        <v>18.899999999999999</v>
      </c>
      <c r="F10" s="62">
        <v>14.5</v>
      </c>
      <c r="G10" s="62">
        <v>10.1</v>
      </c>
      <c r="H10" s="62">
        <v>1.3</v>
      </c>
      <c r="I10" s="59"/>
      <c r="J10" s="63">
        <v>144447</v>
      </c>
      <c r="K10" s="64">
        <v>18.600000000000001</v>
      </c>
      <c r="L10" s="64">
        <v>2.2999999999999998</v>
      </c>
      <c r="M10" s="64">
        <v>19.7</v>
      </c>
      <c r="N10" s="64">
        <v>12.7</v>
      </c>
      <c r="O10" s="64">
        <v>3.9</v>
      </c>
      <c r="P10" s="64">
        <v>0.2</v>
      </c>
      <c r="Q10" s="59"/>
      <c r="R10" s="63">
        <v>122898</v>
      </c>
      <c r="S10" s="64">
        <v>31.8</v>
      </c>
      <c r="T10" s="64">
        <v>5.8</v>
      </c>
      <c r="U10" s="64">
        <v>18</v>
      </c>
      <c r="V10" s="64">
        <v>16.5</v>
      </c>
      <c r="W10" s="64">
        <v>17.399999999999999</v>
      </c>
      <c r="X10" s="64">
        <v>2.7</v>
      </c>
    </row>
    <row r="11" spans="1:30" x14ac:dyDescent="0.25">
      <c r="A11" s="60" t="s">
        <v>22</v>
      </c>
      <c r="B11" s="61">
        <v>258892</v>
      </c>
      <c r="C11" s="62">
        <v>26.4</v>
      </c>
      <c r="D11" s="62">
        <v>4.0999999999999996</v>
      </c>
      <c r="E11" s="62">
        <v>19.600000000000001</v>
      </c>
      <c r="F11" s="62">
        <v>15.4</v>
      </c>
      <c r="G11" s="62">
        <v>10.6</v>
      </c>
      <c r="H11" s="62">
        <v>1.3</v>
      </c>
      <c r="I11" s="59"/>
      <c r="J11" s="63">
        <v>140582</v>
      </c>
      <c r="K11" s="64">
        <v>19.7</v>
      </c>
      <c r="L11" s="64">
        <v>2.4</v>
      </c>
      <c r="M11" s="64">
        <v>20.5</v>
      </c>
      <c r="N11" s="64">
        <v>13.4</v>
      </c>
      <c r="O11" s="64">
        <v>4</v>
      </c>
      <c r="P11" s="64">
        <v>0.2</v>
      </c>
      <c r="Q11" s="59"/>
      <c r="R11" s="63">
        <v>118310</v>
      </c>
      <c r="S11" s="64">
        <v>34.299999999999997</v>
      </c>
      <c r="T11" s="64">
        <v>6.2</v>
      </c>
      <c r="U11" s="64">
        <v>18.399999999999999</v>
      </c>
      <c r="V11" s="64">
        <v>17.899999999999999</v>
      </c>
      <c r="W11" s="64">
        <v>18.3</v>
      </c>
      <c r="X11" s="64">
        <v>2.6</v>
      </c>
    </row>
    <row r="12" spans="1:30" x14ac:dyDescent="0.25">
      <c r="A12" s="60" t="s">
        <v>23</v>
      </c>
      <c r="B12" s="61">
        <v>262003</v>
      </c>
      <c r="C12" s="62">
        <v>27.3</v>
      </c>
      <c r="D12" s="62">
        <v>4.5</v>
      </c>
      <c r="E12" s="62">
        <v>19.899999999999999</v>
      </c>
      <c r="F12" s="62">
        <v>15.8</v>
      </c>
      <c r="G12" s="62">
        <v>11.1</v>
      </c>
      <c r="H12" s="62">
        <v>1.3</v>
      </c>
      <c r="I12" s="59"/>
      <c r="J12" s="63">
        <v>142979</v>
      </c>
      <c r="K12" s="64">
        <v>20.2</v>
      </c>
      <c r="L12" s="64">
        <v>2.5</v>
      </c>
      <c r="M12" s="64">
        <v>20.7</v>
      </c>
      <c r="N12" s="64">
        <v>13.7</v>
      </c>
      <c r="O12" s="64">
        <v>4.3</v>
      </c>
      <c r="P12" s="64">
        <v>0.2</v>
      </c>
      <c r="Q12" s="59"/>
      <c r="R12" s="63">
        <v>119024</v>
      </c>
      <c r="S12" s="64">
        <v>35.799999999999997</v>
      </c>
      <c r="T12" s="64">
        <v>6.9</v>
      </c>
      <c r="U12" s="64">
        <v>19</v>
      </c>
      <c r="V12" s="64">
        <v>18.399999999999999</v>
      </c>
      <c r="W12" s="64">
        <v>19.399999999999999</v>
      </c>
      <c r="X12" s="64">
        <v>2.6</v>
      </c>
    </row>
    <row r="13" spans="1:30" x14ac:dyDescent="0.25">
      <c r="A13" s="60" t="s">
        <v>44</v>
      </c>
      <c r="B13" s="61">
        <v>261468</v>
      </c>
      <c r="C13" s="62">
        <v>28.1</v>
      </c>
      <c r="D13" s="62">
        <v>4.7</v>
      </c>
      <c r="E13" s="62">
        <v>20.3</v>
      </c>
      <c r="F13" s="62">
        <v>16.8</v>
      </c>
      <c r="G13" s="62">
        <v>11.5</v>
      </c>
      <c r="H13" s="62">
        <v>1.2</v>
      </c>
      <c r="I13" s="59"/>
      <c r="J13" s="63">
        <v>143303</v>
      </c>
      <c r="K13" s="64">
        <v>20.399999999999999</v>
      </c>
      <c r="L13" s="64">
        <v>2.4</v>
      </c>
      <c r="M13" s="64">
        <v>21.6</v>
      </c>
      <c r="N13" s="64">
        <v>14.8</v>
      </c>
      <c r="O13" s="64">
        <v>4.4000000000000004</v>
      </c>
      <c r="P13" s="64">
        <v>0.1</v>
      </c>
      <c r="Q13" s="59"/>
      <c r="R13" s="63">
        <v>118165</v>
      </c>
      <c r="S13" s="64">
        <v>37.4</v>
      </c>
      <c r="T13" s="64">
        <v>7.4</v>
      </c>
      <c r="U13" s="64">
        <v>18.8</v>
      </c>
      <c r="V13" s="64">
        <v>19.3</v>
      </c>
      <c r="W13" s="64">
        <v>20.100000000000001</v>
      </c>
      <c r="X13" s="64">
        <v>2.6</v>
      </c>
    </row>
    <row r="14" spans="1:30" x14ac:dyDescent="0.25">
      <c r="A14" s="65" t="s">
        <v>58</v>
      </c>
      <c r="B14" s="61">
        <v>257390</v>
      </c>
      <c r="C14" s="62">
        <v>28.4</v>
      </c>
      <c r="D14" s="62">
        <v>4.8</v>
      </c>
      <c r="E14" s="62">
        <v>20.3</v>
      </c>
      <c r="F14" s="62">
        <v>17.100000000000001</v>
      </c>
      <c r="G14" s="62">
        <v>11.9</v>
      </c>
      <c r="H14" s="62">
        <v>1.4</v>
      </c>
      <c r="I14" s="59"/>
      <c r="J14" s="63">
        <v>141657</v>
      </c>
      <c r="K14" s="64">
        <v>20.3</v>
      </c>
      <c r="L14" s="64">
        <v>2.5</v>
      </c>
      <c r="M14" s="64">
        <v>21.9</v>
      </c>
      <c r="N14" s="64">
        <v>15.1</v>
      </c>
      <c r="O14" s="64">
        <v>4.5</v>
      </c>
      <c r="P14" s="64">
        <v>0.2</v>
      </c>
      <c r="Q14" s="59"/>
      <c r="R14" s="63">
        <v>115733</v>
      </c>
      <c r="S14" s="64">
        <v>38.299999999999997</v>
      </c>
      <c r="T14" s="64">
        <v>7.7</v>
      </c>
      <c r="U14" s="64">
        <v>18.3</v>
      </c>
      <c r="V14" s="64">
        <v>19.7</v>
      </c>
      <c r="W14" s="64">
        <v>20.9</v>
      </c>
      <c r="X14" s="64">
        <v>2.9</v>
      </c>
      <c r="AA14" s="133"/>
      <c r="AB14" s="133"/>
      <c r="AC14" s="133"/>
      <c r="AD14" s="133"/>
    </row>
    <row r="15" spans="1:30" x14ac:dyDescent="0.25">
      <c r="A15" s="66" t="s">
        <v>59</v>
      </c>
      <c r="B15" s="67">
        <v>266138</v>
      </c>
      <c r="C15" s="68">
        <v>28.6</v>
      </c>
      <c r="D15" s="68">
        <v>4.9000000000000004</v>
      </c>
      <c r="E15" s="68">
        <v>19.399999999999999</v>
      </c>
      <c r="F15" s="68">
        <v>16.399999999999999</v>
      </c>
      <c r="G15" s="68">
        <v>11.4</v>
      </c>
      <c r="H15" s="68">
        <v>1.8</v>
      </c>
      <c r="I15" s="69"/>
      <c r="J15" s="70">
        <v>147737</v>
      </c>
      <c r="K15" s="69">
        <v>20.2</v>
      </c>
      <c r="L15" s="69">
        <v>2.5</v>
      </c>
      <c r="M15" s="69">
        <v>21.2</v>
      </c>
      <c r="N15" s="69">
        <v>14.5</v>
      </c>
      <c r="O15" s="69">
        <v>4.4000000000000004</v>
      </c>
      <c r="P15" s="69">
        <v>0.3</v>
      </c>
      <c r="Q15" s="69"/>
      <c r="R15" s="70">
        <v>118401</v>
      </c>
      <c r="S15" s="69">
        <v>39</v>
      </c>
      <c r="T15" s="69">
        <v>8</v>
      </c>
      <c r="U15" s="69">
        <v>17</v>
      </c>
      <c r="V15" s="69">
        <v>18.7</v>
      </c>
      <c r="W15" s="69">
        <v>20.100000000000001</v>
      </c>
      <c r="X15" s="69">
        <v>3.6</v>
      </c>
      <c r="AA15" s="133"/>
      <c r="AB15" s="133"/>
      <c r="AC15" s="133"/>
      <c r="AD15" s="133"/>
    </row>
    <row r="16" spans="1:30" s="114" customFormat="1" x14ac:dyDescent="0.25">
      <c r="A16" s="95" t="s">
        <v>60</v>
      </c>
      <c r="B16" s="113">
        <v>323134</v>
      </c>
      <c r="C16" s="62">
        <v>23.8</v>
      </c>
      <c r="D16" s="62">
        <v>4.2</v>
      </c>
      <c r="E16" s="62">
        <v>16</v>
      </c>
      <c r="F16" s="62">
        <v>13.4</v>
      </c>
      <c r="G16" s="62">
        <v>9.3000000000000007</v>
      </c>
      <c r="H16" s="62">
        <v>1.7</v>
      </c>
      <c r="I16" s="54"/>
      <c r="J16" s="112">
        <v>175492</v>
      </c>
      <c r="K16" s="64">
        <v>17</v>
      </c>
      <c r="L16" s="64">
        <v>2.2000000000000002</v>
      </c>
      <c r="M16" s="64">
        <v>18</v>
      </c>
      <c r="N16" s="64">
        <v>12.3</v>
      </c>
      <c r="O16" s="64">
        <v>3.7</v>
      </c>
      <c r="P16" s="64">
        <v>0.3</v>
      </c>
      <c r="Q16" s="54"/>
      <c r="R16" s="112">
        <v>147642</v>
      </c>
      <c r="S16" s="64">
        <v>31.8</v>
      </c>
      <c r="T16" s="64">
        <v>6.7</v>
      </c>
      <c r="U16" s="64">
        <v>13.5</v>
      </c>
      <c r="V16" s="64">
        <v>14.7</v>
      </c>
      <c r="W16" s="64">
        <v>15.9</v>
      </c>
      <c r="X16" s="64">
        <v>3.3</v>
      </c>
      <c r="AA16" s="133"/>
      <c r="AB16" s="133"/>
      <c r="AC16" s="133"/>
      <c r="AD16" s="133"/>
    </row>
    <row r="17" spans="1:30" s="114" customFormat="1" ht="24.95" customHeight="1" x14ac:dyDescent="0.25">
      <c r="A17" s="116" t="s">
        <v>61</v>
      </c>
      <c r="B17" s="113">
        <v>326687</v>
      </c>
      <c r="C17" s="62">
        <v>24.4</v>
      </c>
      <c r="D17" s="62">
        <v>4.4000000000000004</v>
      </c>
      <c r="E17" s="62">
        <v>16</v>
      </c>
      <c r="F17" s="62">
        <v>13.7</v>
      </c>
      <c r="G17" s="62">
        <v>9.6</v>
      </c>
      <c r="H17" s="62">
        <v>2.2999999999999998</v>
      </c>
      <c r="I17" s="113"/>
      <c r="J17" s="113">
        <v>176966</v>
      </c>
      <c r="K17" s="62">
        <v>17.8</v>
      </c>
      <c r="L17" s="62">
        <v>2.2999999999999998</v>
      </c>
      <c r="M17" s="62">
        <v>18.3</v>
      </c>
      <c r="N17" s="62">
        <v>12.8</v>
      </c>
      <c r="O17" s="62">
        <v>3.8</v>
      </c>
      <c r="P17" s="62">
        <v>0.4</v>
      </c>
      <c r="Q17" s="113"/>
      <c r="R17" s="113">
        <v>149721</v>
      </c>
      <c r="S17" s="62">
        <v>32.299999999999997</v>
      </c>
      <c r="T17" s="62">
        <v>6.9</v>
      </c>
      <c r="U17" s="62">
        <v>13.3</v>
      </c>
      <c r="V17" s="62">
        <v>14.7</v>
      </c>
      <c r="W17" s="62">
        <v>16.600000000000001</v>
      </c>
      <c r="X17" s="62">
        <v>4.5</v>
      </c>
      <c r="AA17" s="133"/>
      <c r="AB17" s="133"/>
      <c r="AC17" s="133"/>
      <c r="AD17" s="133"/>
    </row>
    <row r="18" spans="1:30" s="114" customFormat="1" ht="24.95" customHeight="1" x14ac:dyDescent="0.25">
      <c r="A18" s="116" t="s">
        <v>62</v>
      </c>
      <c r="B18" s="113">
        <v>316087</v>
      </c>
      <c r="C18" s="62">
        <v>24.9</v>
      </c>
      <c r="D18" s="62">
        <v>4.5</v>
      </c>
      <c r="E18" s="62">
        <v>16.3</v>
      </c>
      <c r="F18" s="62">
        <v>13.9</v>
      </c>
      <c r="G18" s="62">
        <v>9.8000000000000007</v>
      </c>
      <c r="H18" s="62">
        <v>2.2999999999999998</v>
      </c>
      <c r="I18" s="113"/>
      <c r="J18" s="113">
        <v>171402</v>
      </c>
      <c r="K18" s="62">
        <v>18.100000000000001</v>
      </c>
      <c r="L18" s="62">
        <v>2.2999999999999998</v>
      </c>
      <c r="M18" s="62">
        <v>18.600000000000001</v>
      </c>
      <c r="N18" s="62">
        <v>13</v>
      </c>
      <c r="O18" s="62">
        <v>3.8</v>
      </c>
      <c r="P18" s="62">
        <v>0.4</v>
      </c>
      <c r="Q18" s="113"/>
      <c r="R18" s="113">
        <v>144685</v>
      </c>
      <c r="S18" s="62">
        <v>33</v>
      </c>
      <c r="T18" s="62">
        <v>7.1</v>
      </c>
      <c r="U18" s="62">
        <v>13.5</v>
      </c>
      <c r="V18" s="62">
        <v>14.9</v>
      </c>
      <c r="W18" s="62">
        <v>16.899999999999999</v>
      </c>
      <c r="X18" s="62">
        <v>4.5</v>
      </c>
      <c r="AA18" s="133"/>
      <c r="AB18" s="133"/>
      <c r="AC18" s="133"/>
      <c r="AD18" s="133"/>
    </row>
    <row r="19" spans="1:30" s="114" customFormat="1" ht="24.95" customHeight="1" x14ac:dyDescent="0.25">
      <c r="A19" s="116" t="s">
        <v>63</v>
      </c>
      <c r="B19" s="113">
        <v>307154</v>
      </c>
      <c r="C19" s="62">
        <v>26.9</v>
      </c>
      <c r="D19" s="62">
        <v>4.7</v>
      </c>
      <c r="E19" s="62">
        <v>17.8</v>
      </c>
      <c r="F19" s="62">
        <v>15.3</v>
      </c>
      <c r="G19" s="62">
        <v>10.8</v>
      </c>
      <c r="H19" s="62">
        <v>3</v>
      </c>
      <c r="I19" s="62"/>
      <c r="J19" s="113">
        <v>167081</v>
      </c>
      <c r="K19" s="62">
        <v>19.7</v>
      </c>
      <c r="L19" s="62">
        <v>2.5</v>
      </c>
      <c r="M19" s="62">
        <v>20.8</v>
      </c>
      <c r="N19" s="62">
        <v>14.8</v>
      </c>
      <c r="O19" s="62">
        <v>4.4000000000000004</v>
      </c>
      <c r="P19" s="62">
        <v>0.6</v>
      </c>
      <c r="Q19" s="62"/>
      <c r="R19" s="113">
        <v>140068</v>
      </c>
      <c r="S19" s="62">
        <v>35.5</v>
      </c>
      <c r="T19" s="62">
        <v>7.3</v>
      </c>
      <c r="U19" s="62">
        <v>14.3</v>
      </c>
      <c r="V19" s="62">
        <v>15.8</v>
      </c>
      <c r="W19" s="62">
        <v>18.399999999999999</v>
      </c>
      <c r="X19" s="62">
        <v>5.8</v>
      </c>
      <c r="AA19" s="133"/>
      <c r="AB19" s="133"/>
      <c r="AC19" s="133"/>
      <c r="AD19" s="133"/>
    </row>
    <row r="20" spans="1:30" s="114" customFormat="1" ht="24.95" customHeight="1" x14ac:dyDescent="0.25">
      <c r="A20" s="116" t="s">
        <v>70</v>
      </c>
      <c r="B20" s="113">
        <v>299420</v>
      </c>
      <c r="C20" s="62">
        <v>27.413666421748715</v>
      </c>
      <c r="D20" s="62">
        <v>4.773896199318683</v>
      </c>
      <c r="E20" s="62">
        <v>18.155767817781044</v>
      </c>
      <c r="F20" s="62">
        <v>15.565092512190235</v>
      </c>
      <c r="G20" s="62">
        <v>10.980896399706099</v>
      </c>
      <c r="H20" s="62">
        <v>3.0856322222964399</v>
      </c>
      <c r="I20" s="62"/>
      <c r="J20" s="113">
        <v>162983</v>
      </c>
      <c r="K20" s="62">
        <v>19.994723376057625</v>
      </c>
      <c r="L20" s="62">
        <v>2.5039421289336925</v>
      </c>
      <c r="M20" s="62">
        <v>21.172760349238878</v>
      </c>
      <c r="N20" s="62">
        <v>15.087463109649473</v>
      </c>
      <c r="O20" s="62">
        <v>4.4532251829945455</v>
      </c>
      <c r="P20" s="62">
        <v>0.66080511464385849</v>
      </c>
      <c r="Q20" s="62"/>
      <c r="R20" s="113">
        <v>136433</v>
      </c>
      <c r="S20" s="62">
        <v>36.277147024546849</v>
      </c>
      <c r="T20" s="62">
        <v>7.4857255942477261</v>
      </c>
      <c r="U20" s="62">
        <v>14.551464821560767</v>
      </c>
      <c r="V20" s="62">
        <v>16.135392463700132</v>
      </c>
      <c r="W20" s="62">
        <v>18.778448029435694</v>
      </c>
      <c r="X20" s="62">
        <v>5.9824236071918087</v>
      </c>
      <c r="Y20"/>
      <c r="Z20"/>
      <c r="AA20"/>
      <c r="AB20"/>
      <c r="AC20" s="132"/>
    </row>
    <row r="21" spans="1:30" s="114" customFormat="1" ht="24.95" customHeight="1" x14ac:dyDescent="0.25">
      <c r="A21" s="116" t="s">
        <v>68</v>
      </c>
      <c r="B21" s="113">
        <v>289623</v>
      </c>
      <c r="C21" s="62">
        <v>27.390089875458784</v>
      </c>
      <c r="D21" s="62">
        <v>4.4937729393038532</v>
      </c>
      <c r="E21" s="62">
        <v>20.879902493931766</v>
      </c>
      <c r="F21" s="62">
        <v>17.876342693777772</v>
      </c>
      <c r="G21" s="62">
        <v>11.904786567365161</v>
      </c>
      <c r="H21" s="62">
        <v>3.5066275813730265</v>
      </c>
      <c r="I21" s="62"/>
      <c r="J21" s="113">
        <v>158250</v>
      </c>
      <c r="K21" s="62">
        <v>19.480568720379146</v>
      </c>
      <c r="L21" s="62">
        <v>2.3519747235387047</v>
      </c>
      <c r="M21" s="62">
        <v>24.096682464454979</v>
      </c>
      <c r="N21" s="62">
        <v>17.590521327014219</v>
      </c>
      <c r="O21" s="62">
        <v>4.8802527646129548</v>
      </c>
      <c r="P21" s="62">
        <v>0.84486571879936812</v>
      </c>
      <c r="Q21" s="62"/>
      <c r="R21" s="113">
        <v>131372</v>
      </c>
      <c r="S21" s="62">
        <v>36.918064732210823</v>
      </c>
      <c r="T21" s="62">
        <v>7.0738056815759824</v>
      </c>
      <c r="U21" s="62">
        <v>17.005145693146183</v>
      </c>
      <c r="V21" s="62">
        <v>18.220777639070732</v>
      </c>
      <c r="W21" s="62">
        <v>20.366592576804798</v>
      </c>
      <c r="X21" s="62">
        <v>6.7129982035745828</v>
      </c>
      <c r="Y21"/>
      <c r="Z21"/>
      <c r="AA21"/>
      <c r="AB21"/>
      <c r="AC21" s="132"/>
    </row>
    <row r="22" spans="1:30" ht="4.3499999999999996" customHeight="1" x14ac:dyDescent="0.25">
      <c r="A22" s="71"/>
      <c r="B22" s="72"/>
      <c r="C22" s="72"/>
      <c r="D22" s="73"/>
      <c r="E22" s="72"/>
      <c r="F22" s="72"/>
      <c r="G22" s="72"/>
      <c r="H22" s="73"/>
      <c r="I22" s="57"/>
      <c r="J22" s="72"/>
      <c r="K22" s="72"/>
      <c r="L22" s="73"/>
      <c r="M22" s="72"/>
      <c r="N22" s="72"/>
      <c r="O22" s="72"/>
      <c r="P22" s="73"/>
      <c r="Q22" s="57"/>
      <c r="R22" s="72"/>
      <c r="S22" s="72"/>
      <c r="T22" s="73"/>
      <c r="U22" s="72"/>
      <c r="V22" s="72"/>
      <c r="W22" s="72"/>
      <c r="X22" s="73"/>
    </row>
    <row r="23" spans="1:30" ht="13.35" customHeight="1" x14ac:dyDescent="0.25">
      <c r="A23" s="33"/>
      <c r="B23" s="34"/>
      <c r="C23" s="34"/>
      <c r="D23" s="34"/>
      <c r="E23" s="34"/>
      <c r="F23" s="34"/>
      <c r="G23" s="34"/>
      <c r="H23" s="74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115" t="s">
        <v>24</v>
      </c>
    </row>
    <row r="24" spans="1:30" ht="13.35" customHeight="1" x14ac:dyDescent="0.25">
      <c r="A24" s="36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</row>
    <row r="25" spans="1:30" ht="18" customHeight="1" x14ac:dyDescent="0.25">
      <c r="A25" s="105" t="s">
        <v>82</v>
      </c>
      <c r="B25" s="108"/>
      <c r="C25" s="108"/>
      <c r="D25" s="108"/>
      <c r="E25" s="108"/>
      <c r="F25" s="108"/>
      <c r="G25" s="108"/>
      <c r="H25" s="108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97"/>
      <c r="U25" s="97"/>
      <c r="V25" s="97"/>
      <c r="W25" s="97"/>
      <c r="X25" s="97"/>
    </row>
    <row r="26" spans="1:30" ht="13.35" customHeight="1" x14ac:dyDescent="0.25">
      <c r="A26" s="140" t="s">
        <v>71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14"/>
      <c r="T26" s="97"/>
      <c r="U26" s="97"/>
      <c r="V26" s="97"/>
      <c r="W26" s="97"/>
      <c r="X26" s="97"/>
    </row>
    <row r="27" spans="1:30" ht="12.75" customHeight="1" x14ac:dyDescent="0.25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14"/>
      <c r="T27" s="97"/>
      <c r="U27" s="97"/>
      <c r="V27" s="97"/>
      <c r="W27" s="97"/>
      <c r="X27" s="97"/>
    </row>
    <row r="28" spans="1:30" ht="13.35" customHeight="1" x14ac:dyDescent="0.25">
      <c r="A28" s="141" t="s">
        <v>25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14"/>
      <c r="T28" s="97"/>
      <c r="U28" s="97"/>
      <c r="V28" s="97"/>
      <c r="W28" s="97"/>
      <c r="X28" s="97"/>
    </row>
    <row r="29" spans="1:30" ht="12.75" customHeight="1" x14ac:dyDescent="0.2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14"/>
      <c r="T29" s="97"/>
      <c r="U29" s="97"/>
      <c r="V29" s="97"/>
      <c r="W29" s="97"/>
      <c r="X29" s="97"/>
    </row>
    <row r="30" spans="1:30" ht="12.75" customHeight="1" x14ac:dyDescent="0.25">
      <c r="A30" s="141" t="s">
        <v>31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14"/>
      <c r="T30" s="97"/>
      <c r="U30" s="97"/>
      <c r="V30" s="97"/>
      <c r="W30" s="97"/>
      <c r="X30" s="97"/>
    </row>
    <row r="31" spans="1:30" ht="12.75" customHeight="1" x14ac:dyDescent="0.2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14"/>
      <c r="T31" s="97"/>
      <c r="U31" s="97"/>
      <c r="V31" s="97"/>
      <c r="W31" s="97"/>
      <c r="X31" s="97"/>
    </row>
    <row r="32" spans="1:30" s="114" customFormat="1" ht="22.15" customHeight="1" x14ac:dyDescent="0.25">
      <c r="A32" s="142" t="s">
        <v>55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4"/>
      <c r="M32" s="144"/>
      <c r="N32" s="144"/>
      <c r="O32" s="144"/>
      <c r="P32" s="144"/>
      <c r="Q32" s="144"/>
      <c r="R32" s="144"/>
      <c r="S32" s="144"/>
    </row>
    <row r="33" spans="1:24" ht="13.35" customHeight="1" x14ac:dyDescent="0.25">
      <c r="A33" s="98"/>
      <c r="B33" s="101"/>
      <c r="C33" s="101"/>
      <c r="D33" s="101"/>
      <c r="E33" s="101"/>
      <c r="F33" s="101"/>
      <c r="G33" s="101"/>
      <c r="H33" s="101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</row>
    <row r="34" spans="1:24" ht="13.35" customHeight="1" x14ac:dyDescent="0.25">
      <c r="A34" s="99" t="s">
        <v>26</v>
      </c>
      <c r="B34" s="100"/>
      <c r="C34" s="100"/>
      <c r="D34" s="100"/>
      <c r="E34" s="100"/>
      <c r="F34" s="100"/>
      <c r="G34" s="100"/>
      <c r="H34" s="100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</row>
    <row r="35" spans="1:24" ht="13.35" customHeight="1" x14ac:dyDescent="0.25">
      <c r="A35" s="106" t="s">
        <v>64</v>
      </c>
      <c r="B35" s="100"/>
      <c r="C35" s="100"/>
      <c r="D35" s="100"/>
      <c r="E35" s="100"/>
      <c r="F35" s="100"/>
      <c r="G35" s="100"/>
      <c r="H35" s="100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</row>
    <row r="36" spans="1:24" ht="13.35" customHeight="1" x14ac:dyDescent="0.25">
      <c r="A36" s="99" t="s">
        <v>27</v>
      </c>
      <c r="B36" s="100"/>
      <c r="C36" s="100"/>
      <c r="D36" s="100"/>
      <c r="E36" s="100"/>
      <c r="F36" s="100"/>
      <c r="G36" s="100"/>
      <c r="H36" s="100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</row>
    <row r="37" spans="1:24" ht="13.35" customHeight="1" x14ac:dyDescent="0.25">
      <c r="A37" s="102" t="s">
        <v>83</v>
      </c>
      <c r="B37" s="102"/>
      <c r="C37" s="102"/>
      <c r="D37" s="102"/>
      <c r="E37" s="102"/>
      <c r="F37" s="102"/>
      <c r="G37" s="102"/>
      <c r="H37" s="102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96"/>
      <c r="T37" s="96"/>
      <c r="U37" s="96"/>
      <c r="V37" s="96"/>
      <c r="W37" s="96"/>
      <c r="X37" s="96"/>
    </row>
    <row r="38" spans="1:24" ht="13.35" customHeight="1" x14ac:dyDescent="0.25">
      <c r="A38" s="121" t="s">
        <v>80</v>
      </c>
      <c r="B38" s="40"/>
      <c r="C38" s="40"/>
      <c r="D38" s="40"/>
      <c r="E38" s="40"/>
      <c r="F38" s="40"/>
      <c r="G38" s="40"/>
      <c r="H38" s="40"/>
    </row>
    <row r="39" spans="1:24" ht="13.35" customHeight="1" x14ac:dyDescent="0.25">
      <c r="A39" s="32"/>
      <c r="B39" s="92"/>
      <c r="C39" s="93"/>
      <c r="D39" s="93"/>
      <c r="E39" s="93"/>
      <c r="F39" s="93"/>
      <c r="G39" s="93"/>
      <c r="H39" s="93"/>
    </row>
    <row r="40" spans="1:24" ht="13.35" customHeight="1" x14ac:dyDescent="0.25">
      <c r="B40" s="92"/>
      <c r="C40" s="93"/>
      <c r="D40" s="93"/>
      <c r="E40" s="93"/>
      <c r="F40" s="93"/>
      <c r="G40" s="93"/>
      <c r="H40" s="93"/>
    </row>
    <row r="41" spans="1:24" ht="13.35" customHeight="1" x14ac:dyDescent="0.25">
      <c r="B41" s="92"/>
      <c r="C41" s="93"/>
      <c r="D41" s="93"/>
      <c r="E41" s="93"/>
      <c r="F41" s="93"/>
      <c r="G41" s="93"/>
      <c r="H41" s="93"/>
    </row>
    <row r="42" spans="1:24" ht="13.35" customHeight="1" x14ac:dyDescent="0.25"/>
    <row r="43" spans="1:24" ht="13.35" customHeight="1" x14ac:dyDescent="0.25"/>
  </sheetData>
  <mergeCells count="13">
    <mergeCell ref="S6:X6"/>
    <mergeCell ref="K6:P6"/>
    <mergeCell ref="C6:H6"/>
    <mergeCell ref="J7:J8"/>
    <mergeCell ref="K7:P7"/>
    <mergeCell ref="R7:R8"/>
    <mergeCell ref="S7:X7"/>
    <mergeCell ref="A32:S32"/>
    <mergeCell ref="B7:B8"/>
    <mergeCell ref="C7:H7"/>
    <mergeCell ref="A26:R27"/>
    <mergeCell ref="A28:R29"/>
    <mergeCell ref="A30:R31"/>
  </mergeCells>
  <hyperlinks>
    <hyperlink ref="A1" location="Contents!A1" display="Return to contents" xr:uid="{00000000-0004-0000-0300-000000000000}"/>
    <hyperlink ref="A32:K32" r:id="rId1" display="4. From 2017 the new computer science A level replaced the legacy Computing subject following the A level reform since September 2015. The legacy computing subject included Computing, Computer science and Software Systems Development. The full timetable f" xr:uid="{00000000-0004-0000-0300-000001000000}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40"/>
  <sheetViews>
    <sheetView showGridLines="0" workbookViewId="0"/>
  </sheetViews>
  <sheetFormatPr defaultRowHeight="15" x14ac:dyDescent="0.25"/>
  <cols>
    <col min="1" max="1" width="10.5703125" style="38" customWidth="1"/>
    <col min="2" max="2" width="15.140625" style="38" customWidth="1"/>
    <col min="3" max="8" width="9.5703125" style="38" customWidth="1"/>
    <col min="9" max="9" width="2.5703125" style="38" customWidth="1"/>
    <col min="10" max="10" width="13.7109375" customWidth="1"/>
    <col min="11" max="16" width="9.5703125" customWidth="1"/>
    <col min="17" max="17" width="2.5703125" customWidth="1"/>
    <col min="18" max="18" width="14.28515625" customWidth="1"/>
    <col min="19" max="24" width="9.5703125" customWidth="1"/>
  </cols>
  <sheetData>
    <row r="1" spans="1:24" x14ac:dyDescent="0.25">
      <c r="A1" s="76" t="s">
        <v>43</v>
      </c>
    </row>
    <row r="2" spans="1:24" x14ac:dyDescent="0.25">
      <c r="A2" s="77" t="s">
        <v>77</v>
      </c>
      <c r="B2" s="32"/>
      <c r="C2" s="32"/>
      <c r="D2" s="32"/>
      <c r="E2" s="32"/>
      <c r="F2" s="32"/>
      <c r="G2" s="32"/>
      <c r="H2" s="32"/>
      <c r="I2" s="32"/>
    </row>
    <row r="3" spans="1:24" x14ac:dyDescent="0.25">
      <c r="A3" s="78" t="s">
        <v>65</v>
      </c>
      <c r="B3" s="44"/>
      <c r="C3" s="44"/>
      <c r="D3" s="45"/>
      <c r="E3" s="45"/>
      <c r="F3" s="45"/>
      <c r="G3" s="45"/>
      <c r="H3" s="45"/>
      <c r="I3" s="45"/>
    </row>
    <row r="4" spans="1:24" x14ac:dyDescent="0.25">
      <c r="A4" s="78" t="s">
        <v>19</v>
      </c>
      <c r="B4" s="44"/>
      <c r="C4" s="44"/>
      <c r="D4" s="45"/>
      <c r="E4" s="45"/>
      <c r="F4" s="45"/>
      <c r="G4" s="45"/>
      <c r="H4" s="45"/>
      <c r="I4" s="45"/>
    </row>
    <row r="5" spans="1:24" x14ac:dyDescent="0.25">
      <c r="A5" s="45" t="s">
        <v>33</v>
      </c>
      <c r="B5" s="45"/>
      <c r="C5" s="45"/>
      <c r="D5" s="45"/>
      <c r="E5" s="45"/>
      <c r="F5" s="45"/>
      <c r="G5" s="45"/>
      <c r="H5" s="45"/>
      <c r="I5" s="45"/>
    </row>
    <row r="6" spans="1:24" s="41" customFormat="1" ht="15" customHeight="1" x14ac:dyDescent="0.2">
      <c r="A6" s="81"/>
      <c r="B6" s="82"/>
      <c r="C6" s="136" t="s">
        <v>29</v>
      </c>
      <c r="D6" s="136"/>
      <c r="E6" s="136"/>
      <c r="F6" s="136"/>
      <c r="G6" s="136"/>
      <c r="H6" s="136"/>
      <c r="I6" s="79"/>
      <c r="J6" s="82"/>
      <c r="K6" s="136" t="s">
        <v>28</v>
      </c>
      <c r="L6" s="136"/>
      <c r="M6" s="136"/>
      <c r="N6" s="136"/>
      <c r="O6" s="136"/>
      <c r="P6" s="136"/>
      <c r="Q6" s="79"/>
      <c r="R6" s="52"/>
      <c r="S6" s="136" t="s">
        <v>30</v>
      </c>
      <c r="T6" s="136"/>
      <c r="U6" s="136"/>
      <c r="V6" s="136"/>
      <c r="W6" s="136"/>
      <c r="X6" s="136"/>
    </row>
    <row r="7" spans="1:24" s="41" customFormat="1" ht="15" customHeight="1" x14ac:dyDescent="0.2">
      <c r="A7" s="83"/>
      <c r="B7" s="137" t="s">
        <v>45</v>
      </c>
      <c r="C7" s="139" t="s">
        <v>34</v>
      </c>
      <c r="D7" s="145"/>
      <c r="E7" s="145"/>
      <c r="F7" s="145"/>
      <c r="G7" s="145"/>
      <c r="H7" s="145"/>
      <c r="I7" s="84"/>
      <c r="J7" s="137" t="s">
        <v>45</v>
      </c>
      <c r="K7" s="139" t="s">
        <v>34</v>
      </c>
      <c r="L7" s="145"/>
      <c r="M7" s="145"/>
      <c r="N7" s="145"/>
      <c r="O7" s="145"/>
      <c r="P7" s="145"/>
      <c r="Q7" s="84"/>
      <c r="R7" s="137" t="s">
        <v>45</v>
      </c>
      <c r="S7" s="139" t="s">
        <v>34</v>
      </c>
      <c r="T7" s="145"/>
      <c r="U7" s="145"/>
      <c r="V7" s="145"/>
      <c r="W7" s="145"/>
      <c r="X7" s="145"/>
    </row>
    <row r="8" spans="1:24" s="41" customFormat="1" ht="45" x14ac:dyDescent="0.2">
      <c r="A8" s="55"/>
      <c r="B8" s="138"/>
      <c r="C8" s="85" t="s">
        <v>35</v>
      </c>
      <c r="D8" s="56" t="s">
        <v>36</v>
      </c>
      <c r="E8" s="56" t="s">
        <v>37</v>
      </c>
      <c r="F8" s="56" t="s">
        <v>38</v>
      </c>
      <c r="G8" s="56" t="s">
        <v>39</v>
      </c>
      <c r="H8" s="56" t="s">
        <v>40</v>
      </c>
      <c r="I8" s="56"/>
      <c r="J8" s="138"/>
      <c r="K8" s="85" t="s">
        <v>35</v>
      </c>
      <c r="L8" s="56" t="s">
        <v>36</v>
      </c>
      <c r="M8" s="56" t="s">
        <v>37</v>
      </c>
      <c r="N8" s="56" t="s">
        <v>38</v>
      </c>
      <c r="O8" s="56" t="s">
        <v>39</v>
      </c>
      <c r="P8" s="56" t="s">
        <v>40</v>
      </c>
      <c r="Q8" s="56"/>
      <c r="R8" s="138"/>
      <c r="S8" s="85" t="s">
        <v>35</v>
      </c>
      <c r="T8" s="56" t="s">
        <v>36</v>
      </c>
      <c r="U8" s="56" t="s">
        <v>37</v>
      </c>
      <c r="V8" s="56" t="s">
        <v>38</v>
      </c>
      <c r="W8" s="56" t="s">
        <v>39</v>
      </c>
      <c r="X8" s="56" t="s">
        <v>40</v>
      </c>
    </row>
    <row r="9" spans="1:24" s="41" customFormat="1" ht="15" customHeight="1" x14ac:dyDescent="0.2">
      <c r="A9" s="83"/>
      <c r="B9" s="74"/>
      <c r="C9" s="74"/>
      <c r="D9" s="74"/>
      <c r="E9" s="74"/>
      <c r="F9" s="74"/>
      <c r="G9" s="74"/>
      <c r="H9" s="74"/>
      <c r="I9" s="74"/>
      <c r="J9" s="74"/>
      <c r="K9" s="58"/>
      <c r="L9" s="58"/>
      <c r="M9" s="58"/>
      <c r="N9" s="58"/>
      <c r="O9" s="58"/>
      <c r="P9" s="58"/>
      <c r="Q9" s="74"/>
      <c r="R9" s="74"/>
      <c r="S9" s="74"/>
      <c r="T9" s="74"/>
      <c r="U9" s="74"/>
      <c r="V9" s="74"/>
      <c r="W9" s="74"/>
      <c r="X9" s="74"/>
    </row>
    <row r="10" spans="1:24" s="41" customFormat="1" ht="15" customHeight="1" x14ac:dyDescent="0.2">
      <c r="A10" s="60" t="s">
        <v>21</v>
      </c>
      <c r="B10" s="63">
        <v>267345</v>
      </c>
      <c r="C10" s="87">
        <v>61</v>
      </c>
      <c r="D10" s="87">
        <v>39</v>
      </c>
      <c r="E10" s="87">
        <v>22.1</v>
      </c>
      <c r="F10" s="87">
        <v>10.4</v>
      </c>
      <c r="G10" s="87">
        <v>1.8</v>
      </c>
      <c r="H10" s="87">
        <v>0.1</v>
      </c>
      <c r="I10" s="64"/>
      <c r="J10" s="63">
        <v>144447</v>
      </c>
      <c r="K10" s="87">
        <v>67.599999999999994</v>
      </c>
      <c r="L10" s="87">
        <v>32.4</v>
      </c>
      <c r="M10" s="87">
        <v>16.7</v>
      </c>
      <c r="N10" s="87">
        <v>7.2</v>
      </c>
      <c r="O10" s="87">
        <v>1</v>
      </c>
      <c r="P10" s="87">
        <v>0.1</v>
      </c>
      <c r="Q10" s="64"/>
      <c r="R10" s="63">
        <v>122898</v>
      </c>
      <c r="S10" s="87">
        <v>53.2</v>
      </c>
      <c r="T10" s="87">
        <v>46.8</v>
      </c>
      <c r="U10" s="87">
        <v>28.5</v>
      </c>
      <c r="V10" s="87">
        <v>14.1</v>
      </c>
      <c r="W10" s="87">
        <v>2.8</v>
      </c>
      <c r="X10" s="87">
        <v>0.2</v>
      </c>
    </row>
    <row r="11" spans="1:24" s="41" customFormat="1" ht="15" customHeight="1" x14ac:dyDescent="0.2">
      <c r="A11" s="60" t="s">
        <v>22</v>
      </c>
      <c r="B11" s="63">
        <v>258892</v>
      </c>
      <c r="C11" s="87">
        <v>59.5</v>
      </c>
      <c r="D11" s="87">
        <v>40.5</v>
      </c>
      <c r="E11" s="87">
        <v>23.5</v>
      </c>
      <c r="F11" s="87">
        <v>11.3</v>
      </c>
      <c r="G11" s="87">
        <v>2</v>
      </c>
      <c r="H11" s="87">
        <v>0.1</v>
      </c>
      <c r="I11" s="64"/>
      <c r="J11" s="63">
        <v>140582</v>
      </c>
      <c r="K11" s="87">
        <v>66.400000000000006</v>
      </c>
      <c r="L11" s="87">
        <v>33.6</v>
      </c>
      <c r="M11" s="87">
        <v>17.600000000000001</v>
      </c>
      <c r="N11" s="87">
        <v>7.9</v>
      </c>
      <c r="O11" s="87">
        <v>1</v>
      </c>
      <c r="P11" s="87">
        <v>0</v>
      </c>
      <c r="Q11" s="64"/>
      <c r="R11" s="63">
        <v>118310</v>
      </c>
      <c r="S11" s="87">
        <v>51.4</v>
      </c>
      <c r="T11" s="87">
        <v>48.6</v>
      </c>
      <c r="U11" s="87">
        <v>30.4</v>
      </c>
      <c r="V11" s="87">
        <v>15.5</v>
      </c>
      <c r="W11" s="87">
        <v>3.1</v>
      </c>
      <c r="X11" s="87">
        <v>0.2</v>
      </c>
    </row>
    <row r="12" spans="1:24" s="41" customFormat="1" ht="15" customHeight="1" x14ac:dyDescent="0.2">
      <c r="A12" s="60" t="s">
        <v>23</v>
      </c>
      <c r="B12" s="63">
        <v>262003</v>
      </c>
      <c r="C12" s="87">
        <v>58.8</v>
      </c>
      <c r="D12" s="87">
        <v>41.2</v>
      </c>
      <c r="E12" s="87">
        <v>24.4</v>
      </c>
      <c r="F12" s="87">
        <v>12.1</v>
      </c>
      <c r="G12" s="87">
        <v>2.1</v>
      </c>
      <c r="H12" s="87">
        <v>0.1</v>
      </c>
      <c r="I12" s="64"/>
      <c r="J12" s="63">
        <v>142979</v>
      </c>
      <c r="K12" s="87">
        <v>66.099999999999994</v>
      </c>
      <c r="L12" s="87">
        <v>33.9</v>
      </c>
      <c r="M12" s="87">
        <v>18.2</v>
      </c>
      <c r="N12" s="87">
        <v>8.1999999999999993</v>
      </c>
      <c r="O12" s="87">
        <v>1.1000000000000001</v>
      </c>
      <c r="P12" s="87">
        <v>0.1</v>
      </c>
      <c r="Q12" s="64"/>
      <c r="R12" s="63">
        <v>119024</v>
      </c>
      <c r="S12" s="87">
        <v>50.1</v>
      </c>
      <c r="T12" s="87">
        <v>49.9</v>
      </c>
      <c r="U12" s="87">
        <v>31.8</v>
      </c>
      <c r="V12" s="87">
        <v>16.899999999999999</v>
      </c>
      <c r="W12" s="87">
        <v>3.3</v>
      </c>
      <c r="X12" s="87">
        <v>0.2</v>
      </c>
    </row>
    <row r="13" spans="1:24" s="41" customFormat="1" ht="15" customHeight="1" x14ac:dyDescent="0.2">
      <c r="A13" s="60" t="s">
        <v>44</v>
      </c>
      <c r="B13" s="63">
        <v>261468</v>
      </c>
      <c r="C13" s="87">
        <v>57.7</v>
      </c>
      <c r="D13" s="87">
        <v>42.3</v>
      </c>
      <c r="E13" s="87">
        <v>25.5</v>
      </c>
      <c r="F13" s="87">
        <v>12.8</v>
      </c>
      <c r="G13" s="87">
        <v>2.1</v>
      </c>
      <c r="H13" s="87">
        <v>0.1</v>
      </c>
      <c r="I13" s="64"/>
      <c r="J13" s="63">
        <v>143303</v>
      </c>
      <c r="K13" s="87">
        <v>65.099999999999994</v>
      </c>
      <c r="L13" s="87">
        <v>34.9</v>
      </c>
      <c r="M13" s="87">
        <v>19.100000000000001</v>
      </c>
      <c r="N13" s="87">
        <v>8.6</v>
      </c>
      <c r="O13" s="87">
        <v>1.1000000000000001</v>
      </c>
      <c r="P13" s="87">
        <v>0</v>
      </c>
      <c r="Q13" s="64"/>
      <c r="R13" s="63">
        <v>118165</v>
      </c>
      <c r="S13" s="87">
        <v>48.8</v>
      </c>
      <c r="T13" s="87">
        <v>51.2</v>
      </c>
      <c r="U13" s="87">
        <v>33.200000000000003</v>
      </c>
      <c r="V13" s="87">
        <v>17.8</v>
      </c>
      <c r="W13" s="87">
        <v>3.3</v>
      </c>
      <c r="X13" s="87">
        <v>0.2</v>
      </c>
    </row>
    <row r="14" spans="1:24" s="41" customFormat="1" ht="15" customHeight="1" x14ac:dyDescent="0.2">
      <c r="A14" s="65" t="s">
        <v>58</v>
      </c>
      <c r="B14" s="63">
        <v>257390</v>
      </c>
      <c r="C14" s="87">
        <v>57.5</v>
      </c>
      <c r="D14" s="87">
        <v>42.5</v>
      </c>
      <c r="E14" s="87">
        <v>26.2</v>
      </c>
      <c r="F14" s="87">
        <v>13.3</v>
      </c>
      <c r="G14" s="87">
        <v>2</v>
      </c>
      <c r="H14" s="87">
        <v>0.1</v>
      </c>
      <c r="I14" s="64"/>
      <c r="J14" s="63">
        <v>141657</v>
      </c>
      <c r="K14" s="87">
        <v>65</v>
      </c>
      <c r="L14" s="87">
        <v>35</v>
      </c>
      <c r="M14" s="87">
        <v>19.600000000000001</v>
      </c>
      <c r="N14" s="87">
        <v>8.9</v>
      </c>
      <c r="O14" s="87">
        <v>1</v>
      </c>
      <c r="P14" s="87">
        <v>0</v>
      </c>
      <c r="Q14" s="64"/>
      <c r="R14" s="63">
        <v>115733</v>
      </c>
      <c r="S14" s="87">
        <v>48.4</v>
      </c>
      <c r="T14" s="87">
        <v>51.6</v>
      </c>
      <c r="U14" s="87">
        <v>34.299999999999997</v>
      </c>
      <c r="V14" s="87">
        <v>18.600000000000001</v>
      </c>
      <c r="W14" s="87">
        <v>3.2</v>
      </c>
      <c r="X14" s="87">
        <v>0.1</v>
      </c>
    </row>
    <row r="15" spans="1:24" s="41" customFormat="1" ht="15" customHeight="1" x14ac:dyDescent="0.2">
      <c r="A15" s="66" t="s">
        <v>59</v>
      </c>
      <c r="B15" s="70">
        <v>266138</v>
      </c>
      <c r="C15" s="88">
        <v>57.8</v>
      </c>
      <c r="D15" s="88">
        <v>42.2</v>
      </c>
      <c r="E15" s="88">
        <v>25.5</v>
      </c>
      <c r="F15" s="88">
        <v>12.7</v>
      </c>
      <c r="G15" s="88">
        <v>1.9</v>
      </c>
      <c r="H15" s="88">
        <v>0.1</v>
      </c>
      <c r="I15" s="69"/>
      <c r="J15" s="70">
        <v>147737</v>
      </c>
      <c r="K15" s="88">
        <v>65.3</v>
      </c>
      <c r="L15" s="88">
        <v>34.700000000000003</v>
      </c>
      <c r="M15" s="88">
        <v>19</v>
      </c>
      <c r="N15" s="88">
        <v>8.3000000000000007</v>
      </c>
      <c r="O15" s="88">
        <v>0.9</v>
      </c>
      <c r="P15" s="88">
        <v>0</v>
      </c>
      <c r="Q15" s="69"/>
      <c r="R15" s="70">
        <v>118401</v>
      </c>
      <c r="S15" s="88">
        <v>48.4</v>
      </c>
      <c r="T15" s="88">
        <v>51.6</v>
      </c>
      <c r="U15" s="88">
        <v>33.5</v>
      </c>
      <c r="V15" s="88">
        <v>18.2</v>
      </c>
      <c r="W15" s="88">
        <v>3.1</v>
      </c>
      <c r="X15" s="88">
        <v>0.1</v>
      </c>
    </row>
    <row r="16" spans="1:24" s="114" customFormat="1" x14ac:dyDescent="0.25">
      <c r="A16" s="95" t="s">
        <v>60</v>
      </c>
      <c r="B16" s="113">
        <v>323134</v>
      </c>
      <c r="C16" s="62">
        <v>64.900000000000006</v>
      </c>
      <c r="D16" s="62">
        <v>35.1</v>
      </c>
      <c r="E16" s="62">
        <v>21.3</v>
      </c>
      <c r="F16" s="62">
        <v>10.4</v>
      </c>
      <c r="G16" s="62">
        <v>1.4</v>
      </c>
      <c r="H16" s="62">
        <v>0</v>
      </c>
      <c r="I16" s="111"/>
      <c r="J16" s="112">
        <v>175492</v>
      </c>
      <c r="K16" s="62">
        <v>70.599999999999994</v>
      </c>
      <c r="L16" s="62">
        <v>29.4</v>
      </c>
      <c r="M16" s="62">
        <v>16.3</v>
      </c>
      <c r="N16" s="62">
        <v>7</v>
      </c>
      <c r="O16" s="62">
        <v>0.7</v>
      </c>
      <c r="P16" s="62">
        <v>0</v>
      </c>
      <c r="Q16" s="111"/>
      <c r="R16" s="112">
        <v>147642</v>
      </c>
      <c r="S16" s="62">
        <v>58.2</v>
      </c>
      <c r="T16" s="62">
        <v>41.8</v>
      </c>
      <c r="U16" s="62">
        <v>27.3</v>
      </c>
      <c r="V16" s="62">
        <v>14.5</v>
      </c>
      <c r="W16" s="62">
        <v>2.2999999999999998</v>
      </c>
      <c r="X16" s="62">
        <v>0.1</v>
      </c>
    </row>
    <row r="17" spans="1:24" s="114" customFormat="1" ht="24.95" customHeight="1" x14ac:dyDescent="0.25">
      <c r="A17" s="116" t="s">
        <v>61</v>
      </c>
      <c r="B17" s="113">
        <v>326687</v>
      </c>
      <c r="C17" s="62">
        <v>63.8</v>
      </c>
      <c r="D17" s="62">
        <v>36.200000000000003</v>
      </c>
      <c r="E17" s="62">
        <v>21.95</v>
      </c>
      <c r="F17" s="62">
        <v>10.77</v>
      </c>
      <c r="G17" s="62">
        <v>1.41</v>
      </c>
      <c r="H17" s="62">
        <v>0.04</v>
      </c>
      <c r="I17" s="113"/>
      <c r="J17" s="113">
        <v>176966</v>
      </c>
      <c r="K17" s="62">
        <v>69.709999999999994</v>
      </c>
      <c r="L17" s="62">
        <v>30.29</v>
      </c>
      <c r="M17" s="62">
        <v>16.95</v>
      </c>
      <c r="N17" s="62">
        <v>7.39</v>
      </c>
      <c r="O17" s="62">
        <v>0.7</v>
      </c>
      <c r="P17" s="62">
        <v>0.02</v>
      </c>
      <c r="Q17" s="113"/>
      <c r="R17" s="113">
        <v>149721</v>
      </c>
      <c r="S17" s="62">
        <v>56.82</v>
      </c>
      <c r="T17" s="62">
        <v>43.18</v>
      </c>
      <c r="U17" s="62">
        <v>27.87</v>
      </c>
      <c r="V17" s="62">
        <v>14.77</v>
      </c>
      <c r="W17" s="62">
        <v>2.25</v>
      </c>
      <c r="X17" s="62">
        <v>0.06</v>
      </c>
    </row>
    <row r="18" spans="1:24" s="114" customFormat="1" ht="24.95" customHeight="1" x14ac:dyDescent="0.25">
      <c r="A18" s="116" t="s">
        <v>62</v>
      </c>
      <c r="B18" s="113">
        <v>316087</v>
      </c>
      <c r="C18" s="62">
        <v>63.16</v>
      </c>
      <c r="D18" s="62">
        <v>36.840000000000003</v>
      </c>
      <c r="E18" s="62">
        <v>22.4</v>
      </c>
      <c r="F18" s="62">
        <v>11</v>
      </c>
      <c r="G18" s="62">
        <v>1.43</v>
      </c>
      <c r="H18" s="62">
        <v>0.04</v>
      </c>
      <c r="I18" s="113"/>
      <c r="J18" s="113">
        <v>171402</v>
      </c>
      <c r="K18" s="62">
        <v>69.180000000000007</v>
      </c>
      <c r="L18" s="62">
        <v>30.82</v>
      </c>
      <c r="M18" s="62">
        <v>17.27</v>
      </c>
      <c r="N18" s="62">
        <v>7.53</v>
      </c>
      <c r="O18" s="62">
        <v>0.7</v>
      </c>
      <c r="P18" s="62">
        <v>0.02</v>
      </c>
      <c r="Q18" s="113"/>
      <c r="R18" s="113">
        <v>144685</v>
      </c>
      <c r="S18" s="62">
        <v>56.03</v>
      </c>
      <c r="T18" s="62">
        <v>43.97</v>
      </c>
      <c r="U18" s="62">
        <v>28.47</v>
      </c>
      <c r="V18" s="62">
        <v>15.11</v>
      </c>
      <c r="W18" s="62">
        <v>2.29</v>
      </c>
      <c r="X18" s="62">
        <v>0.06</v>
      </c>
    </row>
    <row r="19" spans="1:24" s="114" customFormat="1" ht="24.95" customHeight="1" x14ac:dyDescent="0.25">
      <c r="A19" s="116" t="s">
        <v>63</v>
      </c>
      <c r="B19" s="113">
        <v>307154</v>
      </c>
      <c r="C19" s="62">
        <v>60.01</v>
      </c>
      <c r="D19" s="62">
        <v>39.99</v>
      </c>
      <c r="E19" s="62">
        <v>24.64</v>
      </c>
      <c r="F19" s="62">
        <v>12.2</v>
      </c>
      <c r="G19" s="62">
        <v>1.58</v>
      </c>
      <c r="H19" s="62">
        <v>0.04</v>
      </c>
      <c r="I19" s="113"/>
      <c r="J19" s="113">
        <v>167081</v>
      </c>
      <c r="K19" s="62">
        <v>65.98</v>
      </c>
      <c r="L19" s="62">
        <v>34.020000000000003</v>
      </c>
      <c r="M19" s="62">
        <v>19.36</v>
      </c>
      <c r="N19" s="62">
        <v>8.57</v>
      </c>
      <c r="O19" s="62">
        <v>0.79</v>
      </c>
      <c r="P19" s="62">
        <v>0.02</v>
      </c>
      <c r="Q19" s="113"/>
      <c r="R19" s="113">
        <v>140068</v>
      </c>
      <c r="S19" s="62">
        <v>52.88</v>
      </c>
      <c r="T19" s="62">
        <v>47.12</v>
      </c>
      <c r="U19" s="62">
        <v>30.94</v>
      </c>
      <c r="V19" s="62">
        <v>16.53</v>
      </c>
      <c r="W19" s="62">
        <v>2.52</v>
      </c>
      <c r="X19" s="62">
        <v>0.06</v>
      </c>
    </row>
    <row r="20" spans="1:24" s="114" customFormat="1" ht="24.95" customHeight="1" x14ac:dyDescent="0.25">
      <c r="A20" s="116" t="s">
        <v>69</v>
      </c>
      <c r="B20" s="113">
        <v>299420</v>
      </c>
      <c r="C20" s="62">
        <v>59.32</v>
      </c>
      <c r="D20" s="62">
        <v>40.68</v>
      </c>
      <c r="E20" s="62">
        <v>25.15</v>
      </c>
      <c r="F20" s="62">
        <v>12.49</v>
      </c>
      <c r="G20" s="62">
        <v>1.63</v>
      </c>
      <c r="H20" s="62">
        <v>0.04</v>
      </c>
      <c r="I20" s="113"/>
      <c r="J20" s="113">
        <v>162983</v>
      </c>
      <c r="K20" s="62">
        <v>65.44</v>
      </c>
      <c r="L20" s="62">
        <v>34.56</v>
      </c>
      <c r="M20" s="62">
        <v>19.72</v>
      </c>
      <c r="N20" s="62">
        <v>8.76</v>
      </c>
      <c r="O20" s="62">
        <v>0.81</v>
      </c>
      <c r="P20" s="62">
        <v>0.02</v>
      </c>
      <c r="Q20" s="113"/>
      <c r="R20" s="113">
        <v>136433</v>
      </c>
      <c r="S20" s="62">
        <v>52.01</v>
      </c>
      <c r="T20" s="62">
        <v>47.99</v>
      </c>
      <c r="U20" s="62">
        <v>31.63</v>
      </c>
      <c r="V20" s="62">
        <v>16.940000000000001</v>
      </c>
      <c r="W20" s="62">
        <v>2.59</v>
      </c>
      <c r="X20" s="62">
        <v>0.06</v>
      </c>
    </row>
    <row r="21" spans="1:24" s="114" customFormat="1" ht="24.95" customHeight="1" x14ac:dyDescent="0.25">
      <c r="A21" s="116" t="s">
        <v>68</v>
      </c>
      <c r="B21" s="113">
        <v>289623</v>
      </c>
      <c r="C21" s="62">
        <v>56.42</v>
      </c>
      <c r="D21" s="62">
        <v>43.58</v>
      </c>
      <c r="E21" s="62">
        <v>27.53</v>
      </c>
      <c r="F21" s="62">
        <v>13.24</v>
      </c>
      <c r="G21" s="62">
        <v>1.68</v>
      </c>
      <c r="H21" s="62">
        <v>0.02</v>
      </c>
      <c r="I21" s="113"/>
      <c r="J21" s="113">
        <v>158250</v>
      </c>
      <c r="K21" s="62">
        <v>62.8</v>
      </c>
      <c r="L21" s="62">
        <v>37.200000000000003</v>
      </c>
      <c r="M21" s="62">
        <v>21.87</v>
      </c>
      <c r="N21" s="62">
        <v>9.33</v>
      </c>
      <c r="O21" s="62">
        <v>0.84</v>
      </c>
      <c r="P21" s="62">
        <v>0.01</v>
      </c>
      <c r="Q21" s="113"/>
      <c r="R21" s="113">
        <v>131372</v>
      </c>
      <c r="S21" s="62">
        <v>48.73</v>
      </c>
      <c r="T21" s="62">
        <v>51.27</v>
      </c>
      <c r="U21" s="62">
        <v>34.35</v>
      </c>
      <c r="V21" s="62">
        <v>17.940000000000001</v>
      </c>
      <c r="W21" s="62">
        <v>2.7</v>
      </c>
      <c r="X21" s="62">
        <v>0.03</v>
      </c>
    </row>
    <row r="22" spans="1:24" s="41" customFormat="1" ht="4.5" customHeight="1" x14ac:dyDescent="0.2">
      <c r="A22" s="86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</row>
    <row r="23" spans="1:24" ht="13.35" customHeight="1" x14ac:dyDescent="0.25">
      <c r="A23" s="33"/>
      <c r="B23" s="34"/>
      <c r="C23" s="34"/>
      <c r="D23" s="34"/>
      <c r="E23" s="34"/>
      <c r="F23" s="34"/>
      <c r="G23" s="34"/>
      <c r="H23" s="74"/>
      <c r="I23" s="39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35" t="s">
        <v>24</v>
      </c>
    </row>
    <row r="24" spans="1:24" ht="13.35" customHeight="1" x14ac:dyDescent="0.25">
      <c r="A24" s="37"/>
      <c r="B24" s="36"/>
      <c r="C24" s="36"/>
      <c r="D24" s="36"/>
      <c r="E24" s="36"/>
      <c r="F24" s="36"/>
      <c r="G24" s="36"/>
      <c r="H24" s="36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</row>
    <row r="25" spans="1:24" ht="13.35" customHeight="1" x14ac:dyDescent="0.25">
      <c r="A25" s="105" t="s">
        <v>82</v>
      </c>
      <c r="B25" s="108"/>
      <c r="C25" s="108"/>
      <c r="D25" s="108"/>
      <c r="E25" s="108"/>
      <c r="F25" s="108"/>
      <c r="G25" s="108"/>
      <c r="H25" s="108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</row>
    <row r="26" spans="1:24" ht="13.35" customHeight="1" x14ac:dyDescent="0.25">
      <c r="A26" s="140" t="s">
        <v>71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07"/>
      <c r="T26" s="107"/>
      <c r="U26" s="107"/>
      <c r="V26" s="107"/>
      <c r="W26" s="107"/>
      <c r="X26" s="107"/>
    </row>
    <row r="27" spans="1:24" ht="13.35" customHeight="1" x14ac:dyDescent="0.25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07"/>
      <c r="T27" s="107"/>
      <c r="U27" s="107"/>
      <c r="V27" s="107"/>
      <c r="W27" s="107"/>
      <c r="X27" s="107"/>
    </row>
    <row r="28" spans="1:24" ht="13.35" customHeight="1" x14ac:dyDescent="0.25">
      <c r="A28" s="141" t="s">
        <v>25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07"/>
      <c r="T28" s="107"/>
      <c r="U28" s="107"/>
      <c r="V28" s="107"/>
      <c r="W28" s="107"/>
      <c r="X28" s="107"/>
    </row>
    <row r="29" spans="1:24" ht="13.35" customHeight="1" x14ac:dyDescent="0.2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07"/>
      <c r="T29" s="107"/>
      <c r="U29" s="107"/>
      <c r="V29" s="107"/>
      <c r="W29" s="107"/>
      <c r="X29" s="107"/>
    </row>
    <row r="30" spans="1:24" ht="13.35" customHeight="1" x14ac:dyDescent="0.25">
      <c r="A30" s="141" t="s">
        <v>31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07"/>
      <c r="T30" s="107"/>
      <c r="U30" s="107"/>
      <c r="V30" s="107"/>
      <c r="W30" s="107"/>
      <c r="X30" s="107"/>
    </row>
    <row r="31" spans="1:24" ht="13.35" customHeight="1" x14ac:dyDescent="0.2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07"/>
      <c r="T31" s="107"/>
      <c r="U31" s="107"/>
      <c r="V31" s="107"/>
      <c r="W31" s="107"/>
      <c r="X31" s="107"/>
    </row>
    <row r="32" spans="1:24" s="114" customFormat="1" ht="13.35" customHeight="1" x14ac:dyDescent="0.25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07"/>
      <c r="T32" s="107"/>
      <c r="U32" s="107"/>
      <c r="V32" s="107"/>
      <c r="W32" s="107"/>
      <c r="X32" s="107"/>
    </row>
    <row r="33" spans="1:24" ht="13.35" customHeight="1" x14ac:dyDescent="0.25">
      <c r="A33" s="106" t="s">
        <v>26</v>
      </c>
      <c r="B33" s="104"/>
      <c r="C33" s="104"/>
      <c r="D33" s="104"/>
      <c r="E33" s="104"/>
      <c r="F33" s="104"/>
      <c r="G33" s="104"/>
      <c r="H33" s="104"/>
      <c r="I33" s="104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</row>
    <row r="34" spans="1:24" ht="13.35" customHeight="1" x14ac:dyDescent="0.25">
      <c r="A34" s="106" t="s">
        <v>64</v>
      </c>
      <c r="B34" s="104"/>
      <c r="C34" s="104"/>
      <c r="D34" s="104"/>
      <c r="E34" s="104"/>
      <c r="F34" s="104"/>
      <c r="G34" s="104"/>
      <c r="H34" s="104"/>
      <c r="I34" s="104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</row>
    <row r="35" spans="1:24" ht="13.35" customHeight="1" x14ac:dyDescent="0.25">
      <c r="A35" s="106" t="s">
        <v>27</v>
      </c>
      <c r="B35" s="104"/>
      <c r="C35" s="104"/>
      <c r="D35" s="104"/>
      <c r="E35" s="104"/>
      <c r="F35" s="104"/>
      <c r="G35" s="104"/>
      <c r="H35" s="104"/>
      <c r="I35" s="104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</row>
    <row r="36" spans="1:24" ht="13.35" customHeight="1" x14ac:dyDescent="0.25">
      <c r="A36" s="109" t="s">
        <v>83</v>
      </c>
      <c r="B36" s="109"/>
      <c r="C36" s="109"/>
      <c r="D36" s="109"/>
      <c r="E36" s="109"/>
      <c r="F36" s="109"/>
      <c r="G36" s="109"/>
      <c r="H36" s="109"/>
      <c r="I36" s="110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</row>
    <row r="37" spans="1:24" ht="13.35" customHeight="1" x14ac:dyDescent="0.25">
      <c r="A37" s="121" t="s">
        <v>80</v>
      </c>
      <c r="B37" s="32"/>
      <c r="C37" s="32"/>
      <c r="D37" s="32"/>
      <c r="E37" s="32"/>
      <c r="F37" s="32"/>
      <c r="G37" s="32"/>
      <c r="H37" s="32"/>
      <c r="I37" s="32"/>
    </row>
    <row r="38" spans="1:24" ht="13.35" customHeight="1" x14ac:dyDescent="0.25">
      <c r="A38" s="32"/>
      <c r="B38" s="32"/>
      <c r="C38" s="32"/>
      <c r="D38" s="32"/>
      <c r="E38" s="32"/>
      <c r="F38" s="32"/>
      <c r="G38" s="32"/>
      <c r="H38" s="32"/>
      <c r="I38" s="32"/>
    </row>
    <row r="39" spans="1:24" ht="13.35" customHeight="1" x14ac:dyDescent="0.25"/>
    <row r="40" spans="1:24" ht="13.35" customHeight="1" x14ac:dyDescent="0.25"/>
  </sheetData>
  <mergeCells count="12">
    <mergeCell ref="B7:B8"/>
    <mergeCell ref="J7:J8"/>
    <mergeCell ref="R7:R8"/>
    <mergeCell ref="A28:R29"/>
    <mergeCell ref="A30:R31"/>
    <mergeCell ref="A26:R27"/>
    <mergeCell ref="K7:P7"/>
    <mergeCell ref="S7:X7"/>
    <mergeCell ref="C6:H6"/>
    <mergeCell ref="K6:P6"/>
    <mergeCell ref="S6:X6"/>
    <mergeCell ref="C7:H7"/>
  </mergeCells>
  <hyperlinks>
    <hyperlink ref="A1" location="Contents!A1" display="Return to contents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7C4A928E-A3CF-4DD3-BB57-FC494C07C5CF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Contents</vt:lpstr>
      <vt:lpstr>Metadata</vt:lpstr>
      <vt:lpstr>Table_9a</vt:lpstr>
      <vt:lpstr>Table_9b</vt:lpstr>
      <vt:lpstr>Table_10</vt:lpstr>
    </vt:vector>
  </TitlesOfParts>
  <Company>DfE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Mark</dc:creator>
  <cp:lastModifiedBy>HARRISON, Sarah</cp:lastModifiedBy>
  <dcterms:created xsi:type="dcterms:W3CDTF">2017-08-29T12:42:47Z</dcterms:created>
  <dcterms:modified xsi:type="dcterms:W3CDTF">2019-10-17T10:46:26Z</dcterms:modified>
</cp:coreProperties>
</file>