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IVISIONAL DRIVES\Standards and Research\Data analytics\Official statistics\Publications\Vocational statistics\2019\2019 Q2\Re-run of report\Report\"/>
    </mc:Choice>
  </mc:AlternateContent>
  <bookViews>
    <workbookView xWindow="240" yWindow="12" windowWidth="16092" windowHeight="9048"/>
  </bookViews>
  <sheets>
    <sheet name="Contents" sheetId="9" r:id="rId1"/>
    <sheet name="Certificates by type" sheetId="1" r:id="rId2"/>
    <sheet name="Certificates by Level" sheetId="2" r:id="rId3"/>
    <sheet name="Certificates by SSA" sheetId="3" r:id="rId4"/>
    <sheet name="Historical trends" sheetId="4" r:id="rId5"/>
    <sheet name="SSA 2nd tier" sheetId="5" r:id="rId6"/>
    <sheet name="Top 50 quals" sheetId="6" r:id="rId7"/>
    <sheet name="Top 50 AOs quarter" sheetId="7" r:id="rId8"/>
    <sheet name="Top 50 AOs year" sheetId="8" r:id="rId9"/>
    <sheet name="Notes" sheetId="11" r:id="rId10"/>
  </sheets>
  <calcPr calcId="162913"/>
</workbook>
</file>

<file path=xl/calcChain.xml><?xml version="1.0" encoding="utf-8"?>
<calcChain xmlns="http://schemas.openxmlformats.org/spreadsheetml/2006/main">
  <c r="F54" i="8" l="1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</calcChain>
</file>

<file path=xl/sharedStrings.xml><?xml version="1.0" encoding="utf-8"?>
<sst xmlns="http://schemas.openxmlformats.org/spreadsheetml/2006/main" count="364" uniqueCount="281">
  <si>
    <t>Qualification Type</t>
  </si>
  <si>
    <t>Basic Skills</t>
  </si>
  <si>
    <t>0~</t>
  </si>
  <si>
    <t>End-Point Assessment</t>
  </si>
  <si>
    <t>English For Speakers of Other Languages</t>
  </si>
  <si>
    <t>Entry Level</t>
  </si>
  <si>
    <t>Essential Skills (Northern Ireland)</t>
  </si>
  <si>
    <t>Free Standing Mathematics Qualification</t>
  </si>
  <si>
    <t>Functional Skills</t>
  </si>
  <si>
    <t>Higher Level</t>
  </si>
  <si>
    <t>Key Skills</t>
  </si>
  <si>
    <t>National Vocational Qualification</t>
  </si>
  <si>
    <t>Occupational Qualification</t>
  </si>
  <si>
    <t>Other General Qualification</t>
  </si>
  <si>
    <t>Other Life Skills Qualification</t>
  </si>
  <si>
    <t>Other Vocational Qualification</t>
  </si>
  <si>
    <t>Performing Arts Graded Examination</t>
  </si>
  <si>
    <t>QCF</t>
  </si>
  <si>
    <t>Vocationally-Related Qualification</t>
  </si>
  <si>
    <t>Total</t>
  </si>
  <si>
    <t>Qualification Level</t>
  </si>
  <si>
    <t>Level 1</t>
  </si>
  <si>
    <t>Level 1/ Level 2</t>
  </si>
  <si>
    <t>Level 2</t>
  </si>
  <si>
    <t>Level 3</t>
  </si>
  <si>
    <t>Level 4</t>
  </si>
  <si>
    <t>Level 5</t>
  </si>
  <si>
    <t>Level 6</t>
  </si>
  <si>
    <t>Level 7</t>
  </si>
  <si>
    <t>Level 8</t>
  </si>
  <si>
    <t>Sector Subject Area Code With Description</t>
  </si>
  <si>
    <t>01 Health, Public Services and Care</t>
  </si>
  <si>
    <t>02 Science and Mathematics</t>
  </si>
  <si>
    <t>03 Agriculture, Horticulture and Animal Care</t>
  </si>
  <si>
    <t>04 Engineering and Manufacturing Technologies</t>
  </si>
  <si>
    <t>05 Construction, Planning and the Built Environment</t>
  </si>
  <si>
    <t>06 Information and Communication Technology</t>
  </si>
  <si>
    <t>07 Retail and Commercial Enterprise</t>
  </si>
  <si>
    <t>08 Leisure, Travel and Tourism</t>
  </si>
  <si>
    <t>09 Arts, Media and Publishing</t>
  </si>
  <si>
    <t>10 History, Philosophy and Theology</t>
  </si>
  <si>
    <t>11 Social Sciences</t>
  </si>
  <si>
    <t>12 Languages, Literature and Culture</t>
  </si>
  <si>
    <t>13 Education and Training</t>
  </si>
  <si>
    <t>14 Preparation for Life and Work</t>
  </si>
  <si>
    <t>15 Business, Administration and Law</t>
  </si>
  <si>
    <t>Quarterly</t>
  </si>
  <si>
    <t>12 months to quarter end</t>
  </si>
  <si>
    <t>01.1 Medicine and Dentistry</t>
  </si>
  <si>
    <t>01.2 Nursing and subjects and vocations allied to medicine</t>
  </si>
  <si>
    <t>01.3 Health and social care</t>
  </si>
  <si>
    <t>01.4 Public services</t>
  </si>
  <si>
    <t>01.5 Child development and well-being</t>
  </si>
  <si>
    <t>02.1 Science</t>
  </si>
  <si>
    <t>02.2 Mathematics and statistics</t>
  </si>
  <si>
    <t>03.1 Agriculture</t>
  </si>
  <si>
    <t>03.2 Horticulture and forestry</t>
  </si>
  <si>
    <t>03.3 Animal care and veterinary science</t>
  </si>
  <si>
    <t>03.4 Environmental conservation</t>
  </si>
  <si>
    <t>04.1 Engineering</t>
  </si>
  <si>
    <t>04.2 Manufacturing technologies</t>
  </si>
  <si>
    <t>04.3 Transportation operations and maintenance</t>
  </si>
  <si>
    <t>05.1 Architecture</t>
  </si>
  <si>
    <t>05.2 Building and construction</t>
  </si>
  <si>
    <t>05.3 Urban, rural and regional planning</t>
  </si>
  <si>
    <t>06.1 ICT practitioners</t>
  </si>
  <si>
    <t>06.2 ICT for users</t>
  </si>
  <si>
    <t>07.1 Retailing and wholesaling</t>
  </si>
  <si>
    <t>07.2 Warehousing and distribution</t>
  </si>
  <si>
    <t>07.3 Service enterprises</t>
  </si>
  <si>
    <t>07.4 Hospitality and catering</t>
  </si>
  <si>
    <t>08.1 Sport, leisure and recreation</t>
  </si>
  <si>
    <t>08.2 Travel and tourism</t>
  </si>
  <si>
    <t>09.1 Performing arts</t>
  </si>
  <si>
    <t>09.2 Crafts, creative arts and design</t>
  </si>
  <si>
    <t>09.3 Media and communication</t>
  </si>
  <si>
    <t>09.4 Publishing and information services</t>
  </si>
  <si>
    <t>10.1 History</t>
  </si>
  <si>
    <t>10.2 Archaeology and archaeological sciences</t>
  </si>
  <si>
    <t>10.3 Philosophy</t>
  </si>
  <si>
    <t>10.4 Theology and religious studies</t>
  </si>
  <si>
    <t>11.1 Geography</t>
  </si>
  <si>
    <t>11.2 Sociology and social policy</t>
  </si>
  <si>
    <t>11.3 Politics</t>
  </si>
  <si>
    <t>11.4 Economics</t>
  </si>
  <si>
    <t>11.5 Anthropology</t>
  </si>
  <si>
    <t>12.1 Languages, literature and culture of the British Isles</t>
  </si>
  <si>
    <t>12.2 Other languages, literature and culture</t>
  </si>
  <si>
    <t>12.3 Linguistics</t>
  </si>
  <si>
    <t>13.1 Teaching and lecturing</t>
  </si>
  <si>
    <t>13.2 Direct learning support</t>
  </si>
  <si>
    <t>14.1 Foundations for learning and life</t>
  </si>
  <si>
    <t>14.2 Preparation for work</t>
  </si>
  <si>
    <t>15.1 Accounting and finance</t>
  </si>
  <si>
    <t>15.2 Administration</t>
  </si>
  <si>
    <t>15.3 Business management</t>
  </si>
  <si>
    <t>15.4 Marketing and sales</t>
  </si>
  <si>
    <t>15.5 Law and legal services</t>
  </si>
  <si>
    <t>QA Level 3 Award in Emergency First Aid at Work (RQF)</t>
  </si>
  <si>
    <t>City &amp; Guilds Level 3 Award in the Requirements for Electrical Installations BS 7671:2018</t>
  </si>
  <si>
    <t>TCL Entry Level Certificate in ESOL International Speaking and Listening (Entry 3) (GESE Grade 5) (B1.1)</t>
  </si>
  <si>
    <t>FAA Level 3 Award in Emergency First Aid at Work</t>
  </si>
  <si>
    <t>ABRSM Level 1 Award in Graded Examination in Music Performance (Grade 1)</t>
  </si>
  <si>
    <t>Highfield Level 3 Award in Emergency First Aid at Work (RQF)</t>
  </si>
  <si>
    <t>City &amp; Guilds Level 2 Award in Functional Skills Mathematics</t>
  </si>
  <si>
    <t>Cambridge English Level 1 Certificate in English (IELTS 5.5-6.5) (ESOL)</t>
  </si>
  <si>
    <t>City &amp; Guilds Functional Skills qualification in Mathematics at Level 1</t>
  </si>
  <si>
    <t>ABRSM Level 1 Award in Graded Examination in Music Performance (Grade 2)</t>
  </si>
  <si>
    <t>Highfield Level 2 Award in Food Safety in Catering (RQF)</t>
  </si>
  <si>
    <t>TQUK Level 3 Award in Emergency First Aid at Work (RQF)</t>
  </si>
  <si>
    <t>City &amp; Guilds Functional Skills qualification in English at Level 2</t>
  </si>
  <si>
    <t>BSC Level 1 Award in Health and Safety in a Construction Environment</t>
  </si>
  <si>
    <t>QA Level 3 Award in First Aid at Work (RQF)</t>
  </si>
  <si>
    <t>ABRSM Level 1 Award in Graded Examination in Music Performance (Grade 3)</t>
  </si>
  <si>
    <t xml:space="preserve"> BIIAB Level 2 Award for Personal Licence Holders</t>
  </si>
  <si>
    <t>Pearson Edexcel Functional Skills qualification in Mathematics at Level 1</t>
  </si>
  <si>
    <t>City &amp; Guilds Functional Skills qualification in English at Level 1</t>
  </si>
  <si>
    <t>Pearson Edexcel Functional Skills qualification in Mathematics at Level 2</t>
  </si>
  <si>
    <t>City &amp; Guilds Functional Skills qualification in mathematics at Entry 3</t>
  </si>
  <si>
    <t>Cambridge English Level 2 Certificate in English (IELTS 7.0-8.0) (ESOL)</t>
  </si>
  <si>
    <t>QNUK Level 3 Award in Emergency First Aid at Work (RQF)</t>
  </si>
  <si>
    <t>Highfield Level 2 Award for Working as a Door Supervisor within the Private Security Industry</t>
  </si>
  <si>
    <t>IQL Level 2 Award in Pool Lifeguarding, Intervention, Supervision and Rescue</t>
  </si>
  <si>
    <t>QA Level 3 Award in Paediatric First Aid (RQF)</t>
  </si>
  <si>
    <t>City &amp; Guilds Functional Skills qualification in English at Entry 3</t>
  </si>
  <si>
    <t>LASER Level 2 Award for Working as a Door Supervisor within the Private Security Industry</t>
  </si>
  <si>
    <t>NCFE CACHE Level 2 Certificate in Understanding Children and Young People's Mental Health</t>
  </si>
  <si>
    <t>Pearson Edexcel Functional Skills qualification in Mathematics at Entry 3</t>
  </si>
  <si>
    <t>1st4sport Level 1 Award in Coaching Football</t>
  </si>
  <si>
    <t>GQA  Level 1 Award In Construction Health and Safety</t>
  </si>
  <si>
    <t>IQL Level 2 Award in  Automated External Defibrillator- AED</t>
  </si>
  <si>
    <t>City &amp; Guilds Functional Skills qualification in Information and Communication Technology (ICT) at Level 2</t>
  </si>
  <si>
    <t>TCL Entry Level Certificate in ESOL International Speaking and Listening (Entry 2) (GESE Grade 3) (A2.1)</t>
  </si>
  <si>
    <t>City &amp; Guilds Level 2 Award in Working in Medium Risk Confined Spaces (Top Man) (Entrant) in the Water Industry</t>
  </si>
  <si>
    <t>Rank Change</t>
  </si>
  <si>
    <t>City &amp; Guilds</t>
  </si>
  <si>
    <t>Pearson</t>
  </si>
  <si>
    <t>NCFE</t>
  </si>
  <si>
    <t>Highfield Qualifications</t>
  </si>
  <si>
    <t>TCL</t>
  </si>
  <si>
    <t>ABRSM</t>
  </si>
  <si>
    <t>QA</t>
  </si>
  <si>
    <t>OCR</t>
  </si>
  <si>
    <t>FAA</t>
  </si>
  <si>
    <t>NOCN</t>
  </si>
  <si>
    <t>TQUK</t>
  </si>
  <si>
    <t>Cambridge English</t>
  </si>
  <si>
    <t>Ascentis</t>
  </si>
  <si>
    <t>ISTD</t>
  </si>
  <si>
    <t>EAL</t>
  </si>
  <si>
    <t>IQL</t>
  </si>
  <si>
    <t>QNUK</t>
  </si>
  <si>
    <t>BIIAB</t>
  </si>
  <si>
    <t>RAD</t>
  </si>
  <si>
    <t>UAL</t>
  </si>
  <si>
    <t>1st4sport</t>
  </si>
  <si>
    <t>BSC</t>
  </si>
  <si>
    <t>Gateway Qualifications</t>
  </si>
  <si>
    <t>TLM</t>
  </si>
  <si>
    <t>IDTA</t>
  </si>
  <si>
    <t>VTCT</t>
  </si>
  <si>
    <t>LAMDA</t>
  </si>
  <si>
    <t>Skillsfirst</t>
  </si>
  <si>
    <t>ESB</t>
  </si>
  <si>
    <t>Active IQ</t>
  </si>
  <si>
    <t>IMI</t>
  </si>
  <si>
    <t>AAT</t>
  </si>
  <si>
    <t>LASER</t>
  </si>
  <si>
    <t>RSL</t>
  </si>
  <si>
    <t>SLQ</t>
  </si>
  <si>
    <t>RSPH</t>
  </si>
  <si>
    <t>ProQual</t>
  </si>
  <si>
    <t>UWLQ</t>
  </si>
  <si>
    <t>BCS</t>
  </si>
  <si>
    <t>GQA</t>
  </si>
  <si>
    <t>CMI</t>
  </si>
  <si>
    <t>iCQ</t>
  </si>
  <si>
    <t>SEG Awards</t>
  </si>
  <si>
    <t>STA</t>
  </si>
  <si>
    <t>DAO</t>
  </si>
  <si>
    <t>IAO</t>
  </si>
  <si>
    <t>AQA</t>
  </si>
  <si>
    <t>WSET</t>
  </si>
  <si>
    <t>OCNLR</t>
  </si>
  <si>
    <t>Cambridge International</t>
  </si>
  <si>
    <t>IBO</t>
  </si>
  <si>
    <t>LIBF</t>
  </si>
  <si>
    <t>AOFAQ</t>
  </si>
  <si>
    <t>Number of certificates awarded by qualification level</t>
  </si>
  <si>
    <t>Comparison with the same quarter previous year and previous 12 months</t>
  </si>
  <si>
    <t>Quarterly comparison</t>
  </si>
  <si>
    <t>Annual comparison</t>
  </si>
  <si>
    <t>Apr 2018 to Jun 2018</t>
  </si>
  <si>
    <t>Apr 2019 to Jun 2019</t>
  </si>
  <si>
    <t>Jul 2017 to Jun 2018</t>
  </si>
  <si>
    <t>Number of certificates awarded by sector subject area</t>
  </si>
  <si>
    <t>Number of certificates awarded in the past 5 years</t>
  </si>
  <si>
    <t>Quarterly and 12 months to quarter end</t>
  </si>
  <si>
    <t>Period</t>
  </si>
  <si>
    <t>Jul to Sep 2014</t>
  </si>
  <si>
    <t>Oct to Dec 2014</t>
  </si>
  <si>
    <t>Jan to Mar 2015</t>
  </si>
  <si>
    <t>Apr to Jun 2015</t>
  </si>
  <si>
    <t>Jul to Sep 2015</t>
  </si>
  <si>
    <t>Oct to Dec 2015</t>
  </si>
  <si>
    <t>Jan to Mar 2016</t>
  </si>
  <si>
    <t>Apr to Jun 2016</t>
  </si>
  <si>
    <t>Jul to Sep 2016</t>
  </si>
  <si>
    <t>Oct to Dec 2016</t>
  </si>
  <si>
    <t>Jan to Mar 2017</t>
  </si>
  <si>
    <t>Apr to Jun 2017</t>
  </si>
  <si>
    <t>Jul to Sep 2017</t>
  </si>
  <si>
    <t>Oct to Dec 2017</t>
  </si>
  <si>
    <t>Jan to Mar 2018</t>
  </si>
  <si>
    <t>Apr to Jun 2018</t>
  </si>
  <si>
    <t>Jul to Sep 2018</t>
  </si>
  <si>
    <t>Oct to Dec 2018</t>
  </si>
  <si>
    <t>Jan to Mar 2019</t>
  </si>
  <si>
    <t>Apr to Jun 2019</t>
  </si>
  <si>
    <t>Number of certificates awarded in this quarter by second-tier sector subject area</t>
  </si>
  <si>
    <t>Comparison shown with the same quarter in the previous year</t>
  </si>
  <si>
    <t>50 qualifications with the highest number of certificates issued in this quarter</t>
  </si>
  <si>
    <t>Qualification</t>
  </si>
  <si>
    <t>50 awarding organisations with the highest number of certificates issued in this quarter</t>
  </si>
  <si>
    <t>Comparison shown with the same period in the previous year</t>
  </si>
  <si>
    <t>Awarding Organisation</t>
  </si>
  <si>
    <t>50 awarding organisations with the highest number of certificates issued in the 12 months to this quarter end</t>
  </si>
  <si>
    <t>England</t>
  </si>
  <si>
    <t>Table 1</t>
  </si>
  <si>
    <t>Number of certificates awarded by qualification type</t>
  </si>
  <si>
    <t>Table 2</t>
  </si>
  <si>
    <t>Table 3</t>
  </si>
  <si>
    <t xml:space="preserve">Number of certificates awarded by sector subject area </t>
  </si>
  <si>
    <t>Table 4</t>
  </si>
  <si>
    <t>Table 5</t>
  </si>
  <si>
    <t>Table 6</t>
  </si>
  <si>
    <t>The 50 qualifications with the highest number of certificates issued in this quarter</t>
  </si>
  <si>
    <t>Table 7</t>
  </si>
  <si>
    <t xml:space="preserve">The 50 awarding organisations with the highest number of certificates issued in this quarter </t>
  </si>
  <si>
    <t>Table 8</t>
  </si>
  <si>
    <t>The 50 awarding organisations with the highest number of certificates issued in the 12 months to this quarter end</t>
  </si>
  <si>
    <t>Notes</t>
  </si>
  <si>
    <t>Notes accompanying this release</t>
  </si>
  <si>
    <t>Head of Profession: Vikas Dhawan</t>
  </si>
  <si>
    <t>Vocational and Other Qualifications Quarterly: April to June (quarter 2) 2019</t>
  </si>
  <si>
    <t>Release date: 19 September 2019</t>
  </si>
  <si>
    <t>Rank Apr to Jun 2018</t>
  </si>
  <si>
    <t>Rank Apr to Jun 2019</t>
  </si>
  <si>
    <t>Jul 2018 to Jun 2019</t>
  </si>
  <si>
    <t>Rank Jul 2017 to Jun 2018</t>
  </si>
  <si>
    <t>Rank Jul 2018 to Jun 2019</t>
  </si>
  <si>
    <t>Pearson BTEC Level 1/Level 2 First Award in Sport</t>
  </si>
  <si>
    <t>Pearson BTEC Level 1/Level 2 First Award in Business</t>
  </si>
  <si>
    <t>ABRSM Level 2 Certificate in Graded Examination in Music Performance (Grade 4)</t>
  </si>
  <si>
    <t>ABRSM Level 2 Certificate in Graded Examination in Music Performance (Grade 5)</t>
  </si>
  <si>
    <t>FAA Level 3 Award In First Aid at Work</t>
  </si>
  <si>
    <t>Pearson Edexcel Functional Skills qualification in English at Level 2</t>
  </si>
  <si>
    <t>ABRSM Level 2 Award in Graded Examination in Music Theory (Grade 5)</t>
  </si>
  <si>
    <t>SLQ Level 1 Qualification in Sports Leadership</t>
  </si>
  <si>
    <t>TCL Level 1 Award in The Arts</t>
  </si>
  <si>
    <t>Data are supplied by awarding organisations.</t>
  </si>
  <si>
    <t>Data cover qualifications in England regulated by Ofqual.</t>
  </si>
  <si>
    <t>Vocational and other qualifications represent all regulated qualifications other than GCSEs, GCEs and the Diploma.</t>
  </si>
  <si>
    <t>Data are collected at the earliest point available, which is from the first day of the next reporting period.</t>
  </si>
  <si>
    <t>Ofqual checks for any potential discrepancies in data, however we rely on data submitted by AOs.</t>
  </si>
  <si>
    <t>Once published, the data are not usually subject to revision, although subsequent releases may be revised.</t>
  </si>
  <si>
    <t>Click here for background information accompanying this release.</t>
  </si>
  <si>
    <t>Data underlying these statistics is available as part of this release.</t>
  </si>
  <si>
    <t xml:space="preserve">All figures are rounded to the nearest 5. Values less than 5 will appear as 0~. Zero represents no certificates. </t>
  </si>
  <si>
    <t>In some instances, where individual rounded values have been presented in a table along with their sum total, the total may be slightly different to the sum of these individual rounded values because it has been calculated using the original unrounded values.</t>
  </si>
  <si>
    <t>Note: The bars for End-Point Assessment and Key Skills qualifications are not shown because, due to small numbers,
 the percentage changes would not be meaningful</t>
  </si>
  <si>
    <t>Sub-Sector Subject Area Code With Description</t>
  </si>
  <si>
    <t>Comments and feedback welcome at data.analytics@ofqual.gov.uk.</t>
  </si>
  <si>
    <t>Contact: data.analytics@ofqual.gov.uk</t>
  </si>
  <si>
    <t>Reference: Ofqual/19/6542/1</t>
  </si>
  <si>
    <t>Pearson Edexcel Functional Skills qualification in English at Level 1</t>
  </si>
  <si>
    <t>Pearson Edexcel Functional Skills qualification in Mathematics at Entry 2</t>
  </si>
  <si>
    <t>Pearson BTEC Level 1/Level 2 First Award in Engineering</t>
  </si>
  <si>
    <t>Pearson BTEC Level 1/Level 2 First Award in Music</t>
  </si>
  <si>
    <t>Pearson Edexcel Functional Skills Qualification in English at Entry 3</t>
  </si>
  <si>
    <t>AIM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</si>
</sst>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Arial"/>
      <family val="2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2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9" tint="-0.499984740745262"/>
      <name val="Arial"/>
      <family val="2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auto="1"/>
      </left>
      <right/>
      <top/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8" fillId="0" borderId="0"/>
    <xf numFmtId="0" fontId="2" fillId="0" borderId="0"/>
    <xf numFmtId="0" fontId="15" fillId="0" borderId="0" applyNumberFormat="0" applyFill="0" applyBorder="0" applyAlignment="0" applyProtection="0"/>
    <xf numFmtId="41" fontId="2" fillId="0" borderId="0" applyFont="0" applyFill="0" applyBorder="0" applyAlignment="0" applyProtection="0"/>
  </cellStyleXfs>
  <cellXfs count="129">
    <xf numFmtId="0" fontId="0" fillId="0" borderId="0" xfId="0"/>
    <xf numFmtId="0" fontId="1" fillId="0" borderId="0" xfId="0" applyFont="1" applyAlignment="1">
      <alignment horizontal="center"/>
    </xf>
    <xf numFmtId="0" fontId="3" fillId="2" borderId="0" xfId="0" applyFont="1" applyFill="1" applyBorder="1"/>
    <xf numFmtId="0" fontId="3" fillId="3" borderId="0" xfId="0" applyFont="1" applyFill="1" applyBorder="1"/>
    <xf numFmtId="0" fontId="0" fillId="2" borderId="0" xfId="0" applyFill="1"/>
    <xf numFmtId="0" fontId="4" fillId="3" borderId="0" xfId="0" applyFont="1" applyFill="1" applyBorder="1"/>
    <xf numFmtId="0" fontId="5" fillId="3" borderId="0" xfId="0" applyFont="1" applyFill="1" applyBorder="1"/>
    <xf numFmtId="0" fontId="6" fillId="3" borderId="0" xfId="0" applyFont="1" applyFill="1"/>
    <xf numFmtId="0" fontId="6" fillId="3" borderId="3" xfId="0" applyFont="1" applyFill="1" applyBorder="1"/>
    <xf numFmtId="0" fontId="7" fillId="2" borderId="4" xfId="0" applyFont="1" applyFill="1" applyBorder="1" applyAlignment="1">
      <alignment horizontal="left"/>
    </xf>
    <xf numFmtId="41" fontId="7" fillId="2" borderId="4" xfId="0" applyNumberFormat="1" applyFont="1" applyFill="1" applyBorder="1" applyAlignment="1">
      <alignment horizontal="right"/>
    </xf>
    <xf numFmtId="41" fontId="7" fillId="2" borderId="5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4" xfId="0" applyFont="1" applyFill="1" applyBorder="1"/>
    <xf numFmtId="0" fontId="7" fillId="2" borderId="0" xfId="0" applyFont="1" applyFill="1"/>
    <xf numFmtId="0" fontId="6" fillId="3" borderId="7" xfId="0" applyFont="1" applyFill="1" applyBorder="1"/>
    <xf numFmtId="0" fontId="6" fillId="3" borderId="8" xfId="0" applyFont="1" applyFill="1" applyBorder="1"/>
    <xf numFmtId="0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2" fontId="3" fillId="2" borderId="0" xfId="0" applyNumberFormat="1" applyFont="1" applyFill="1" applyBorder="1"/>
    <xf numFmtId="2" fontId="3" fillId="3" borderId="0" xfId="0" applyNumberFormat="1" applyFont="1" applyFill="1" applyBorder="1"/>
    <xf numFmtId="2" fontId="4" fillId="3" borderId="0" xfId="0" applyNumberFormat="1" applyFont="1" applyFill="1" applyBorder="1"/>
    <xf numFmtId="2" fontId="5" fillId="3" borderId="0" xfId="0" applyNumberFormat="1" applyFont="1" applyFill="1" applyBorder="1"/>
    <xf numFmtId="0" fontId="9" fillId="3" borderId="4" xfId="2" applyFont="1" applyFill="1" applyBorder="1" applyAlignment="1">
      <alignment horizontal="left" vertical="center"/>
    </xf>
    <xf numFmtId="0" fontId="10" fillId="2" borderId="0" xfId="2" applyFont="1" applyFill="1"/>
    <xf numFmtId="0" fontId="10" fillId="3" borderId="0" xfId="2" applyFont="1" applyFill="1"/>
    <xf numFmtId="0" fontId="11" fillId="3" borderId="0" xfId="2" applyFont="1" applyFill="1"/>
    <xf numFmtId="0" fontId="12" fillId="3" borderId="0" xfId="2" applyFont="1" applyFill="1"/>
    <xf numFmtId="0" fontId="10" fillId="0" borderId="0" xfId="2" applyFont="1" applyFill="1"/>
    <xf numFmtId="0" fontId="10" fillId="3" borderId="0" xfId="2" applyFont="1" applyFill="1" applyAlignment="1">
      <alignment horizontal="right"/>
    </xf>
    <xf numFmtId="0" fontId="12" fillId="3" borderId="0" xfId="2" applyFont="1" applyFill="1" applyAlignment="1">
      <alignment horizontal="right"/>
    </xf>
    <xf numFmtId="0" fontId="7" fillId="2" borderId="4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5" fillId="3" borderId="4" xfId="0" applyFont="1" applyFill="1" applyBorder="1" applyAlignment="1">
      <alignment horizontal="right"/>
    </xf>
    <xf numFmtId="0" fontId="0" fillId="2" borderId="4" xfId="0" applyFill="1" applyBorder="1"/>
    <xf numFmtId="0" fontId="5" fillId="2" borderId="0" xfId="0" applyFont="1" applyFill="1" applyBorder="1"/>
    <xf numFmtId="0" fontId="5" fillId="3" borderId="0" xfId="0" applyFont="1" applyFill="1" applyBorder="1" applyAlignment="1">
      <alignment horizontal="right"/>
    </xf>
    <xf numFmtId="0" fontId="0" fillId="2" borderId="0" xfId="0" applyFill="1" applyBorder="1"/>
    <xf numFmtId="0" fontId="10" fillId="3" borderId="0" xfId="2" applyFont="1" applyFill="1" applyAlignment="1">
      <alignment vertical="top"/>
    </xf>
    <xf numFmtId="0" fontId="6" fillId="3" borderId="0" xfId="0" applyFont="1" applyFill="1" applyAlignment="1">
      <alignment vertical="top"/>
    </xf>
    <xf numFmtId="0" fontId="14" fillId="3" borderId="0" xfId="3" applyFont="1" applyFill="1" applyBorder="1" applyAlignment="1" applyProtection="1">
      <alignment vertical="top" wrapText="1"/>
      <protection locked="0"/>
    </xf>
    <xf numFmtId="0" fontId="12" fillId="3" borderId="0" xfId="2" applyFont="1" applyFill="1" applyAlignment="1">
      <alignment vertical="top"/>
    </xf>
    <xf numFmtId="0" fontId="5" fillId="3" borderId="0" xfId="0" applyFont="1" applyFill="1"/>
    <xf numFmtId="0" fontId="14" fillId="3" borderId="0" xfId="3" applyFont="1" applyFill="1" applyBorder="1" applyAlignment="1" applyProtection="1">
      <alignment vertical="top" readingOrder="1"/>
      <protection locked="0"/>
    </xf>
    <xf numFmtId="0" fontId="5" fillId="2" borderId="0" xfId="0" applyNumberFormat="1" applyFont="1" applyFill="1" applyBorder="1"/>
    <xf numFmtId="0" fontId="5" fillId="2" borderId="4" xfId="0" applyNumberFormat="1" applyFont="1" applyFill="1" applyBorder="1"/>
    <xf numFmtId="0" fontId="5" fillId="2" borderId="0" xfId="0" applyNumberFormat="1" applyFont="1" applyFill="1"/>
    <xf numFmtId="0" fontId="5" fillId="2" borderId="11" xfId="0" applyFont="1" applyFill="1" applyBorder="1"/>
    <xf numFmtId="0" fontId="4" fillId="0" borderId="0" xfId="0" applyFont="1"/>
    <xf numFmtId="0" fontId="6" fillId="0" borderId="0" xfId="0" applyFont="1"/>
    <xf numFmtId="0" fontId="17" fillId="0" borderId="0" xfId="0" applyFont="1"/>
    <xf numFmtId="0" fontId="17" fillId="0" borderId="0" xfId="0" applyFont="1" applyBorder="1"/>
    <xf numFmtId="0" fontId="6" fillId="0" borderId="0" xfId="0" applyFont="1" applyBorder="1"/>
    <xf numFmtId="0" fontId="16" fillId="2" borderId="0" xfId="4" applyFont="1" applyFill="1" applyAlignment="1"/>
    <xf numFmtId="0" fontId="18" fillId="2" borderId="0" xfId="0" applyFont="1" applyFill="1" applyAlignment="1"/>
    <xf numFmtId="0" fontId="18" fillId="2" borderId="0" xfId="0" applyFont="1" applyFill="1"/>
    <xf numFmtId="0" fontId="17" fillId="2" borderId="0" xfId="0" applyFont="1" applyFill="1"/>
    <xf numFmtId="0" fontId="19" fillId="0" borderId="0" xfId="0" applyFont="1" applyFill="1" applyAlignment="1"/>
    <xf numFmtId="0" fontId="19" fillId="2" borderId="0" xfId="0" applyFont="1" applyFill="1" applyAlignment="1"/>
    <xf numFmtId="0" fontId="18" fillId="2" borderId="0" xfId="0" applyFont="1" applyFill="1" applyAlignment="1">
      <alignment wrapText="1"/>
    </xf>
    <xf numFmtId="0" fontId="18" fillId="2" borderId="0" xfId="0" applyFont="1" applyFill="1" applyAlignment="1">
      <alignment vertical="top" wrapText="1"/>
    </xf>
    <xf numFmtId="0" fontId="18" fillId="2" borderId="0" xfId="0" applyFont="1" applyFill="1" applyAlignment="1">
      <alignment horizontal="left" wrapText="1"/>
    </xf>
    <xf numFmtId="0" fontId="16" fillId="0" borderId="0" xfId="4" applyFont="1" applyAlignment="1"/>
    <xf numFmtId="3" fontId="5" fillId="2" borderId="0" xfId="1" applyNumberFormat="1" applyFont="1" applyFill="1" applyAlignment="1">
      <alignment horizontal="right"/>
    </xf>
    <xf numFmtId="3" fontId="5" fillId="2" borderId="6" xfId="1" applyNumberFormat="1" applyFont="1" applyFill="1" applyBorder="1" applyAlignment="1">
      <alignment horizontal="right"/>
    </xf>
    <xf numFmtId="3" fontId="5" fillId="2" borderId="4" xfId="1" applyNumberFormat="1" applyFont="1" applyFill="1" applyBorder="1" applyAlignment="1">
      <alignment horizontal="right"/>
    </xf>
    <xf numFmtId="3" fontId="5" fillId="2" borderId="5" xfId="1" applyNumberFormat="1" applyFont="1" applyFill="1" applyBorder="1" applyAlignment="1">
      <alignment horizontal="right"/>
    </xf>
    <xf numFmtId="3" fontId="7" fillId="2" borderId="0" xfId="1" applyNumberFormat="1" applyFont="1" applyFill="1" applyAlignment="1">
      <alignment horizontal="right"/>
    </xf>
    <xf numFmtId="3" fontId="7" fillId="2" borderId="6" xfId="1" applyNumberFormat="1" applyFont="1" applyFill="1" applyBorder="1" applyAlignment="1">
      <alignment horizontal="right"/>
    </xf>
    <xf numFmtId="0" fontId="20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0" fontId="7" fillId="2" borderId="4" xfId="0" applyNumberFormat="1" applyFont="1" applyFill="1" applyBorder="1" applyAlignment="1">
      <alignment horizontal="right"/>
    </xf>
    <xf numFmtId="0" fontId="5" fillId="2" borderId="0" xfId="0" applyFont="1" applyFill="1" applyAlignment="1"/>
    <xf numFmtId="0" fontId="5" fillId="2" borderId="4" xfId="0" applyFont="1" applyFill="1" applyBorder="1" applyAlignment="1"/>
    <xf numFmtId="0" fontId="5" fillId="2" borderId="0" xfId="0" applyFont="1" applyFill="1" applyBorder="1" applyAlignment="1"/>
    <xf numFmtId="3" fontId="5" fillId="2" borderId="0" xfId="1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right"/>
    </xf>
    <xf numFmtId="0" fontId="5" fillId="2" borderId="4" xfId="0" applyNumberFormat="1" applyFont="1" applyFill="1" applyBorder="1" applyAlignment="1">
      <alignment horizontal="right"/>
    </xf>
    <xf numFmtId="0" fontId="5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6" fillId="2" borderId="0" xfId="4" applyFont="1" applyFill="1" applyAlignment="1">
      <alignment vertical="center"/>
    </xf>
    <xf numFmtId="41" fontId="0" fillId="0" borderId="0" xfId="0" applyNumberFormat="1"/>
    <xf numFmtId="0" fontId="0" fillId="0" borderId="0" xfId="0" applyFill="1"/>
    <xf numFmtId="0" fontId="5" fillId="2" borderId="0" xfId="1" applyNumberFormat="1" applyFont="1" applyFill="1" applyAlignment="1">
      <alignment horizontal="right"/>
    </xf>
    <xf numFmtId="0" fontId="5" fillId="2" borderId="6" xfId="1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2" borderId="0" xfId="0" applyNumberFormat="1" applyFont="1" applyFill="1" applyAlignment="1">
      <alignment horizontal="right"/>
    </xf>
    <xf numFmtId="3" fontId="5" fillId="2" borderId="4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>
      <alignment horizontal="right"/>
    </xf>
    <xf numFmtId="0" fontId="5" fillId="2" borderId="9" xfId="0" applyNumberFormat="1" applyFont="1" applyFill="1" applyBorder="1" applyAlignment="1">
      <alignment horizontal="right"/>
    </xf>
    <xf numFmtId="3" fontId="7" fillId="2" borderId="0" xfId="0" applyNumberFormat="1" applyFont="1" applyFill="1" applyAlignment="1">
      <alignment horizontal="right"/>
    </xf>
    <xf numFmtId="3" fontId="7" fillId="2" borderId="10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0" fontId="6" fillId="3" borderId="12" xfId="0" applyFont="1" applyFill="1" applyBorder="1"/>
    <xf numFmtId="0" fontId="6" fillId="3" borderId="0" xfId="0" applyFont="1" applyFill="1" applyBorder="1"/>
    <xf numFmtId="3" fontId="5" fillId="2" borderId="6" xfId="0" applyNumberFormat="1" applyFont="1" applyFill="1" applyBorder="1" applyAlignment="1">
      <alignment horizontal="right"/>
    </xf>
    <xf numFmtId="3" fontId="5" fillId="2" borderId="5" xfId="0" applyNumberFormat="1" applyFont="1" applyFill="1" applyBorder="1" applyAlignment="1">
      <alignment horizontal="right"/>
    </xf>
    <xf numFmtId="0" fontId="5" fillId="0" borderId="4" xfId="0" applyFont="1" applyBorder="1"/>
    <xf numFmtId="3" fontId="5" fillId="2" borderId="0" xfId="5" applyNumberFormat="1" applyFont="1" applyFill="1" applyAlignment="1">
      <alignment horizontal="right"/>
    </xf>
    <xf numFmtId="3" fontId="5" fillId="2" borderId="0" xfId="5" applyNumberFormat="1" applyFont="1" applyFill="1" applyBorder="1" applyAlignment="1">
      <alignment horizontal="right"/>
    </xf>
    <xf numFmtId="3" fontId="5" fillId="2" borderId="4" xfId="5" applyNumberFormat="1" applyFont="1" applyFill="1" applyBorder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10" fillId="3" borderId="0" xfId="2" applyFont="1" applyFill="1" applyAlignment="1">
      <alignment horizontal="left" vertical="top"/>
    </xf>
    <xf numFmtId="0" fontId="13" fillId="3" borderId="0" xfId="3" applyFont="1" applyFill="1" applyBorder="1" applyAlignment="1" applyProtection="1">
      <alignment horizontal="left" vertical="top"/>
      <protection locked="0"/>
    </xf>
    <xf numFmtId="0" fontId="6" fillId="3" borderId="0" xfId="0" applyFont="1" applyFill="1" applyAlignment="1">
      <alignment horizontal="left" vertical="top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4" fillId="3" borderId="0" xfId="3" applyFont="1" applyFill="1" applyBorder="1" applyAlignment="1" applyProtection="1">
      <alignment horizontal="right" vertical="top" wrapText="1"/>
      <protection locked="0"/>
    </xf>
    <xf numFmtId="0" fontId="5" fillId="2" borderId="0" xfId="0" applyFont="1" applyFill="1" applyAlignment="1">
      <alignment horizontal="right"/>
    </xf>
    <xf numFmtId="0" fontId="3" fillId="3" borderId="0" xfId="0" applyFont="1" applyFill="1"/>
    <xf numFmtId="0" fontId="10" fillId="3" borderId="0" xfId="2" applyFont="1" applyFill="1" applyAlignment="1"/>
    <xf numFmtId="0" fontId="21" fillId="0" borderId="0" xfId="0" applyFont="1" applyAlignment="1">
      <alignment horizontal="center"/>
    </xf>
    <xf numFmtId="17" fontId="7" fillId="2" borderId="4" xfId="0" applyNumberFormat="1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17" fillId="2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8" fillId="2" borderId="0" xfId="0" applyFont="1" applyFill="1" applyAlignment="1">
      <alignment horizontal="left" wrapText="1"/>
    </xf>
    <xf numFmtId="0" fontId="18" fillId="2" borderId="0" xfId="0" applyFont="1" applyFill="1" applyAlignment="1">
      <alignment horizontal="left" vertical="top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3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</cellXfs>
  <cellStyles count="6">
    <cellStyle name="Comma" xfId="1" builtinId="3"/>
    <cellStyle name="Comma [0]" xfId="5" builtinId="6"/>
    <cellStyle name="Hyperlink" xfId="4" builtinId="8"/>
    <cellStyle name="Normal" xfId="0" builtinId="0"/>
    <cellStyle name="Normal 3" xfId="3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211455</xdr:colOff>
      <xdr:row>0</xdr:row>
      <xdr:rowOff>0</xdr:rowOff>
    </xdr:from>
    <xdr:to>
      <xdr:col>16</xdr:col>
      <xdr:colOff>469773</xdr:colOff>
      <xdr:row>7</xdr:row>
      <xdr:rowOff>73533</xdr:rowOff>
    </xdr:to>
    <xdr:pic>
      <xdr:nvPicPr>
        <xdr:cNvPr id="4" name="Picture 3" descr="https://gss.civilservice.gov.uk/wp-content/uploads/2014/02/NS_RG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41105" y="0"/>
          <a:ext cx="1439418" cy="1502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514350</xdr:colOff>
      <xdr:row>1</xdr:row>
      <xdr:rowOff>219075</xdr:rowOff>
    </xdr:from>
    <xdr:to>
      <xdr:col>27</xdr:col>
      <xdr:colOff>470858</xdr:colOff>
      <xdr:row>37</xdr:row>
      <xdr:rowOff>101200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94050" y="600075"/>
          <a:ext cx="13367708" cy="8099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301626</xdr:colOff>
      <xdr:row>2</xdr:row>
      <xdr:rowOff>47625</xdr:rowOff>
    </xdr:from>
    <xdr:to>
      <xdr:col>30</xdr:col>
      <xdr:colOff>187626</xdr:colOff>
      <xdr:row>44</xdr:row>
      <xdr:rowOff>53443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81001" y="730250"/>
          <a:ext cx="14364000" cy="89910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206376</xdr:colOff>
      <xdr:row>3</xdr:row>
      <xdr:rowOff>133351</xdr:rowOff>
    </xdr:from>
    <xdr:to>
      <xdr:col>27</xdr:col>
      <xdr:colOff>353276</xdr:colOff>
      <xdr:row>39</xdr:row>
      <xdr:rowOff>108675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59076" y="1098551"/>
          <a:ext cx="12948500" cy="78112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2</xdr:row>
      <xdr:rowOff>31750</xdr:rowOff>
    </xdr:from>
    <xdr:to>
      <xdr:col>31</xdr:col>
      <xdr:colOff>90575</xdr:colOff>
      <xdr:row>46</xdr:row>
      <xdr:rowOff>175553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0" y="714375"/>
          <a:ext cx="15505200" cy="99228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www.gov.uk/government/collections/statistics-vocational-qualifications" TargetMode="External"/><Relationship Id="rId1" Type="http://schemas.openxmlformats.org/officeDocument/2006/relationships/hyperlink" Target="https://www.gov.uk/government/statistical-data-sets/vocational-qualifications-datas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showGridLines="0" tabSelected="1" workbookViewId="0">
      <selection activeCell="G24" sqref="G24"/>
    </sheetView>
  </sheetViews>
  <sheetFormatPr defaultColWidth="8.88671875" defaultRowHeight="13.8" x14ac:dyDescent="0.25"/>
  <cols>
    <col min="1" max="1" width="14.33203125" style="50" customWidth="1"/>
    <col min="2" max="16384" width="8.88671875" style="50"/>
  </cols>
  <sheetData>
    <row r="1" spans="1:18" s="49" customFormat="1" ht="22.8" x14ac:dyDescent="0.4">
      <c r="A1" s="49" t="s">
        <v>244</v>
      </c>
    </row>
    <row r="2" spans="1:18" x14ac:dyDescent="0.25">
      <c r="R2" s="50" t="s">
        <v>227</v>
      </c>
    </row>
    <row r="3" spans="1:18" s="53" customFormat="1" ht="15" x14ac:dyDescent="0.25">
      <c r="A3" s="52"/>
      <c r="B3" s="50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ht="15" x14ac:dyDescent="0.25">
      <c r="A4" s="54" t="s">
        <v>228</v>
      </c>
      <c r="B4" s="55" t="s">
        <v>229</v>
      </c>
      <c r="C4" s="56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 ht="15" x14ac:dyDescent="0.25">
      <c r="A5" s="58"/>
      <c r="B5" s="55"/>
      <c r="C5" s="56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18" ht="15.6" customHeight="1" x14ac:dyDescent="0.25">
      <c r="A6" s="54" t="s">
        <v>230</v>
      </c>
      <c r="B6" s="122" t="s">
        <v>188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57"/>
    </row>
    <row r="7" spans="1:18" ht="15" x14ac:dyDescent="0.25">
      <c r="A7" s="59"/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57"/>
      <c r="P7" s="57"/>
      <c r="Q7" s="57"/>
      <c r="R7" s="57"/>
    </row>
    <row r="8" spans="1:18" ht="15" x14ac:dyDescent="0.25">
      <c r="A8" s="54" t="s">
        <v>231</v>
      </c>
      <c r="B8" s="55" t="s">
        <v>232</v>
      </c>
      <c r="C8" s="56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  <row r="9" spans="1:18" ht="15" x14ac:dyDescent="0.25">
      <c r="A9" s="59"/>
      <c r="B9" s="55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18" ht="15.6" customHeight="1" x14ac:dyDescent="0.25">
      <c r="A10" s="54" t="s">
        <v>233</v>
      </c>
      <c r="B10" s="122" t="s">
        <v>196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5" x14ac:dyDescent="0.25">
      <c r="A11" s="59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57"/>
      <c r="R11" s="57"/>
    </row>
    <row r="12" spans="1:18" ht="15" x14ac:dyDescent="0.25">
      <c r="A12" s="54" t="s">
        <v>234</v>
      </c>
      <c r="B12" s="55" t="s">
        <v>219</v>
      </c>
      <c r="C12" s="56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</row>
    <row r="13" spans="1:18" ht="15" x14ac:dyDescent="0.25">
      <c r="A13" s="59"/>
      <c r="B13" s="55"/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18" ht="15.6" customHeight="1" x14ac:dyDescent="0.25">
      <c r="A14" s="63" t="s">
        <v>235</v>
      </c>
      <c r="B14" s="123" t="s">
        <v>236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</row>
    <row r="15" spans="1:18" ht="15" x14ac:dyDescent="0.25">
      <c r="A15" s="59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57"/>
      <c r="P15" s="57"/>
      <c r="Q15" s="57"/>
      <c r="R15" s="57"/>
    </row>
    <row r="16" spans="1:18" ht="15" x14ac:dyDescent="0.25">
      <c r="A16" s="54" t="s">
        <v>237</v>
      </c>
      <c r="B16" s="55" t="s">
        <v>238</v>
      </c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</row>
    <row r="17" spans="1:18" ht="15" x14ac:dyDescent="0.25">
      <c r="A17" s="59"/>
      <c r="B17" s="55"/>
      <c r="C17" s="56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18" ht="15" x14ac:dyDescent="0.25">
      <c r="A18" s="54" t="s">
        <v>239</v>
      </c>
      <c r="B18" s="122" t="s">
        <v>240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5" x14ac:dyDescent="0.25">
      <c r="A19" s="59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57"/>
      <c r="R19" s="57"/>
    </row>
    <row r="20" spans="1:18" ht="15" x14ac:dyDescent="0.25">
      <c r="A20" s="63" t="s">
        <v>241</v>
      </c>
      <c r="B20" s="123" t="s">
        <v>242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</row>
    <row r="24" spans="1:18" ht="15" x14ac:dyDescent="0.25">
      <c r="A24" s="51" t="s">
        <v>274</v>
      </c>
      <c r="B24" s="51"/>
      <c r="C24" s="51"/>
      <c r="D24" s="51"/>
    </row>
    <row r="25" spans="1:18" ht="15" x14ac:dyDescent="0.25">
      <c r="A25" s="51" t="s">
        <v>245</v>
      </c>
      <c r="B25" s="51"/>
      <c r="C25" s="51"/>
      <c r="D25" s="51"/>
    </row>
    <row r="26" spans="1:18" ht="15" x14ac:dyDescent="0.25">
      <c r="A26" s="51" t="s">
        <v>243</v>
      </c>
      <c r="B26" s="51"/>
      <c r="C26" s="51"/>
      <c r="D26" s="51"/>
    </row>
    <row r="27" spans="1:18" ht="15" x14ac:dyDescent="0.25">
      <c r="A27" s="51" t="s">
        <v>273</v>
      </c>
      <c r="B27" s="51"/>
      <c r="C27" s="51"/>
      <c r="D27" s="51"/>
    </row>
  </sheetData>
  <mergeCells count="5">
    <mergeCell ref="B6:Q6"/>
    <mergeCell ref="B10:R10"/>
    <mergeCell ref="B14:R14"/>
    <mergeCell ref="B18:R18"/>
    <mergeCell ref="B20:R20"/>
  </mergeCells>
  <hyperlinks>
    <hyperlink ref="A14" location="'Top 50 quals'!A1" display="Table 6"/>
    <hyperlink ref="A12" location="'SSA 2nd tier'!A1" display="Table 5"/>
    <hyperlink ref="A8" location="'Certificates by SSA'!A1" display="Table 3"/>
    <hyperlink ref="A6" location="'Certificates by level'!A1" display="Table 2"/>
    <hyperlink ref="A4" location="'Certificates by type'!A1" display="Table 1"/>
    <hyperlink ref="A20" location="Notes!A1" display="Table 10"/>
    <hyperlink ref="A18" location="'Top 50 AOs year'!A1" display="Table 8"/>
    <hyperlink ref="A16" location="'Top 50 AOs quarter'!A1" display="Table 7"/>
    <hyperlink ref="A10" location="'Historical trends'!A1" display="Table 4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16" sqref="A16"/>
    </sheetView>
  </sheetViews>
  <sheetFormatPr defaultRowHeight="14.4" x14ac:dyDescent="0.3"/>
  <cols>
    <col min="1" max="1" width="188.6640625" customWidth="1"/>
    <col min="2" max="2" width="9.109375" hidden="1" customWidth="1"/>
  </cols>
  <sheetData>
    <row r="1" spans="1:1" ht="22.8" x14ac:dyDescent="0.3">
      <c r="A1" s="81" t="s">
        <v>242</v>
      </c>
    </row>
    <row r="2" spans="1:1" ht="15" x14ac:dyDescent="0.3">
      <c r="A2" s="82" t="s">
        <v>260</v>
      </c>
    </row>
    <row r="3" spans="1:1" ht="15" x14ac:dyDescent="0.3">
      <c r="A3" s="82" t="s">
        <v>261</v>
      </c>
    </row>
    <row r="4" spans="1:1" ht="15" x14ac:dyDescent="0.3">
      <c r="A4" s="82" t="s">
        <v>262</v>
      </c>
    </row>
    <row r="5" spans="1:1" ht="15" x14ac:dyDescent="0.3">
      <c r="A5" s="82" t="s">
        <v>268</v>
      </c>
    </row>
    <row r="6" spans="1:1" s="121" customFormat="1" ht="30" x14ac:dyDescent="0.3">
      <c r="A6" s="120" t="s">
        <v>269</v>
      </c>
    </row>
    <row r="7" spans="1:1" ht="15" x14ac:dyDescent="0.3">
      <c r="A7" s="82" t="s">
        <v>263</v>
      </c>
    </row>
    <row r="8" spans="1:1" ht="15" x14ac:dyDescent="0.3">
      <c r="A8" s="82" t="s">
        <v>264</v>
      </c>
    </row>
    <row r="9" spans="1:1" ht="15" x14ac:dyDescent="0.3">
      <c r="A9" s="82" t="s">
        <v>265</v>
      </c>
    </row>
    <row r="10" spans="1:1" ht="15" x14ac:dyDescent="0.3">
      <c r="A10" s="83" t="s">
        <v>266</v>
      </c>
    </row>
    <row r="11" spans="1:1" ht="15" x14ac:dyDescent="0.3">
      <c r="A11" s="83" t="s">
        <v>267</v>
      </c>
    </row>
    <row r="12" spans="1:1" ht="15" x14ac:dyDescent="0.3">
      <c r="A12" s="82" t="s">
        <v>272</v>
      </c>
    </row>
  </sheetData>
  <hyperlinks>
    <hyperlink ref="A11" r:id="rId1"/>
    <hyperlink ref="A10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showGridLines="0" zoomScale="60" zoomScaleNormal="60" workbookViewId="0">
      <selection activeCell="A27" sqref="A27"/>
    </sheetView>
  </sheetViews>
  <sheetFormatPr defaultRowHeight="14.4" x14ac:dyDescent="0.3"/>
  <cols>
    <col min="1" max="1" width="82.44140625" customWidth="1"/>
    <col min="2" max="3" width="35.5546875" bestFit="1" customWidth="1"/>
    <col min="4" max="5" width="35.44140625" bestFit="1" customWidth="1"/>
  </cols>
  <sheetData>
    <row r="1" spans="1:6" ht="30" x14ac:dyDescent="0.5">
      <c r="A1" s="2" t="s">
        <v>229</v>
      </c>
      <c r="B1" s="3"/>
      <c r="C1" s="3"/>
      <c r="D1" s="3"/>
      <c r="E1" s="3"/>
      <c r="F1" s="4"/>
    </row>
    <row r="2" spans="1:6" ht="22.8" x14ac:dyDescent="0.4">
      <c r="A2" s="5" t="s">
        <v>189</v>
      </c>
      <c r="B2" s="5"/>
      <c r="C2" s="5"/>
      <c r="D2" s="6"/>
      <c r="E2" s="6"/>
      <c r="F2" s="4"/>
    </row>
    <row r="3" spans="1:6" ht="22.8" x14ac:dyDescent="0.4">
      <c r="A3" s="5"/>
      <c r="B3" s="5"/>
      <c r="C3" s="5"/>
      <c r="D3" s="6"/>
      <c r="E3" s="6"/>
      <c r="F3" s="4"/>
    </row>
    <row r="4" spans="1:6" ht="22.8" x14ac:dyDescent="0.4">
      <c r="A4" s="5"/>
      <c r="B4" s="124" t="s">
        <v>190</v>
      </c>
      <c r="C4" s="125"/>
      <c r="D4" s="124" t="s">
        <v>191</v>
      </c>
      <c r="E4" s="124"/>
      <c r="F4" s="4"/>
    </row>
    <row r="5" spans="1:6" x14ac:dyDescent="0.3">
      <c r="A5" s="7"/>
      <c r="B5" s="7"/>
      <c r="C5" s="8"/>
      <c r="D5" s="7"/>
      <c r="E5" s="7"/>
      <c r="F5" s="4"/>
    </row>
    <row r="6" spans="1:6" ht="21" x14ac:dyDescent="0.4">
      <c r="A6" s="9" t="s">
        <v>0</v>
      </c>
      <c r="B6" s="10" t="s">
        <v>192</v>
      </c>
      <c r="C6" s="10" t="s">
        <v>193</v>
      </c>
      <c r="D6" s="11" t="s">
        <v>194</v>
      </c>
      <c r="E6" s="10" t="s">
        <v>248</v>
      </c>
      <c r="F6" s="12"/>
    </row>
    <row r="7" spans="1:6" ht="20.399999999999999" x14ac:dyDescent="0.35">
      <c r="A7" s="13" t="s">
        <v>1</v>
      </c>
      <c r="B7" s="86">
        <v>0</v>
      </c>
      <c r="C7" s="86">
        <v>0</v>
      </c>
      <c r="D7" s="65" t="s">
        <v>2</v>
      </c>
      <c r="E7" s="86">
        <v>0</v>
      </c>
      <c r="F7" s="4"/>
    </row>
    <row r="8" spans="1:6" ht="20.399999999999999" x14ac:dyDescent="0.35">
      <c r="A8" s="13" t="s">
        <v>3</v>
      </c>
      <c r="B8" s="64" t="s">
        <v>2</v>
      </c>
      <c r="C8" s="86">
        <v>15</v>
      </c>
      <c r="D8" s="87">
        <v>30</v>
      </c>
      <c r="E8" s="86">
        <v>90</v>
      </c>
      <c r="F8" s="4"/>
    </row>
    <row r="9" spans="1:6" ht="20.399999999999999" x14ac:dyDescent="0.35">
      <c r="A9" s="13" t="s">
        <v>4</v>
      </c>
      <c r="B9" s="64">
        <v>92325</v>
      </c>
      <c r="C9" s="64">
        <v>96290</v>
      </c>
      <c r="D9" s="65">
        <v>352410</v>
      </c>
      <c r="E9" s="64">
        <v>408410</v>
      </c>
      <c r="F9" s="4"/>
    </row>
    <row r="10" spans="1:6" ht="20.399999999999999" x14ac:dyDescent="0.35">
      <c r="A10" s="13" t="s">
        <v>5</v>
      </c>
      <c r="B10" s="86">
        <v>655</v>
      </c>
      <c r="C10" s="86">
        <v>0</v>
      </c>
      <c r="D10" s="65">
        <v>23570</v>
      </c>
      <c r="E10" s="64">
        <v>11780</v>
      </c>
      <c r="F10" s="4"/>
    </row>
    <row r="11" spans="1:6" ht="20.399999999999999" x14ac:dyDescent="0.35">
      <c r="A11" s="13" t="s">
        <v>6</v>
      </c>
      <c r="B11" s="86">
        <v>115</v>
      </c>
      <c r="C11" s="86">
        <v>60</v>
      </c>
      <c r="D11" s="87">
        <v>355</v>
      </c>
      <c r="E11" s="86">
        <v>225</v>
      </c>
      <c r="F11" s="4"/>
    </row>
    <row r="12" spans="1:6" ht="20.399999999999999" x14ac:dyDescent="0.35">
      <c r="A12" s="13" t="s">
        <v>7</v>
      </c>
      <c r="B12" s="86">
        <v>0</v>
      </c>
      <c r="C12" s="86">
        <v>0</v>
      </c>
      <c r="D12" s="65">
        <v>6100</v>
      </c>
      <c r="E12" s="64">
        <v>2195</v>
      </c>
      <c r="F12" s="4"/>
    </row>
    <row r="13" spans="1:6" ht="20.399999999999999" x14ac:dyDescent="0.35">
      <c r="A13" s="13" t="s">
        <v>8</v>
      </c>
      <c r="B13" s="64">
        <v>209245</v>
      </c>
      <c r="C13" s="64">
        <v>185155</v>
      </c>
      <c r="D13" s="65">
        <v>723885</v>
      </c>
      <c r="E13" s="64">
        <v>649590</v>
      </c>
      <c r="F13" s="4"/>
    </row>
    <row r="14" spans="1:6" ht="20.399999999999999" x14ac:dyDescent="0.35">
      <c r="A14" s="13" t="s">
        <v>9</v>
      </c>
      <c r="B14" s="86">
        <v>40</v>
      </c>
      <c r="C14" s="86">
        <v>0</v>
      </c>
      <c r="D14" s="87">
        <v>195</v>
      </c>
      <c r="E14" s="86">
        <v>55</v>
      </c>
      <c r="F14" s="4"/>
    </row>
    <row r="15" spans="1:6" ht="20.399999999999999" x14ac:dyDescent="0.35">
      <c r="A15" s="13" t="s">
        <v>10</v>
      </c>
      <c r="B15" s="64" t="s">
        <v>2</v>
      </c>
      <c r="C15" s="86">
        <v>930</v>
      </c>
      <c r="D15" s="65">
        <v>1325</v>
      </c>
      <c r="E15" s="64">
        <v>1005</v>
      </c>
      <c r="F15" s="4"/>
    </row>
    <row r="16" spans="1:6" ht="20.399999999999999" x14ac:dyDescent="0.35">
      <c r="A16" s="13" t="s">
        <v>11</v>
      </c>
      <c r="B16" s="86">
        <v>0</v>
      </c>
      <c r="C16" s="86">
        <v>0</v>
      </c>
      <c r="D16" s="87">
        <v>15</v>
      </c>
      <c r="E16" s="64" t="s">
        <v>2</v>
      </c>
      <c r="F16" s="4"/>
    </row>
    <row r="17" spans="1:7" ht="20.399999999999999" x14ac:dyDescent="0.35">
      <c r="A17" s="13" t="s">
        <v>12</v>
      </c>
      <c r="B17" s="64">
        <v>191085</v>
      </c>
      <c r="C17" s="64">
        <v>168685</v>
      </c>
      <c r="D17" s="65">
        <v>745975</v>
      </c>
      <c r="E17" s="64">
        <v>736805</v>
      </c>
      <c r="F17" s="4"/>
    </row>
    <row r="18" spans="1:7" ht="20.399999999999999" x14ac:dyDescent="0.35">
      <c r="A18" s="13" t="s">
        <v>13</v>
      </c>
      <c r="B18" s="64">
        <v>15205</v>
      </c>
      <c r="C18" s="64">
        <v>28625</v>
      </c>
      <c r="D18" s="65">
        <v>358110</v>
      </c>
      <c r="E18" s="64">
        <v>298795</v>
      </c>
      <c r="F18" s="4"/>
    </row>
    <row r="19" spans="1:7" ht="20.399999999999999" x14ac:dyDescent="0.35">
      <c r="A19" s="13" t="s">
        <v>14</v>
      </c>
      <c r="B19" s="64">
        <v>76155</v>
      </c>
      <c r="C19" s="64">
        <v>69610</v>
      </c>
      <c r="D19" s="65">
        <v>280250</v>
      </c>
      <c r="E19" s="64">
        <v>303875</v>
      </c>
      <c r="F19" s="4"/>
    </row>
    <row r="20" spans="1:7" ht="20.399999999999999" x14ac:dyDescent="0.35">
      <c r="A20" s="13" t="s">
        <v>15</v>
      </c>
      <c r="B20" s="64">
        <v>105615</v>
      </c>
      <c r="C20" s="64">
        <v>115500</v>
      </c>
      <c r="D20" s="65">
        <v>350315</v>
      </c>
      <c r="E20" s="64">
        <v>444620</v>
      </c>
      <c r="F20" s="4"/>
    </row>
    <row r="21" spans="1:7" ht="20.399999999999999" x14ac:dyDescent="0.35">
      <c r="A21" s="13" t="s">
        <v>16</v>
      </c>
      <c r="B21" s="64">
        <v>116675</v>
      </c>
      <c r="C21" s="64">
        <v>141620</v>
      </c>
      <c r="D21" s="65">
        <v>453085</v>
      </c>
      <c r="E21" s="64">
        <v>498090</v>
      </c>
      <c r="F21" s="4"/>
    </row>
    <row r="22" spans="1:7" ht="20.399999999999999" x14ac:dyDescent="0.35">
      <c r="A22" s="13" t="s">
        <v>17</v>
      </c>
      <c r="B22" s="64">
        <v>16155</v>
      </c>
      <c r="C22" s="86">
        <v>685</v>
      </c>
      <c r="D22" s="65">
        <v>281715</v>
      </c>
      <c r="E22" s="64">
        <v>25000</v>
      </c>
      <c r="F22" s="4"/>
    </row>
    <row r="23" spans="1:7" ht="20.399999999999999" x14ac:dyDescent="0.35">
      <c r="A23" s="14" t="s">
        <v>18</v>
      </c>
      <c r="B23" s="66">
        <v>659760</v>
      </c>
      <c r="C23" s="66">
        <v>581860</v>
      </c>
      <c r="D23" s="67">
        <v>2414250</v>
      </c>
      <c r="E23" s="66">
        <v>2395945</v>
      </c>
      <c r="F23" s="4"/>
    </row>
    <row r="24" spans="1:7" ht="21" x14ac:dyDescent="0.4">
      <c r="A24" s="15" t="s">
        <v>19</v>
      </c>
      <c r="B24" s="68">
        <v>1483040</v>
      </c>
      <c r="C24" s="68">
        <v>1389040</v>
      </c>
      <c r="D24" s="69">
        <v>5991575</v>
      </c>
      <c r="E24" s="68">
        <v>5776480</v>
      </c>
      <c r="F24" s="4"/>
    </row>
    <row r="29" spans="1:7" x14ac:dyDescent="0.3">
      <c r="A29" s="1"/>
      <c r="B29" s="1"/>
      <c r="C29" s="1"/>
      <c r="D29" s="1"/>
      <c r="E29" s="1"/>
      <c r="F29" s="1"/>
      <c r="G29" s="1"/>
    </row>
    <row r="40" spans="8:31" ht="39.75" customHeight="1" x14ac:dyDescent="0.45">
      <c r="H40" s="126" t="s">
        <v>270</v>
      </c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70"/>
      <c r="AD40" s="70"/>
      <c r="AE40" s="70"/>
    </row>
    <row r="41" spans="8:31" ht="20.399999999999999" x14ac:dyDescent="0.35">
      <c r="H41" s="71"/>
    </row>
    <row r="42" spans="8:31" ht="23.4" x14ac:dyDescent="0.45">
      <c r="H42" s="70"/>
    </row>
  </sheetData>
  <mergeCells count="3">
    <mergeCell ref="B4:C4"/>
    <mergeCell ref="D4:E4"/>
    <mergeCell ref="H40:AB40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60" zoomScaleNormal="60" workbookViewId="0">
      <selection activeCell="A20" sqref="A20"/>
    </sheetView>
  </sheetViews>
  <sheetFormatPr defaultRowHeight="14.4" x14ac:dyDescent="0.3"/>
  <cols>
    <col min="1" max="1" width="50.44140625" customWidth="1"/>
    <col min="2" max="2" width="33.6640625" bestFit="1" customWidth="1"/>
    <col min="3" max="3" width="31.5546875" customWidth="1"/>
    <col min="4" max="5" width="33.44140625" bestFit="1" customWidth="1"/>
  </cols>
  <sheetData>
    <row r="1" spans="1:5" s="1" customFormat="1" ht="30" x14ac:dyDescent="0.5">
      <c r="A1" s="2" t="s">
        <v>188</v>
      </c>
      <c r="B1" s="3"/>
      <c r="C1" s="3"/>
      <c r="D1" s="3"/>
      <c r="E1" s="3"/>
    </row>
    <row r="2" spans="1:5" ht="22.8" x14ac:dyDescent="0.4">
      <c r="A2" s="5" t="s">
        <v>189</v>
      </c>
      <c r="B2" s="5"/>
      <c r="C2" s="5"/>
      <c r="D2" s="6"/>
      <c r="E2" s="6"/>
    </row>
    <row r="3" spans="1:5" ht="22.8" x14ac:dyDescent="0.4">
      <c r="A3" s="5"/>
      <c r="B3" s="5"/>
      <c r="C3" s="5"/>
      <c r="D3" s="6"/>
      <c r="E3" s="6"/>
    </row>
    <row r="4" spans="1:5" ht="22.8" x14ac:dyDescent="0.4">
      <c r="A4" s="5"/>
      <c r="B4" s="124" t="s">
        <v>190</v>
      </c>
      <c r="C4" s="125"/>
      <c r="D4" s="124" t="s">
        <v>191</v>
      </c>
      <c r="E4" s="124"/>
    </row>
    <row r="5" spans="1:5" x14ac:dyDescent="0.3">
      <c r="A5" s="7"/>
      <c r="B5" s="7"/>
      <c r="C5" s="16"/>
      <c r="D5" s="17"/>
      <c r="E5" s="7"/>
    </row>
    <row r="6" spans="1:5" ht="21" x14ac:dyDescent="0.4">
      <c r="A6" s="9" t="s">
        <v>20</v>
      </c>
      <c r="B6" s="18" t="s">
        <v>192</v>
      </c>
      <c r="C6" s="18" t="s">
        <v>193</v>
      </c>
      <c r="D6" s="11" t="s">
        <v>194</v>
      </c>
      <c r="E6" s="10" t="s">
        <v>248</v>
      </c>
    </row>
    <row r="7" spans="1:5" ht="20.399999999999999" x14ac:dyDescent="0.35">
      <c r="A7" s="13" t="s">
        <v>5</v>
      </c>
      <c r="B7" s="89">
        <v>186675</v>
      </c>
      <c r="C7" s="89">
        <v>171145</v>
      </c>
      <c r="D7" s="92">
        <v>728800</v>
      </c>
      <c r="E7" s="89">
        <v>730545</v>
      </c>
    </row>
    <row r="8" spans="1:5" ht="20.399999999999999" x14ac:dyDescent="0.35">
      <c r="A8" s="13" t="s">
        <v>21</v>
      </c>
      <c r="B8" s="89">
        <v>347735</v>
      </c>
      <c r="C8" s="89">
        <v>327175</v>
      </c>
      <c r="D8" s="92">
        <v>1339245</v>
      </c>
      <c r="E8" s="89">
        <v>1309440</v>
      </c>
    </row>
    <row r="9" spans="1:5" ht="20.399999999999999" x14ac:dyDescent="0.35">
      <c r="A9" s="13" t="s">
        <v>22</v>
      </c>
      <c r="B9" s="89">
        <v>79440</v>
      </c>
      <c r="C9" s="89">
        <v>66140</v>
      </c>
      <c r="D9" s="92">
        <v>352660</v>
      </c>
      <c r="E9" s="89">
        <v>258310</v>
      </c>
    </row>
    <row r="10" spans="1:5" ht="20.399999999999999" x14ac:dyDescent="0.35">
      <c r="A10" s="13" t="s">
        <v>23</v>
      </c>
      <c r="B10" s="89">
        <v>487255</v>
      </c>
      <c r="C10" s="89">
        <v>426265</v>
      </c>
      <c r="D10" s="92">
        <v>1996665</v>
      </c>
      <c r="E10" s="89">
        <v>1795180</v>
      </c>
    </row>
    <row r="11" spans="1:5" ht="20.399999999999999" x14ac:dyDescent="0.35">
      <c r="A11" s="13" t="s">
        <v>24</v>
      </c>
      <c r="B11" s="89">
        <v>344620</v>
      </c>
      <c r="C11" s="89">
        <v>362295</v>
      </c>
      <c r="D11" s="92">
        <v>1419075</v>
      </c>
      <c r="E11" s="89">
        <v>1527470</v>
      </c>
    </row>
    <row r="12" spans="1:5" ht="20.399999999999999" x14ac:dyDescent="0.35">
      <c r="A12" s="13" t="s">
        <v>25</v>
      </c>
      <c r="B12" s="89">
        <v>18465</v>
      </c>
      <c r="C12" s="89">
        <v>18850</v>
      </c>
      <c r="D12" s="92">
        <v>79705</v>
      </c>
      <c r="E12" s="89">
        <v>79815</v>
      </c>
    </row>
    <row r="13" spans="1:5" ht="20.399999999999999" x14ac:dyDescent="0.35">
      <c r="A13" s="13" t="s">
        <v>26</v>
      </c>
      <c r="B13" s="89">
        <v>13075</v>
      </c>
      <c r="C13" s="89">
        <v>10555</v>
      </c>
      <c r="D13" s="92">
        <v>51490</v>
      </c>
      <c r="E13" s="89">
        <v>51520</v>
      </c>
    </row>
    <row r="14" spans="1:5" ht="20.399999999999999" x14ac:dyDescent="0.35">
      <c r="A14" s="13" t="s">
        <v>27</v>
      </c>
      <c r="B14" s="89">
        <v>4305</v>
      </c>
      <c r="C14" s="89">
        <v>4710</v>
      </c>
      <c r="D14" s="92">
        <v>17410</v>
      </c>
      <c r="E14" s="89">
        <v>16470</v>
      </c>
    </row>
    <row r="15" spans="1:5" ht="20.399999999999999" x14ac:dyDescent="0.35">
      <c r="A15" s="13" t="s">
        <v>28</v>
      </c>
      <c r="B15" s="89">
        <v>1450</v>
      </c>
      <c r="C15" s="89">
        <v>1895</v>
      </c>
      <c r="D15" s="92">
        <v>6340</v>
      </c>
      <c r="E15" s="89">
        <v>7540</v>
      </c>
    </row>
    <row r="16" spans="1:5" ht="20.399999999999999" x14ac:dyDescent="0.35">
      <c r="A16" s="14" t="s">
        <v>29</v>
      </c>
      <c r="B16" s="79">
        <v>20</v>
      </c>
      <c r="C16" s="79">
        <v>5</v>
      </c>
      <c r="D16" s="93">
        <v>185</v>
      </c>
      <c r="E16" s="79">
        <v>195</v>
      </c>
    </row>
    <row r="17" spans="1:7" ht="21" x14ac:dyDescent="0.4">
      <c r="A17" s="15" t="s">
        <v>19</v>
      </c>
      <c r="B17" s="94">
        <v>1483040</v>
      </c>
      <c r="C17" s="94">
        <v>1389040</v>
      </c>
      <c r="D17" s="95">
        <v>5991575</v>
      </c>
      <c r="E17" s="94">
        <v>5776480</v>
      </c>
    </row>
    <row r="18" spans="1:7" x14ac:dyDescent="0.3">
      <c r="A18" s="4"/>
      <c r="B18" s="4"/>
      <c r="C18" s="4"/>
      <c r="D18" s="4"/>
      <c r="E18" s="4"/>
    </row>
    <row r="31" spans="1:7" x14ac:dyDescent="0.3">
      <c r="B31" s="1"/>
      <c r="C31" s="1"/>
      <c r="D31" s="1"/>
      <c r="E31" s="1"/>
      <c r="F31" s="1"/>
      <c r="G31" s="1"/>
    </row>
  </sheetData>
  <mergeCells count="2">
    <mergeCell ref="B4:C4"/>
    <mergeCell ref="D4:E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zoomScale="60" zoomScaleNormal="60" workbookViewId="0">
      <selection activeCell="A26" sqref="A26"/>
    </sheetView>
  </sheetViews>
  <sheetFormatPr defaultRowHeight="14.4" x14ac:dyDescent="0.3"/>
  <cols>
    <col min="1" max="1" width="78" customWidth="1"/>
    <col min="2" max="2" width="34.88671875" customWidth="1"/>
    <col min="3" max="3" width="33.6640625" bestFit="1" customWidth="1"/>
    <col min="4" max="5" width="33.44140625" bestFit="1" customWidth="1"/>
  </cols>
  <sheetData>
    <row r="1" spans="1:6" s="1" customFormat="1" ht="30" x14ac:dyDescent="0.5">
      <c r="A1" s="2" t="s">
        <v>195</v>
      </c>
      <c r="B1" s="3"/>
      <c r="C1" s="3"/>
      <c r="D1" s="3"/>
      <c r="E1" s="3"/>
      <c r="F1" s="4"/>
    </row>
    <row r="2" spans="1:6" ht="22.8" x14ac:dyDescent="0.4">
      <c r="A2" s="5" t="s">
        <v>189</v>
      </c>
      <c r="B2" s="5"/>
      <c r="C2" s="5"/>
      <c r="D2" s="6"/>
      <c r="E2" s="6"/>
      <c r="F2" s="4"/>
    </row>
    <row r="3" spans="1:6" ht="22.8" x14ac:dyDescent="0.4">
      <c r="A3" s="5"/>
      <c r="B3" s="5"/>
      <c r="C3" s="5"/>
      <c r="D3" s="6"/>
      <c r="E3" s="6"/>
      <c r="F3" s="4"/>
    </row>
    <row r="4" spans="1:6" ht="22.8" x14ac:dyDescent="0.4">
      <c r="A4" s="5"/>
      <c r="B4" s="124" t="s">
        <v>190</v>
      </c>
      <c r="C4" s="125"/>
      <c r="D4" s="127" t="s">
        <v>191</v>
      </c>
      <c r="E4" s="124"/>
      <c r="F4" s="4"/>
    </row>
    <row r="5" spans="1:6" x14ac:dyDescent="0.3">
      <c r="A5" s="7"/>
      <c r="B5" s="7"/>
      <c r="C5" s="16"/>
      <c r="D5" s="97"/>
      <c r="E5" s="98"/>
      <c r="F5" s="4"/>
    </row>
    <row r="6" spans="1:6" ht="21" x14ac:dyDescent="0.4">
      <c r="A6" s="9" t="s">
        <v>30</v>
      </c>
      <c r="B6" s="19" t="s">
        <v>192</v>
      </c>
      <c r="C6" s="19" t="s">
        <v>193</v>
      </c>
      <c r="D6" s="11" t="s">
        <v>194</v>
      </c>
      <c r="E6" s="10" t="s">
        <v>248</v>
      </c>
      <c r="F6" s="12"/>
    </row>
    <row r="7" spans="1:6" ht="20.399999999999999" x14ac:dyDescent="0.35">
      <c r="A7" s="13" t="s">
        <v>31</v>
      </c>
      <c r="B7" s="89">
        <v>296205</v>
      </c>
      <c r="C7" s="89">
        <v>273520</v>
      </c>
      <c r="D7" s="99">
        <v>1126700</v>
      </c>
      <c r="E7" s="91">
        <v>1144305</v>
      </c>
      <c r="F7" s="4"/>
    </row>
    <row r="8" spans="1:6" ht="20.399999999999999" x14ac:dyDescent="0.35">
      <c r="A8" s="13" t="s">
        <v>32</v>
      </c>
      <c r="B8" s="89">
        <v>9030</v>
      </c>
      <c r="C8" s="89">
        <v>8165</v>
      </c>
      <c r="D8" s="99">
        <v>155950</v>
      </c>
      <c r="E8" s="91">
        <v>78925</v>
      </c>
      <c r="F8" s="4"/>
    </row>
    <row r="9" spans="1:6" ht="20.399999999999999" x14ac:dyDescent="0.35">
      <c r="A9" s="13" t="s">
        <v>33</v>
      </c>
      <c r="B9" s="89">
        <v>19965</v>
      </c>
      <c r="C9" s="89">
        <v>18820</v>
      </c>
      <c r="D9" s="99">
        <v>89600</v>
      </c>
      <c r="E9" s="91">
        <v>88785</v>
      </c>
      <c r="F9" s="4"/>
    </row>
    <row r="10" spans="1:6" ht="20.399999999999999" x14ac:dyDescent="0.35">
      <c r="A10" s="13" t="s">
        <v>34</v>
      </c>
      <c r="B10" s="89">
        <v>69260</v>
      </c>
      <c r="C10" s="89">
        <v>66145</v>
      </c>
      <c r="D10" s="99">
        <v>308775</v>
      </c>
      <c r="E10" s="91">
        <v>299415</v>
      </c>
      <c r="F10" s="4"/>
    </row>
    <row r="11" spans="1:6" ht="20.399999999999999" x14ac:dyDescent="0.35">
      <c r="A11" s="13" t="s">
        <v>35</v>
      </c>
      <c r="B11" s="89">
        <v>75020</v>
      </c>
      <c r="C11" s="89">
        <v>100310</v>
      </c>
      <c r="D11" s="99">
        <v>329725</v>
      </c>
      <c r="E11" s="91">
        <v>423550</v>
      </c>
      <c r="F11" s="4"/>
    </row>
    <row r="12" spans="1:6" ht="20.399999999999999" x14ac:dyDescent="0.35">
      <c r="A12" s="13" t="s">
        <v>36</v>
      </c>
      <c r="B12" s="89">
        <v>90880</v>
      </c>
      <c r="C12" s="89">
        <v>46640</v>
      </c>
      <c r="D12" s="99">
        <v>291385</v>
      </c>
      <c r="E12" s="91">
        <v>207915</v>
      </c>
      <c r="F12" s="4"/>
    </row>
    <row r="13" spans="1:6" ht="20.399999999999999" x14ac:dyDescent="0.35">
      <c r="A13" s="13" t="s">
        <v>37</v>
      </c>
      <c r="B13" s="89">
        <v>99370</v>
      </c>
      <c r="C13" s="89">
        <v>84495</v>
      </c>
      <c r="D13" s="99">
        <v>407960</v>
      </c>
      <c r="E13" s="91">
        <v>376290</v>
      </c>
      <c r="F13" s="4"/>
    </row>
    <row r="14" spans="1:6" ht="20.399999999999999" x14ac:dyDescent="0.35">
      <c r="A14" s="13" t="s">
        <v>38</v>
      </c>
      <c r="B14" s="89">
        <v>97430</v>
      </c>
      <c r="C14" s="89">
        <v>93925</v>
      </c>
      <c r="D14" s="99">
        <v>349120</v>
      </c>
      <c r="E14" s="91">
        <v>336980</v>
      </c>
      <c r="F14" s="4"/>
    </row>
    <row r="15" spans="1:6" ht="20.399999999999999" x14ac:dyDescent="0.35">
      <c r="A15" s="13" t="s">
        <v>39</v>
      </c>
      <c r="B15" s="89">
        <v>186250</v>
      </c>
      <c r="C15" s="89">
        <v>201130</v>
      </c>
      <c r="D15" s="99">
        <v>751745</v>
      </c>
      <c r="E15" s="91">
        <v>755140</v>
      </c>
      <c r="F15" s="4"/>
    </row>
    <row r="16" spans="1:6" ht="20.399999999999999" x14ac:dyDescent="0.35">
      <c r="A16" s="13" t="s">
        <v>40</v>
      </c>
      <c r="B16" s="89">
        <v>2325</v>
      </c>
      <c r="C16" s="89">
        <v>2250</v>
      </c>
      <c r="D16" s="99">
        <v>23490</v>
      </c>
      <c r="E16" s="91">
        <v>16875</v>
      </c>
      <c r="F16" s="4"/>
    </row>
    <row r="17" spans="1:6" ht="20.399999999999999" x14ac:dyDescent="0.35">
      <c r="A17" s="13" t="s">
        <v>41</v>
      </c>
      <c r="B17" s="80">
        <v>45</v>
      </c>
      <c r="C17" s="80">
        <v>20</v>
      </c>
      <c r="D17" s="99">
        <v>11965</v>
      </c>
      <c r="E17" s="91">
        <v>11655</v>
      </c>
      <c r="F17" s="4"/>
    </row>
    <row r="18" spans="1:6" ht="20.399999999999999" x14ac:dyDescent="0.35">
      <c r="A18" s="13" t="s">
        <v>42</v>
      </c>
      <c r="B18" s="89">
        <v>24165</v>
      </c>
      <c r="C18" s="89">
        <v>26640</v>
      </c>
      <c r="D18" s="99">
        <v>162115</v>
      </c>
      <c r="E18" s="91">
        <v>124020</v>
      </c>
      <c r="F18" s="4"/>
    </row>
    <row r="19" spans="1:6" ht="20.399999999999999" x14ac:dyDescent="0.35">
      <c r="A19" s="13" t="s">
        <v>43</v>
      </c>
      <c r="B19" s="89">
        <v>21695</v>
      </c>
      <c r="C19" s="89">
        <v>20665</v>
      </c>
      <c r="D19" s="99">
        <v>82895</v>
      </c>
      <c r="E19" s="91">
        <v>92305</v>
      </c>
      <c r="F19" s="4"/>
    </row>
    <row r="20" spans="1:6" ht="20.399999999999999" x14ac:dyDescent="0.35">
      <c r="A20" s="13" t="s">
        <v>44</v>
      </c>
      <c r="B20" s="89">
        <v>376260</v>
      </c>
      <c r="C20" s="89">
        <v>342715</v>
      </c>
      <c r="D20" s="99">
        <v>1449975</v>
      </c>
      <c r="E20" s="91">
        <v>1407500</v>
      </c>
      <c r="F20" s="4"/>
    </row>
    <row r="21" spans="1:6" ht="20.399999999999999" x14ac:dyDescent="0.35">
      <c r="A21" s="14" t="s">
        <v>45</v>
      </c>
      <c r="B21" s="90">
        <v>115130</v>
      </c>
      <c r="C21" s="90">
        <v>103595</v>
      </c>
      <c r="D21" s="100">
        <v>450175</v>
      </c>
      <c r="E21" s="90">
        <v>412825</v>
      </c>
      <c r="F21" s="4"/>
    </row>
    <row r="22" spans="1:6" ht="21" x14ac:dyDescent="0.4">
      <c r="A22" s="15" t="s">
        <v>19</v>
      </c>
      <c r="B22" s="94">
        <v>1483040</v>
      </c>
      <c r="C22" s="94">
        <v>1389040</v>
      </c>
      <c r="D22" s="96">
        <v>5991575</v>
      </c>
      <c r="E22" s="94">
        <v>5776480</v>
      </c>
      <c r="F22" s="4"/>
    </row>
    <row r="25" spans="1:6" x14ac:dyDescent="0.3">
      <c r="A25" s="1"/>
      <c r="B25" s="1"/>
      <c r="C25" s="1"/>
      <c r="D25" s="1"/>
      <c r="E25" s="1"/>
      <c r="F25" s="1"/>
    </row>
  </sheetData>
  <mergeCells count="2">
    <mergeCell ref="B4:C4"/>
    <mergeCell ref="D4:E4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showGridLines="0" zoomScale="60" zoomScaleNormal="60" workbookViewId="0">
      <selection activeCell="A29" sqref="A29"/>
    </sheetView>
  </sheetViews>
  <sheetFormatPr defaultRowHeight="14.4" x14ac:dyDescent="0.3"/>
  <cols>
    <col min="1" max="1" width="33.88671875" customWidth="1"/>
    <col min="2" max="2" width="25.6640625" customWidth="1"/>
    <col min="3" max="3" width="38.44140625" customWidth="1"/>
  </cols>
  <sheetData>
    <row r="1" spans="1:3" s="1" customFormat="1" ht="30" x14ac:dyDescent="0.5">
      <c r="A1" s="20" t="s">
        <v>196</v>
      </c>
      <c r="B1" s="21"/>
      <c r="C1" s="21"/>
    </row>
    <row r="2" spans="1:3" ht="22.8" x14ac:dyDescent="0.4">
      <c r="A2" s="22" t="s">
        <v>197</v>
      </c>
      <c r="B2" s="23"/>
      <c r="C2" s="23"/>
    </row>
    <row r="3" spans="1:3" ht="20.399999999999999" x14ac:dyDescent="0.35">
      <c r="A3" s="13"/>
      <c r="B3" s="13"/>
      <c r="C3" s="13"/>
    </row>
    <row r="4" spans="1:3" ht="21" x14ac:dyDescent="0.4">
      <c r="A4" s="24" t="s">
        <v>198</v>
      </c>
      <c r="B4" s="19" t="s">
        <v>46</v>
      </c>
      <c r="C4" s="19" t="s">
        <v>47</v>
      </c>
    </row>
    <row r="5" spans="1:3" ht="20.399999999999999" x14ac:dyDescent="0.35">
      <c r="A5" s="13" t="s">
        <v>199</v>
      </c>
      <c r="B5" s="89">
        <v>3469885</v>
      </c>
      <c r="C5" s="89">
        <v>7838655</v>
      </c>
    </row>
    <row r="6" spans="1:3" ht="20.399999999999999" x14ac:dyDescent="0.35">
      <c r="A6" s="14" t="s">
        <v>200</v>
      </c>
      <c r="B6" s="90">
        <v>1174430</v>
      </c>
      <c r="C6" s="90">
        <v>7826525</v>
      </c>
    </row>
    <row r="7" spans="1:3" ht="20.399999999999999" x14ac:dyDescent="0.35">
      <c r="A7" s="13" t="s">
        <v>201</v>
      </c>
      <c r="B7" s="89">
        <v>1237245</v>
      </c>
      <c r="C7" s="89">
        <v>7773655</v>
      </c>
    </row>
    <row r="8" spans="1:3" ht="20.399999999999999" x14ac:dyDescent="0.35">
      <c r="A8" s="13" t="s">
        <v>202</v>
      </c>
      <c r="B8" s="89">
        <v>1649860</v>
      </c>
      <c r="C8" s="89">
        <v>7531425</v>
      </c>
    </row>
    <row r="9" spans="1:3" ht="20.399999999999999" x14ac:dyDescent="0.35">
      <c r="A9" s="13" t="s">
        <v>203</v>
      </c>
      <c r="B9" s="89">
        <v>3420865</v>
      </c>
      <c r="C9" s="89">
        <v>7482405</v>
      </c>
    </row>
    <row r="10" spans="1:3" ht="20.399999999999999" x14ac:dyDescent="0.35">
      <c r="A10" s="14" t="s">
        <v>204</v>
      </c>
      <c r="B10" s="90">
        <v>1049635</v>
      </c>
      <c r="C10" s="90">
        <v>7357605</v>
      </c>
    </row>
    <row r="11" spans="1:3" ht="20.399999999999999" x14ac:dyDescent="0.35">
      <c r="A11" s="13" t="s">
        <v>205</v>
      </c>
      <c r="B11" s="89">
        <v>1184800</v>
      </c>
      <c r="C11" s="89">
        <v>7305160</v>
      </c>
    </row>
    <row r="12" spans="1:3" ht="20.399999999999999" x14ac:dyDescent="0.35">
      <c r="A12" s="13" t="s">
        <v>206</v>
      </c>
      <c r="B12" s="89">
        <v>1467380</v>
      </c>
      <c r="C12" s="89">
        <v>7122680</v>
      </c>
    </row>
    <row r="13" spans="1:3" ht="20.399999999999999" x14ac:dyDescent="0.35">
      <c r="A13" s="13" t="s">
        <v>207</v>
      </c>
      <c r="B13" s="89">
        <v>2983140</v>
      </c>
      <c r="C13" s="89">
        <v>6684960</v>
      </c>
    </row>
    <row r="14" spans="1:3" ht="20.399999999999999" x14ac:dyDescent="0.35">
      <c r="A14" s="14" t="s">
        <v>208</v>
      </c>
      <c r="B14" s="90">
        <v>967750</v>
      </c>
      <c r="C14" s="90">
        <v>6603075</v>
      </c>
    </row>
    <row r="15" spans="1:3" ht="20.399999999999999" x14ac:dyDescent="0.35">
      <c r="A15" s="13" t="s">
        <v>209</v>
      </c>
      <c r="B15" s="89">
        <v>1102280</v>
      </c>
      <c r="C15" s="89">
        <v>6520550</v>
      </c>
    </row>
    <row r="16" spans="1:3" ht="20.399999999999999" x14ac:dyDescent="0.35">
      <c r="A16" s="13" t="s">
        <v>210</v>
      </c>
      <c r="B16" s="89">
        <v>1427430</v>
      </c>
      <c r="C16" s="89">
        <v>6480600</v>
      </c>
    </row>
    <row r="17" spans="1:22" ht="20.399999999999999" x14ac:dyDescent="0.35">
      <c r="A17" s="13" t="s">
        <v>211</v>
      </c>
      <c r="B17" s="89">
        <v>2515840</v>
      </c>
      <c r="C17" s="89">
        <v>6013295</v>
      </c>
    </row>
    <row r="18" spans="1:22" ht="20.399999999999999" x14ac:dyDescent="0.35">
      <c r="A18" s="14" t="s">
        <v>212</v>
      </c>
      <c r="B18" s="90">
        <v>952870</v>
      </c>
      <c r="C18" s="90">
        <v>5998420</v>
      </c>
    </row>
    <row r="19" spans="1:22" ht="20.399999999999999" x14ac:dyDescent="0.35">
      <c r="A19" s="13" t="s">
        <v>213</v>
      </c>
      <c r="B19" s="89">
        <v>1039825</v>
      </c>
      <c r="C19" s="89">
        <v>5935970</v>
      </c>
      <c r="T19" s="1"/>
      <c r="U19" s="1"/>
      <c r="V19" s="1"/>
    </row>
    <row r="20" spans="1:22" ht="20.399999999999999" x14ac:dyDescent="0.35">
      <c r="A20" s="13" t="s">
        <v>214</v>
      </c>
      <c r="B20" s="89">
        <v>1483040</v>
      </c>
      <c r="C20" s="89">
        <v>5991575</v>
      </c>
    </row>
    <row r="21" spans="1:22" ht="20.399999999999999" x14ac:dyDescent="0.35">
      <c r="A21" s="13" t="s">
        <v>215</v>
      </c>
      <c r="B21" s="89">
        <v>2315555</v>
      </c>
      <c r="C21" s="89">
        <v>5791295</v>
      </c>
    </row>
    <row r="22" spans="1:22" ht="20.399999999999999" x14ac:dyDescent="0.35">
      <c r="A22" s="14" t="s">
        <v>216</v>
      </c>
      <c r="B22" s="90">
        <v>1016595</v>
      </c>
      <c r="C22" s="90">
        <v>5855015</v>
      </c>
    </row>
    <row r="23" spans="1:22" ht="20.399999999999999" x14ac:dyDescent="0.35">
      <c r="A23" s="13" t="s">
        <v>217</v>
      </c>
      <c r="B23" s="89">
        <v>1055290</v>
      </c>
      <c r="C23" s="89">
        <v>5870480</v>
      </c>
    </row>
    <row r="24" spans="1:22" ht="20.399999999999999" x14ac:dyDescent="0.35">
      <c r="A24" s="13" t="s">
        <v>218</v>
      </c>
      <c r="B24" s="88">
        <v>1389040</v>
      </c>
      <c r="C24" s="88">
        <v>5776480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showGridLines="0" zoomScale="70" zoomScaleNormal="70" workbookViewId="0">
      <pane ySplit="4" topLeftCell="A5" activePane="bottomLeft" state="frozen"/>
      <selection pane="bottomLeft" activeCell="F6" sqref="F6"/>
    </sheetView>
  </sheetViews>
  <sheetFormatPr defaultRowHeight="14.4" x14ac:dyDescent="0.3"/>
  <cols>
    <col min="1" max="1" width="81.6640625" customWidth="1"/>
    <col min="2" max="2" width="39.88671875" customWidth="1"/>
    <col min="3" max="3" width="35.44140625" customWidth="1"/>
  </cols>
  <sheetData>
    <row r="1" spans="1:4" s="1" customFormat="1" ht="30" x14ac:dyDescent="0.5">
      <c r="A1" s="25" t="s">
        <v>219</v>
      </c>
      <c r="B1" s="26"/>
      <c r="C1" s="26"/>
    </row>
    <row r="2" spans="1:4" ht="22.8" x14ac:dyDescent="0.4">
      <c r="A2" s="27" t="s">
        <v>220</v>
      </c>
      <c r="B2" s="28"/>
      <c r="C2" s="28"/>
    </row>
    <row r="3" spans="1:4" ht="20.399999999999999" x14ac:dyDescent="0.35">
      <c r="A3" s="13"/>
      <c r="B3" s="13"/>
      <c r="C3" s="13"/>
    </row>
    <row r="4" spans="1:4" ht="21" x14ac:dyDescent="0.4">
      <c r="A4" s="9" t="s">
        <v>271</v>
      </c>
      <c r="B4" s="73" t="s">
        <v>214</v>
      </c>
      <c r="C4" s="73" t="s">
        <v>218</v>
      </c>
    </row>
    <row r="5" spans="1:4" ht="20.399999999999999" x14ac:dyDescent="0.35">
      <c r="A5" s="13" t="s">
        <v>48</v>
      </c>
      <c r="B5" s="80">
        <v>580</v>
      </c>
      <c r="C5" s="80">
        <v>565</v>
      </c>
      <c r="D5" s="72"/>
    </row>
    <row r="6" spans="1:4" ht="20.399999999999999" x14ac:dyDescent="0.35">
      <c r="A6" s="13" t="s">
        <v>49</v>
      </c>
      <c r="B6" s="80">
        <v>105</v>
      </c>
      <c r="C6" s="80">
        <v>785</v>
      </c>
      <c r="D6" s="72"/>
    </row>
    <row r="7" spans="1:4" ht="20.399999999999999" x14ac:dyDescent="0.35">
      <c r="A7" s="13" t="s">
        <v>50</v>
      </c>
      <c r="B7" s="89">
        <v>248165</v>
      </c>
      <c r="C7" s="89">
        <v>221510</v>
      </c>
      <c r="D7" s="72"/>
    </row>
    <row r="8" spans="1:4" ht="20.399999999999999" x14ac:dyDescent="0.35">
      <c r="A8" s="13" t="s">
        <v>51</v>
      </c>
      <c r="B8" s="89">
        <v>34165</v>
      </c>
      <c r="C8" s="89">
        <v>35285</v>
      </c>
      <c r="D8" s="72"/>
    </row>
    <row r="9" spans="1:4" ht="20.399999999999999" x14ac:dyDescent="0.35">
      <c r="A9" s="14" t="s">
        <v>52</v>
      </c>
      <c r="B9" s="90">
        <v>13195</v>
      </c>
      <c r="C9" s="90">
        <v>15380</v>
      </c>
      <c r="D9" s="72"/>
    </row>
    <row r="10" spans="1:4" ht="20.399999999999999" x14ac:dyDescent="0.35">
      <c r="A10" s="13" t="s">
        <v>53</v>
      </c>
      <c r="B10" s="89">
        <v>9010</v>
      </c>
      <c r="C10" s="89">
        <v>8165</v>
      </c>
      <c r="D10" s="72"/>
    </row>
    <row r="11" spans="1:4" ht="20.399999999999999" x14ac:dyDescent="0.35">
      <c r="A11" s="14" t="s">
        <v>54</v>
      </c>
      <c r="B11" s="79">
        <v>20</v>
      </c>
      <c r="C11" s="79">
        <v>0</v>
      </c>
      <c r="D11" s="72"/>
    </row>
    <row r="12" spans="1:4" ht="20.399999999999999" x14ac:dyDescent="0.35">
      <c r="A12" s="13" t="s">
        <v>55</v>
      </c>
      <c r="B12" s="89">
        <v>2035</v>
      </c>
      <c r="C12" s="89">
        <v>2070</v>
      </c>
      <c r="D12" s="72"/>
    </row>
    <row r="13" spans="1:4" ht="20.399999999999999" x14ac:dyDescent="0.35">
      <c r="A13" s="13" t="s">
        <v>56</v>
      </c>
      <c r="B13" s="89">
        <v>12155</v>
      </c>
      <c r="C13" s="89">
        <v>11595</v>
      </c>
      <c r="D13" s="72"/>
    </row>
    <row r="14" spans="1:4" ht="20.399999999999999" x14ac:dyDescent="0.35">
      <c r="A14" s="13" t="s">
        <v>57</v>
      </c>
      <c r="B14" s="89">
        <v>3910</v>
      </c>
      <c r="C14" s="89">
        <v>4145</v>
      </c>
      <c r="D14" s="72"/>
    </row>
    <row r="15" spans="1:4" ht="20.399999999999999" x14ac:dyDescent="0.35">
      <c r="A15" s="14" t="s">
        <v>58</v>
      </c>
      <c r="B15" s="90">
        <v>1865</v>
      </c>
      <c r="C15" s="90">
        <v>1005</v>
      </c>
      <c r="D15" s="72"/>
    </row>
    <row r="16" spans="1:4" ht="20.399999999999999" x14ac:dyDescent="0.35">
      <c r="A16" s="13" t="s">
        <v>59</v>
      </c>
      <c r="B16" s="89">
        <v>27465</v>
      </c>
      <c r="C16" s="89">
        <v>26905</v>
      </c>
      <c r="D16" s="72"/>
    </row>
    <row r="17" spans="1:4" ht="20.399999999999999" x14ac:dyDescent="0.35">
      <c r="A17" s="13" t="s">
        <v>60</v>
      </c>
      <c r="B17" s="89">
        <v>22760</v>
      </c>
      <c r="C17" s="89">
        <v>18685</v>
      </c>
      <c r="D17" s="72"/>
    </row>
    <row r="18" spans="1:4" ht="20.399999999999999" x14ac:dyDescent="0.35">
      <c r="A18" s="14" t="s">
        <v>61</v>
      </c>
      <c r="B18" s="90">
        <v>19035</v>
      </c>
      <c r="C18" s="90">
        <v>20555</v>
      </c>
      <c r="D18" s="72"/>
    </row>
    <row r="19" spans="1:4" ht="20.399999999999999" x14ac:dyDescent="0.35">
      <c r="A19" s="13" t="s">
        <v>62</v>
      </c>
      <c r="B19" s="80">
        <v>0</v>
      </c>
      <c r="C19" s="80">
        <v>0</v>
      </c>
      <c r="D19" s="72"/>
    </row>
    <row r="20" spans="1:4" ht="20.399999999999999" x14ac:dyDescent="0.35">
      <c r="A20" s="13" t="s">
        <v>63</v>
      </c>
      <c r="B20" s="89">
        <v>75020</v>
      </c>
      <c r="C20" s="89">
        <v>100310</v>
      </c>
      <c r="D20" s="72"/>
    </row>
    <row r="21" spans="1:4" ht="20.399999999999999" x14ac:dyDescent="0.35">
      <c r="A21" s="14" t="s">
        <v>64</v>
      </c>
      <c r="B21" s="79">
        <v>0</v>
      </c>
      <c r="C21" s="79">
        <v>0</v>
      </c>
      <c r="D21" s="72"/>
    </row>
    <row r="22" spans="1:4" ht="20.399999999999999" x14ac:dyDescent="0.35">
      <c r="A22" s="13" t="s">
        <v>65</v>
      </c>
      <c r="B22" s="89">
        <v>24420</v>
      </c>
      <c r="C22" s="89">
        <v>21500</v>
      </c>
      <c r="D22" s="72"/>
    </row>
    <row r="23" spans="1:4" ht="20.399999999999999" x14ac:dyDescent="0.35">
      <c r="A23" s="14" t="s">
        <v>66</v>
      </c>
      <c r="B23" s="90">
        <v>66455</v>
      </c>
      <c r="C23" s="90">
        <v>25140</v>
      </c>
      <c r="D23" s="72"/>
    </row>
    <row r="24" spans="1:4" ht="20.399999999999999" x14ac:dyDescent="0.35">
      <c r="A24" s="13" t="s">
        <v>67</v>
      </c>
      <c r="B24" s="89">
        <v>4905</v>
      </c>
      <c r="C24" s="89">
        <v>2890</v>
      </c>
      <c r="D24" s="72"/>
    </row>
    <row r="25" spans="1:4" ht="20.399999999999999" x14ac:dyDescent="0.35">
      <c r="A25" s="13" t="s">
        <v>68</v>
      </c>
      <c r="B25" s="89">
        <v>10220</v>
      </c>
      <c r="C25" s="89">
        <v>7530</v>
      </c>
      <c r="D25" s="72"/>
    </row>
    <row r="26" spans="1:4" ht="20.399999999999999" x14ac:dyDescent="0.35">
      <c r="A26" s="13" t="s">
        <v>69</v>
      </c>
      <c r="B26" s="89">
        <v>19715</v>
      </c>
      <c r="C26" s="89">
        <v>18785</v>
      </c>
      <c r="D26" s="72"/>
    </row>
    <row r="27" spans="1:4" ht="20.399999999999999" x14ac:dyDescent="0.35">
      <c r="A27" s="14" t="s">
        <v>70</v>
      </c>
      <c r="B27" s="90">
        <v>64530</v>
      </c>
      <c r="C27" s="90">
        <v>55295</v>
      </c>
      <c r="D27" s="72"/>
    </row>
    <row r="28" spans="1:4" ht="20.399999999999999" x14ac:dyDescent="0.35">
      <c r="A28" s="13" t="s">
        <v>71</v>
      </c>
      <c r="B28" s="89">
        <v>89940</v>
      </c>
      <c r="C28" s="89">
        <v>87470</v>
      </c>
      <c r="D28" s="72"/>
    </row>
    <row r="29" spans="1:4" ht="20.399999999999999" x14ac:dyDescent="0.35">
      <c r="A29" s="14" t="s">
        <v>72</v>
      </c>
      <c r="B29" s="90">
        <v>7495</v>
      </c>
      <c r="C29" s="90">
        <v>6455</v>
      </c>
      <c r="D29" s="72"/>
    </row>
    <row r="30" spans="1:4" ht="20.399999999999999" x14ac:dyDescent="0.35">
      <c r="A30" s="13" t="s">
        <v>73</v>
      </c>
      <c r="B30" s="89">
        <v>158175</v>
      </c>
      <c r="C30" s="89">
        <v>166700</v>
      </c>
      <c r="D30" s="72"/>
    </row>
    <row r="31" spans="1:4" ht="20.399999999999999" x14ac:dyDescent="0.35">
      <c r="A31" s="13" t="s">
        <v>74</v>
      </c>
      <c r="B31" s="89">
        <v>18595</v>
      </c>
      <c r="C31" s="89">
        <v>23610</v>
      </c>
      <c r="D31" s="72"/>
    </row>
    <row r="32" spans="1:4" ht="20.399999999999999" x14ac:dyDescent="0.35">
      <c r="A32" s="13" t="s">
        <v>75</v>
      </c>
      <c r="B32" s="89">
        <v>9435</v>
      </c>
      <c r="C32" s="89">
        <v>10800</v>
      </c>
      <c r="D32" s="72"/>
    </row>
    <row r="33" spans="1:4" ht="20.399999999999999" x14ac:dyDescent="0.35">
      <c r="A33" s="14" t="s">
        <v>76</v>
      </c>
      <c r="B33" s="79">
        <v>50</v>
      </c>
      <c r="C33" s="79">
        <v>20</v>
      </c>
      <c r="D33" s="72"/>
    </row>
    <row r="34" spans="1:4" ht="20.399999999999999" x14ac:dyDescent="0.35">
      <c r="A34" s="13" t="s">
        <v>77</v>
      </c>
      <c r="B34" s="80">
        <v>0</v>
      </c>
      <c r="C34" s="80">
        <v>0</v>
      </c>
      <c r="D34" s="72"/>
    </row>
    <row r="35" spans="1:4" ht="20.399999999999999" x14ac:dyDescent="0.35">
      <c r="A35" s="13" t="s">
        <v>78</v>
      </c>
      <c r="B35" s="80">
        <v>0</v>
      </c>
      <c r="C35" s="80">
        <v>0</v>
      </c>
      <c r="D35" s="72"/>
    </row>
    <row r="36" spans="1:4" ht="20.399999999999999" x14ac:dyDescent="0.35">
      <c r="A36" s="13" t="s">
        <v>79</v>
      </c>
      <c r="B36" s="80">
        <v>0</v>
      </c>
      <c r="C36" s="80">
        <v>0</v>
      </c>
      <c r="D36" s="72"/>
    </row>
    <row r="37" spans="1:4" ht="20.399999999999999" x14ac:dyDescent="0.35">
      <c r="A37" s="14" t="s">
        <v>80</v>
      </c>
      <c r="B37" s="90">
        <v>2325</v>
      </c>
      <c r="C37" s="90">
        <v>2250</v>
      </c>
      <c r="D37" s="72"/>
    </row>
    <row r="38" spans="1:4" ht="20.399999999999999" x14ac:dyDescent="0.35">
      <c r="A38" s="13" t="s">
        <v>81</v>
      </c>
      <c r="B38" s="80">
        <v>0</v>
      </c>
      <c r="C38" s="80">
        <v>0</v>
      </c>
      <c r="D38" s="72"/>
    </row>
    <row r="39" spans="1:4" ht="20.399999999999999" x14ac:dyDescent="0.35">
      <c r="A39" s="13" t="s">
        <v>82</v>
      </c>
      <c r="B39" s="80">
        <v>45</v>
      </c>
      <c r="C39" s="80">
        <v>20</v>
      </c>
      <c r="D39" s="72"/>
    </row>
    <row r="40" spans="1:4" ht="20.399999999999999" x14ac:dyDescent="0.35">
      <c r="A40" s="13" t="s">
        <v>83</v>
      </c>
      <c r="B40" s="80">
        <v>0</v>
      </c>
      <c r="C40" s="80">
        <v>0</v>
      </c>
      <c r="D40" s="72"/>
    </row>
    <row r="41" spans="1:4" ht="20.399999999999999" x14ac:dyDescent="0.35">
      <c r="A41" s="13" t="s">
        <v>84</v>
      </c>
      <c r="B41" s="80">
        <v>0</v>
      </c>
      <c r="C41" s="80">
        <v>0</v>
      </c>
      <c r="D41" s="72"/>
    </row>
    <row r="42" spans="1:4" ht="20.399999999999999" x14ac:dyDescent="0.35">
      <c r="A42" s="14" t="s">
        <v>85</v>
      </c>
      <c r="B42" s="79">
        <v>0</v>
      </c>
      <c r="C42" s="79">
        <v>0</v>
      </c>
      <c r="D42" s="72"/>
    </row>
    <row r="43" spans="1:4" ht="20.399999999999999" x14ac:dyDescent="0.35">
      <c r="A43" s="13" t="s">
        <v>86</v>
      </c>
      <c r="B43" s="89">
        <v>21100</v>
      </c>
      <c r="C43" s="89">
        <v>24575</v>
      </c>
      <c r="D43" s="72"/>
    </row>
    <row r="44" spans="1:4" ht="20.399999999999999" x14ac:dyDescent="0.35">
      <c r="A44" s="13" t="s">
        <v>87</v>
      </c>
      <c r="B44" s="89">
        <v>3065</v>
      </c>
      <c r="C44" s="89">
        <v>2065</v>
      </c>
      <c r="D44" s="72"/>
    </row>
    <row r="45" spans="1:4" ht="20.399999999999999" x14ac:dyDescent="0.35">
      <c r="A45" s="14" t="s">
        <v>88</v>
      </c>
      <c r="B45" s="79">
        <v>0</v>
      </c>
      <c r="C45" s="79">
        <v>0</v>
      </c>
      <c r="D45" s="72"/>
    </row>
    <row r="46" spans="1:4" ht="20.399999999999999" x14ac:dyDescent="0.35">
      <c r="A46" s="13" t="s">
        <v>89</v>
      </c>
      <c r="B46" s="89">
        <v>12555</v>
      </c>
      <c r="C46" s="89">
        <v>12165</v>
      </c>
      <c r="D46" s="72"/>
    </row>
    <row r="47" spans="1:4" ht="20.399999999999999" x14ac:dyDescent="0.35">
      <c r="A47" s="14" t="s">
        <v>90</v>
      </c>
      <c r="B47" s="90">
        <v>9140</v>
      </c>
      <c r="C47" s="90">
        <v>8500</v>
      </c>
      <c r="D47" s="72"/>
    </row>
    <row r="48" spans="1:4" ht="20.399999999999999" x14ac:dyDescent="0.35">
      <c r="A48" s="13" t="s">
        <v>91</v>
      </c>
      <c r="B48" s="89">
        <v>340140</v>
      </c>
      <c r="C48" s="89">
        <v>308355</v>
      </c>
      <c r="D48" s="72"/>
    </row>
    <row r="49" spans="1:4" ht="20.399999999999999" x14ac:dyDescent="0.35">
      <c r="A49" s="14" t="s">
        <v>92</v>
      </c>
      <c r="B49" s="90">
        <v>36115</v>
      </c>
      <c r="C49" s="90">
        <v>34360</v>
      </c>
      <c r="D49" s="72"/>
    </row>
    <row r="50" spans="1:4" ht="20.399999999999999" x14ac:dyDescent="0.35">
      <c r="A50" s="13" t="s">
        <v>93</v>
      </c>
      <c r="B50" s="89">
        <v>18375</v>
      </c>
      <c r="C50" s="89">
        <v>17815</v>
      </c>
      <c r="D50" s="72"/>
    </row>
    <row r="51" spans="1:4" ht="20.399999999999999" x14ac:dyDescent="0.35">
      <c r="A51" s="13" t="s">
        <v>94</v>
      </c>
      <c r="B51" s="89">
        <v>27865</v>
      </c>
      <c r="C51" s="89">
        <v>22065</v>
      </c>
      <c r="D51" s="72"/>
    </row>
    <row r="52" spans="1:4" ht="20.399999999999999" x14ac:dyDescent="0.35">
      <c r="A52" s="13" t="s">
        <v>95</v>
      </c>
      <c r="B52" s="89">
        <v>59200</v>
      </c>
      <c r="C52" s="89">
        <v>54295</v>
      </c>
      <c r="D52" s="72"/>
    </row>
    <row r="53" spans="1:4" ht="20.399999999999999" x14ac:dyDescent="0.35">
      <c r="A53" s="13" t="s">
        <v>96</v>
      </c>
      <c r="B53" s="89">
        <v>4475</v>
      </c>
      <c r="C53" s="89">
        <v>4015</v>
      </c>
      <c r="D53" s="72"/>
    </row>
    <row r="54" spans="1:4" ht="20.399999999999999" x14ac:dyDescent="0.35">
      <c r="A54" s="14" t="s">
        <v>97</v>
      </c>
      <c r="B54" s="90">
        <v>5220</v>
      </c>
      <c r="C54" s="90">
        <v>5400</v>
      </c>
      <c r="D54" s="7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showGridLines="0" zoomScale="70" zoomScaleNormal="70" workbookViewId="0">
      <pane ySplit="4" topLeftCell="A5" activePane="bottomLeft" state="frozen"/>
      <selection pane="bottomLeft" activeCell="G7" sqref="G7"/>
    </sheetView>
  </sheetViews>
  <sheetFormatPr defaultRowHeight="14.4" x14ac:dyDescent="0.3"/>
  <cols>
    <col min="1" max="1" width="160.44140625" bestFit="1" customWidth="1"/>
    <col min="2" max="3" width="24.5546875" bestFit="1" customWidth="1"/>
  </cols>
  <sheetData>
    <row r="1" spans="1:3" s="1" customFormat="1" ht="30" x14ac:dyDescent="0.5">
      <c r="A1" s="29" t="s">
        <v>221</v>
      </c>
      <c r="B1" s="30"/>
      <c r="C1" s="26"/>
    </row>
    <row r="2" spans="1:3" ht="22.8" x14ac:dyDescent="0.4">
      <c r="A2" s="27" t="s">
        <v>220</v>
      </c>
      <c r="B2" s="31"/>
      <c r="C2" s="28"/>
    </row>
    <row r="3" spans="1:3" ht="20.399999999999999" x14ac:dyDescent="0.35">
      <c r="A3" s="28"/>
      <c r="B3" s="31"/>
      <c r="C3" s="28"/>
    </row>
    <row r="4" spans="1:3" ht="21" x14ac:dyDescent="0.4">
      <c r="A4" s="9" t="s">
        <v>222</v>
      </c>
      <c r="B4" s="32" t="s">
        <v>214</v>
      </c>
      <c r="C4" s="32" t="s">
        <v>218</v>
      </c>
    </row>
    <row r="5" spans="1:3" ht="20.399999999999999" x14ac:dyDescent="0.35">
      <c r="A5" s="71" t="s">
        <v>98</v>
      </c>
      <c r="B5" s="89">
        <v>26510</v>
      </c>
      <c r="C5" s="89">
        <v>27980</v>
      </c>
    </row>
    <row r="6" spans="1:3" ht="20.399999999999999" x14ac:dyDescent="0.35">
      <c r="A6" s="71" t="s">
        <v>251</v>
      </c>
      <c r="B6" s="89">
        <v>20350</v>
      </c>
      <c r="C6" s="89">
        <v>24855</v>
      </c>
    </row>
    <row r="7" spans="1:3" ht="20.399999999999999" x14ac:dyDescent="0.35">
      <c r="A7" s="71" t="s">
        <v>99</v>
      </c>
      <c r="B7" s="80">
        <v>0</v>
      </c>
      <c r="C7" s="89">
        <v>22510</v>
      </c>
    </row>
    <row r="8" spans="1:3" ht="20.399999999999999" x14ac:dyDescent="0.35">
      <c r="A8" s="71" t="s">
        <v>100</v>
      </c>
      <c r="B8" s="80">
        <v>0</v>
      </c>
      <c r="C8" s="89">
        <v>18565</v>
      </c>
    </row>
    <row r="9" spans="1:3" ht="20.399999999999999" x14ac:dyDescent="0.35">
      <c r="A9" s="71" t="s">
        <v>117</v>
      </c>
      <c r="B9" s="89">
        <v>17035</v>
      </c>
      <c r="C9" s="89">
        <v>17065</v>
      </c>
    </row>
    <row r="10" spans="1:3" ht="20.399999999999999" x14ac:dyDescent="0.35">
      <c r="A10" s="71" t="s">
        <v>101</v>
      </c>
      <c r="B10" s="89">
        <v>16035</v>
      </c>
      <c r="C10" s="89">
        <v>16995</v>
      </c>
    </row>
    <row r="11" spans="1:3" ht="20.399999999999999" x14ac:dyDescent="0.35">
      <c r="A11" s="71" t="s">
        <v>252</v>
      </c>
      <c r="B11" s="89">
        <v>11875</v>
      </c>
      <c r="C11" s="89">
        <v>15310</v>
      </c>
    </row>
    <row r="12" spans="1:3" ht="20.399999999999999" x14ac:dyDescent="0.35">
      <c r="A12" s="71" t="s">
        <v>115</v>
      </c>
      <c r="B12" s="89">
        <v>16110</v>
      </c>
      <c r="C12" s="89">
        <v>14885</v>
      </c>
    </row>
    <row r="13" spans="1:3" ht="20.399999999999999" x14ac:dyDescent="0.35">
      <c r="A13" s="71" t="s">
        <v>102</v>
      </c>
      <c r="B13" s="89">
        <v>10590</v>
      </c>
      <c r="C13" s="89">
        <v>14360</v>
      </c>
    </row>
    <row r="14" spans="1:3" ht="20.399999999999999" x14ac:dyDescent="0.35">
      <c r="A14" s="101" t="s">
        <v>103</v>
      </c>
      <c r="B14" s="90">
        <v>11445</v>
      </c>
      <c r="C14" s="90">
        <v>12085</v>
      </c>
    </row>
    <row r="15" spans="1:3" ht="20.399999999999999" x14ac:dyDescent="0.35">
      <c r="A15" s="71" t="s">
        <v>104</v>
      </c>
      <c r="B15" s="89">
        <v>11710</v>
      </c>
      <c r="C15" s="89">
        <v>11475</v>
      </c>
    </row>
    <row r="16" spans="1:3" ht="20.399999999999999" x14ac:dyDescent="0.35">
      <c r="A16" s="71" t="s">
        <v>105</v>
      </c>
      <c r="B16" s="89">
        <v>9480</v>
      </c>
      <c r="C16" s="89">
        <v>11095</v>
      </c>
    </row>
    <row r="17" spans="1:3" ht="20.399999999999999" x14ac:dyDescent="0.35">
      <c r="A17" s="71" t="s">
        <v>106</v>
      </c>
      <c r="B17" s="89">
        <v>13340</v>
      </c>
      <c r="C17" s="89">
        <v>10295</v>
      </c>
    </row>
    <row r="18" spans="1:3" ht="20.399999999999999" x14ac:dyDescent="0.35">
      <c r="A18" s="71" t="s">
        <v>256</v>
      </c>
      <c r="B18" s="89">
        <v>11090</v>
      </c>
      <c r="C18" s="89">
        <v>10295</v>
      </c>
    </row>
    <row r="19" spans="1:3" ht="20.399999999999999" x14ac:dyDescent="0.35">
      <c r="A19" s="71" t="s">
        <v>107</v>
      </c>
      <c r="B19" s="89">
        <v>8275</v>
      </c>
      <c r="C19" s="89">
        <v>10110</v>
      </c>
    </row>
    <row r="20" spans="1:3" ht="20.399999999999999" x14ac:dyDescent="0.35">
      <c r="A20" s="71" t="s">
        <v>108</v>
      </c>
      <c r="B20" s="89">
        <v>11355</v>
      </c>
      <c r="C20" s="89">
        <v>9575</v>
      </c>
    </row>
    <row r="21" spans="1:3" ht="20.399999999999999" x14ac:dyDescent="0.35">
      <c r="A21" s="71" t="s">
        <v>109</v>
      </c>
      <c r="B21" s="89">
        <v>9540</v>
      </c>
      <c r="C21" s="89">
        <v>9370</v>
      </c>
    </row>
    <row r="22" spans="1:3" ht="20.399999999999999" x14ac:dyDescent="0.35">
      <c r="A22" s="71" t="s">
        <v>127</v>
      </c>
      <c r="B22" s="89">
        <v>9765</v>
      </c>
      <c r="C22" s="89">
        <v>9340</v>
      </c>
    </row>
    <row r="23" spans="1:3" ht="20.399999999999999" x14ac:dyDescent="0.35">
      <c r="A23" s="71" t="s">
        <v>110</v>
      </c>
      <c r="B23" s="89">
        <v>10370</v>
      </c>
      <c r="C23" s="89">
        <v>9120</v>
      </c>
    </row>
    <row r="24" spans="1:3" ht="20.399999999999999" x14ac:dyDescent="0.35">
      <c r="A24" s="101" t="s">
        <v>111</v>
      </c>
      <c r="B24" s="90">
        <v>11700</v>
      </c>
      <c r="C24" s="90">
        <v>9110</v>
      </c>
    </row>
    <row r="25" spans="1:3" ht="20.399999999999999" x14ac:dyDescent="0.35">
      <c r="A25" s="71" t="s">
        <v>112</v>
      </c>
      <c r="B25" s="89">
        <v>9040</v>
      </c>
      <c r="C25" s="89">
        <v>9075</v>
      </c>
    </row>
    <row r="26" spans="1:3" ht="20.399999999999999" x14ac:dyDescent="0.35">
      <c r="A26" s="71" t="s">
        <v>113</v>
      </c>
      <c r="B26" s="89">
        <v>6900</v>
      </c>
      <c r="C26" s="89">
        <v>8895</v>
      </c>
    </row>
    <row r="27" spans="1:3" ht="20.399999999999999" x14ac:dyDescent="0.35">
      <c r="A27" s="71" t="s">
        <v>114</v>
      </c>
      <c r="B27" s="89">
        <v>10225</v>
      </c>
      <c r="C27" s="89">
        <v>8530</v>
      </c>
    </row>
    <row r="28" spans="1:3" ht="20.399999999999999" x14ac:dyDescent="0.35">
      <c r="A28" s="71" t="s">
        <v>116</v>
      </c>
      <c r="B28" s="89">
        <v>10490</v>
      </c>
      <c r="C28" s="89">
        <v>7685</v>
      </c>
    </row>
    <row r="29" spans="1:3" ht="20.399999999999999" x14ac:dyDescent="0.35">
      <c r="A29" s="71" t="s">
        <v>118</v>
      </c>
      <c r="B29" s="89">
        <v>9180</v>
      </c>
      <c r="C29" s="89">
        <v>7340</v>
      </c>
    </row>
    <row r="30" spans="1:3" ht="20.399999999999999" x14ac:dyDescent="0.35">
      <c r="A30" s="71" t="s">
        <v>275</v>
      </c>
      <c r="B30" s="89">
        <v>7070</v>
      </c>
      <c r="C30" s="89">
        <v>6660</v>
      </c>
    </row>
    <row r="31" spans="1:3" ht="20.399999999999999" x14ac:dyDescent="0.35">
      <c r="A31" s="71" t="s">
        <v>119</v>
      </c>
      <c r="B31" s="89">
        <v>5710</v>
      </c>
      <c r="C31" s="89">
        <v>6370</v>
      </c>
    </row>
    <row r="32" spans="1:3" ht="20.399999999999999" x14ac:dyDescent="0.35">
      <c r="A32" s="71" t="s">
        <v>253</v>
      </c>
      <c r="B32" s="89">
        <v>5005</v>
      </c>
      <c r="C32" s="89">
        <v>6365</v>
      </c>
    </row>
    <row r="33" spans="1:3" ht="20.399999999999999" x14ac:dyDescent="0.35">
      <c r="A33" s="71" t="s">
        <v>120</v>
      </c>
      <c r="B33" s="89">
        <v>1765</v>
      </c>
      <c r="C33" s="89">
        <v>6205</v>
      </c>
    </row>
    <row r="34" spans="1:3" ht="20.399999999999999" x14ac:dyDescent="0.35">
      <c r="A34" s="101" t="s">
        <v>121</v>
      </c>
      <c r="B34" s="90">
        <v>5240</v>
      </c>
      <c r="C34" s="90">
        <v>6150</v>
      </c>
    </row>
    <row r="35" spans="1:3" ht="20.399999999999999" x14ac:dyDescent="0.35">
      <c r="A35" s="71" t="s">
        <v>122</v>
      </c>
      <c r="B35" s="80">
        <v>0</v>
      </c>
      <c r="C35" s="89">
        <v>5935</v>
      </c>
    </row>
    <row r="36" spans="1:3" ht="20.399999999999999" x14ac:dyDescent="0.35">
      <c r="A36" s="71" t="s">
        <v>254</v>
      </c>
      <c r="B36" s="89">
        <v>4115</v>
      </c>
      <c r="C36" s="89">
        <v>5740</v>
      </c>
    </row>
    <row r="37" spans="1:3" ht="20.399999999999999" x14ac:dyDescent="0.35">
      <c r="A37" s="71" t="s">
        <v>123</v>
      </c>
      <c r="B37" s="89">
        <v>6105</v>
      </c>
      <c r="C37" s="89">
        <v>5700</v>
      </c>
    </row>
    <row r="38" spans="1:3" ht="20.399999999999999" x14ac:dyDescent="0.35">
      <c r="A38" s="71" t="s">
        <v>124</v>
      </c>
      <c r="B38" s="89">
        <v>7480</v>
      </c>
      <c r="C38" s="89">
        <v>5595</v>
      </c>
    </row>
    <row r="39" spans="1:3" ht="20.399999999999999" x14ac:dyDescent="0.35">
      <c r="A39" s="71" t="s">
        <v>276</v>
      </c>
      <c r="B39" s="89">
        <v>5640</v>
      </c>
      <c r="C39" s="89">
        <v>5455</v>
      </c>
    </row>
    <row r="40" spans="1:3" ht="20.399999999999999" x14ac:dyDescent="0.35">
      <c r="A40" s="71" t="s">
        <v>125</v>
      </c>
      <c r="B40" s="89">
        <v>4125</v>
      </c>
      <c r="C40" s="89">
        <v>5285</v>
      </c>
    </row>
    <row r="41" spans="1:3" ht="20.399999999999999" x14ac:dyDescent="0.35">
      <c r="A41" s="71" t="s">
        <v>126</v>
      </c>
      <c r="B41" s="89">
        <v>1580</v>
      </c>
      <c r="C41" s="89">
        <v>5125</v>
      </c>
    </row>
    <row r="42" spans="1:3" ht="20.399999999999999" x14ac:dyDescent="0.35">
      <c r="A42" s="71" t="s">
        <v>255</v>
      </c>
      <c r="B42" s="89">
        <v>4510</v>
      </c>
      <c r="C42" s="89">
        <v>4950</v>
      </c>
    </row>
    <row r="43" spans="1:3" ht="20.399999999999999" x14ac:dyDescent="0.35">
      <c r="A43" s="71" t="s">
        <v>277</v>
      </c>
      <c r="B43" s="89">
        <v>4230</v>
      </c>
      <c r="C43" s="89">
        <v>4890</v>
      </c>
    </row>
    <row r="44" spans="1:3" ht="20.399999999999999" x14ac:dyDescent="0.35">
      <c r="A44" s="101" t="s">
        <v>128</v>
      </c>
      <c r="B44" s="90">
        <v>7790</v>
      </c>
      <c r="C44" s="90">
        <v>4685</v>
      </c>
    </row>
    <row r="45" spans="1:3" ht="20.399999999999999" x14ac:dyDescent="0.35">
      <c r="A45" s="71" t="s">
        <v>278</v>
      </c>
      <c r="B45" s="89">
        <v>4230</v>
      </c>
      <c r="C45" s="89">
        <v>4595</v>
      </c>
    </row>
    <row r="46" spans="1:3" ht="20.399999999999999" x14ac:dyDescent="0.35">
      <c r="A46" s="71" t="s">
        <v>129</v>
      </c>
      <c r="B46" s="89">
        <v>3745</v>
      </c>
      <c r="C46" s="89">
        <v>4545</v>
      </c>
    </row>
    <row r="47" spans="1:3" ht="20.399999999999999" x14ac:dyDescent="0.35">
      <c r="A47" s="71" t="s">
        <v>279</v>
      </c>
      <c r="B47" s="89">
        <v>4955</v>
      </c>
      <c r="C47" s="89">
        <v>4455</v>
      </c>
    </row>
    <row r="48" spans="1:3" ht="20.399999999999999" x14ac:dyDescent="0.35">
      <c r="A48" s="71" t="s">
        <v>257</v>
      </c>
      <c r="B48" s="89">
        <v>4460</v>
      </c>
      <c r="C48" s="89">
        <v>4345</v>
      </c>
    </row>
    <row r="49" spans="1:3" ht="20.399999999999999" x14ac:dyDescent="0.35">
      <c r="A49" s="71" t="s">
        <v>130</v>
      </c>
      <c r="B49" s="80">
        <v>0</v>
      </c>
      <c r="C49" s="89">
        <v>4215</v>
      </c>
    </row>
    <row r="50" spans="1:3" ht="20.399999999999999" x14ac:dyDescent="0.35">
      <c r="A50" s="71" t="s">
        <v>258</v>
      </c>
      <c r="B50" s="89">
        <v>3660</v>
      </c>
      <c r="C50" s="89">
        <v>4210</v>
      </c>
    </row>
    <row r="51" spans="1:3" ht="20.399999999999999" x14ac:dyDescent="0.35">
      <c r="A51" s="71" t="s">
        <v>131</v>
      </c>
      <c r="B51" s="89">
        <v>5455</v>
      </c>
      <c r="C51" s="89">
        <v>4210</v>
      </c>
    </row>
    <row r="52" spans="1:3" ht="20.399999999999999" x14ac:dyDescent="0.35">
      <c r="A52" s="71" t="s">
        <v>132</v>
      </c>
      <c r="B52" s="80">
        <v>0</v>
      </c>
      <c r="C52" s="89">
        <v>4195</v>
      </c>
    </row>
    <row r="53" spans="1:3" ht="20.399999999999999" x14ac:dyDescent="0.35">
      <c r="A53" s="71" t="s">
        <v>259</v>
      </c>
      <c r="B53" s="89">
        <v>3330</v>
      </c>
      <c r="C53" s="89">
        <v>4150</v>
      </c>
    </row>
    <row r="54" spans="1:3" ht="20.399999999999999" x14ac:dyDescent="0.35">
      <c r="A54" s="101" t="s">
        <v>133</v>
      </c>
      <c r="B54" s="90">
        <v>3740</v>
      </c>
      <c r="C54" s="90">
        <v>4110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showGridLines="0" zoomScale="70" zoomScaleNormal="70" workbookViewId="0">
      <pane ySplit="4" topLeftCell="A5" activePane="bottomLeft" state="frozen"/>
      <selection pane="bottomLeft" activeCell="J7" sqref="J7"/>
    </sheetView>
  </sheetViews>
  <sheetFormatPr defaultRowHeight="14.4" x14ac:dyDescent="0.3"/>
  <cols>
    <col min="1" max="1" width="49.6640625" style="112" customWidth="1"/>
    <col min="2" max="2" width="32.6640625" customWidth="1"/>
    <col min="3" max="3" width="32.44140625" customWidth="1"/>
    <col min="4" max="4" width="39.109375" customWidth="1"/>
    <col min="5" max="5" width="33.88671875" customWidth="1"/>
    <col min="6" max="6" width="23.33203125" customWidth="1"/>
    <col min="7" max="7" width="11.33203125" customWidth="1"/>
    <col min="11" max="11" width="14" bestFit="1" customWidth="1"/>
  </cols>
  <sheetData>
    <row r="1" spans="1:14" s="1" customFormat="1" ht="30" x14ac:dyDescent="0.3">
      <c r="A1" s="108" t="s">
        <v>223</v>
      </c>
      <c r="B1" s="39"/>
      <c r="C1" s="39"/>
      <c r="D1" s="39"/>
      <c r="E1" s="40"/>
      <c r="F1" s="40"/>
      <c r="G1" s="40"/>
      <c r="H1" s="40"/>
    </row>
    <row r="2" spans="1:14" ht="22.8" x14ac:dyDescent="0.3">
      <c r="A2" s="109" t="s">
        <v>224</v>
      </c>
      <c r="B2" s="41"/>
      <c r="C2" s="41"/>
      <c r="D2" s="42"/>
      <c r="E2" s="40"/>
      <c r="F2" s="40"/>
      <c r="G2" s="40"/>
      <c r="H2" s="40"/>
    </row>
    <row r="3" spans="1:14" x14ac:dyDescent="0.3">
      <c r="A3" s="110"/>
      <c r="B3" s="40"/>
      <c r="C3" s="40"/>
      <c r="D3" s="40"/>
      <c r="E3" s="40"/>
      <c r="F3" s="40"/>
      <c r="G3" s="40"/>
      <c r="H3" s="40"/>
    </row>
    <row r="4" spans="1:14" ht="21" x14ac:dyDescent="0.4">
      <c r="A4" s="9" t="s">
        <v>225</v>
      </c>
      <c r="B4" s="73" t="s">
        <v>214</v>
      </c>
      <c r="C4" s="73" t="s">
        <v>218</v>
      </c>
      <c r="D4" s="32" t="s">
        <v>246</v>
      </c>
      <c r="E4" s="32" t="s">
        <v>247</v>
      </c>
      <c r="F4" s="128" t="s">
        <v>134</v>
      </c>
      <c r="G4" s="128"/>
      <c r="H4" s="128"/>
    </row>
    <row r="5" spans="1:14" ht="20.399999999999999" x14ac:dyDescent="0.35">
      <c r="A5" s="105" t="s">
        <v>136</v>
      </c>
      <c r="B5" s="89">
        <v>306980</v>
      </c>
      <c r="C5" s="89">
        <v>268730</v>
      </c>
      <c r="D5" s="74">
        <v>1</v>
      </c>
      <c r="E5" s="74">
        <v>1</v>
      </c>
      <c r="F5" s="33">
        <f t="shared" ref="F5:F54" si="0">D5-E5</f>
        <v>0</v>
      </c>
      <c r="G5" s="13">
        <v>0</v>
      </c>
      <c r="H5" s="4"/>
      <c r="K5" s="84"/>
    </row>
    <row r="6" spans="1:14" ht="20.399999999999999" x14ac:dyDescent="0.35">
      <c r="A6" s="105" t="s">
        <v>135</v>
      </c>
      <c r="B6" s="89">
        <v>214925</v>
      </c>
      <c r="C6" s="89">
        <v>210775</v>
      </c>
      <c r="D6" s="74">
        <v>2</v>
      </c>
      <c r="E6" s="74">
        <v>2</v>
      </c>
      <c r="F6" s="33">
        <f t="shared" si="0"/>
        <v>0</v>
      </c>
      <c r="G6" s="13">
        <v>0</v>
      </c>
      <c r="H6" s="4"/>
      <c r="K6" s="84"/>
      <c r="N6" s="85"/>
    </row>
    <row r="7" spans="1:14" ht="20.399999999999999" x14ac:dyDescent="0.35">
      <c r="A7" s="105" t="s">
        <v>137</v>
      </c>
      <c r="B7" s="89">
        <v>93265</v>
      </c>
      <c r="C7" s="89">
        <v>89210</v>
      </c>
      <c r="D7" s="74">
        <v>3</v>
      </c>
      <c r="E7" s="74">
        <v>3</v>
      </c>
      <c r="F7" s="33">
        <f t="shared" si="0"/>
        <v>0</v>
      </c>
      <c r="G7" s="13">
        <v>0</v>
      </c>
      <c r="H7" s="4"/>
      <c r="K7" s="84"/>
    </row>
    <row r="8" spans="1:14" ht="20.399999999999999" x14ac:dyDescent="0.35">
      <c r="A8" s="105" t="s">
        <v>138</v>
      </c>
      <c r="B8" s="89">
        <v>83195</v>
      </c>
      <c r="C8" s="89">
        <v>77150</v>
      </c>
      <c r="D8" s="74">
        <v>4</v>
      </c>
      <c r="E8" s="74">
        <v>4</v>
      </c>
      <c r="F8" s="33">
        <f t="shared" si="0"/>
        <v>0</v>
      </c>
      <c r="G8" s="13">
        <v>0</v>
      </c>
      <c r="H8" s="4"/>
      <c r="K8" s="84"/>
    </row>
    <row r="9" spans="1:14" ht="20.399999999999999" x14ac:dyDescent="0.35">
      <c r="A9" s="105" t="s">
        <v>139</v>
      </c>
      <c r="B9" s="64">
        <v>62565</v>
      </c>
      <c r="C9" s="64">
        <v>64120</v>
      </c>
      <c r="D9" s="74">
        <v>5</v>
      </c>
      <c r="E9" s="74">
        <v>5</v>
      </c>
      <c r="F9" s="33">
        <f t="shared" si="0"/>
        <v>0</v>
      </c>
      <c r="G9" s="13">
        <v>0</v>
      </c>
      <c r="H9" s="4"/>
      <c r="K9" s="84"/>
    </row>
    <row r="10" spans="1:14" ht="20.399999999999999" x14ac:dyDescent="0.35">
      <c r="A10" s="105" t="s">
        <v>140</v>
      </c>
      <c r="B10" s="64">
        <v>49640</v>
      </c>
      <c r="C10" s="64">
        <v>62915</v>
      </c>
      <c r="D10" s="74">
        <v>8</v>
      </c>
      <c r="E10" s="74">
        <v>6</v>
      </c>
      <c r="F10" s="33">
        <f t="shared" si="0"/>
        <v>2</v>
      </c>
      <c r="G10" s="13">
        <v>2</v>
      </c>
      <c r="H10" s="4"/>
      <c r="K10" s="84"/>
    </row>
    <row r="11" spans="1:14" ht="20.399999999999999" x14ac:dyDescent="0.35">
      <c r="A11" s="105" t="s">
        <v>141</v>
      </c>
      <c r="B11" s="64">
        <v>51440</v>
      </c>
      <c r="C11" s="64">
        <v>53045</v>
      </c>
      <c r="D11" s="74">
        <v>6</v>
      </c>
      <c r="E11" s="74">
        <v>7</v>
      </c>
      <c r="F11" s="33">
        <f t="shared" si="0"/>
        <v>-1</v>
      </c>
      <c r="G11" s="13">
        <v>-1</v>
      </c>
      <c r="H11" s="4"/>
      <c r="K11" s="84"/>
    </row>
    <row r="12" spans="1:14" ht="20.399999999999999" x14ac:dyDescent="0.35">
      <c r="A12" s="105" t="s">
        <v>142</v>
      </c>
      <c r="B12" s="64">
        <v>40495</v>
      </c>
      <c r="C12" s="64">
        <v>36940</v>
      </c>
      <c r="D12" s="74">
        <v>9</v>
      </c>
      <c r="E12" s="74">
        <v>8</v>
      </c>
      <c r="F12" s="33">
        <f t="shared" si="0"/>
        <v>1</v>
      </c>
      <c r="G12" s="13">
        <v>1</v>
      </c>
      <c r="H12" s="4"/>
      <c r="K12" s="84"/>
    </row>
    <row r="13" spans="1:14" ht="20.399999999999999" x14ac:dyDescent="0.35">
      <c r="A13" s="105" t="s">
        <v>143</v>
      </c>
      <c r="B13" s="64">
        <v>27490</v>
      </c>
      <c r="C13" s="64">
        <v>30560</v>
      </c>
      <c r="D13" s="74">
        <v>11</v>
      </c>
      <c r="E13" s="74">
        <v>9</v>
      </c>
      <c r="F13" s="33">
        <f t="shared" si="0"/>
        <v>2</v>
      </c>
      <c r="G13" s="13">
        <v>2</v>
      </c>
      <c r="H13" s="4"/>
      <c r="K13" s="84"/>
    </row>
    <row r="14" spans="1:14" ht="20.399999999999999" x14ac:dyDescent="0.35">
      <c r="A14" s="106" t="s">
        <v>144</v>
      </c>
      <c r="B14" s="66">
        <v>31075</v>
      </c>
      <c r="C14" s="66">
        <v>29735</v>
      </c>
      <c r="D14" s="75">
        <v>10</v>
      </c>
      <c r="E14" s="75">
        <v>10</v>
      </c>
      <c r="F14" s="34">
        <f t="shared" si="0"/>
        <v>0</v>
      </c>
      <c r="G14" s="14">
        <v>0</v>
      </c>
      <c r="H14" s="35"/>
      <c r="K14" s="84"/>
    </row>
    <row r="15" spans="1:14" ht="20.399999999999999" x14ac:dyDescent="0.35">
      <c r="A15" s="105" t="s">
        <v>145</v>
      </c>
      <c r="B15" s="64">
        <v>23440</v>
      </c>
      <c r="C15" s="64">
        <v>27330</v>
      </c>
      <c r="D15" s="74">
        <v>13</v>
      </c>
      <c r="E15" s="74">
        <v>11</v>
      </c>
      <c r="F15" s="33">
        <f t="shared" si="0"/>
        <v>2</v>
      </c>
      <c r="G15" s="13">
        <v>2</v>
      </c>
      <c r="H15" s="4"/>
      <c r="K15" s="84"/>
    </row>
    <row r="16" spans="1:14" ht="20.399999999999999" x14ac:dyDescent="0.35">
      <c r="A16" s="105" t="s">
        <v>146</v>
      </c>
      <c r="B16" s="64">
        <v>22710</v>
      </c>
      <c r="C16" s="64">
        <v>26405</v>
      </c>
      <c r="D16" s="74">
        <v>14</v>
      </c>
      <c r="E16" s="74">
        <v>12</v>
      </c>
      <c r="F16" s="33">
        <f t="shared" si="0"/>
        <v>2</v>
      </c>
      <c r="G16" s="13">
        <v>2</v>
      </c>
      <c r="H16" s="4"/>
      <c r="K16" s="84"/>
    </row>
    <row r="17" spans="1:15" ht="20.399999999999999" x14ac:dyDescent="0.35">
      <c r="A17" s="105" t="s">
        <v>147</v>
      </c>
      <c r="B17" s="64">
        <v>22700</v>
      </c>
      <c r="C17" s="64">
        <v>23005</v>
      </c>
      <c r="D17" s="74">
        <v>15</v>
      </c>
      <c r="E17" s="74">
        <v>13</v>
      </c>
      <c r="F17" s="33">
        <f t="shared" si="0"/>
        <v>2</v>
      </c>
      <c r="G17" s="13">
        <v>2</v>
      </c>
      <c r="H17" s="4"/>
      <c r="K17" s="84"/>
    </row>
    <row r="18" spans="1:15" ht="20.399999999999999" x14ac:dyDescent="0.35">
      <c r="A18" s="105" t="s">
        <v>148</v>
      </c>
      <c r="B18" s="64">
        <v>11335</v>
      </c>
      <c r="C18" s="64">
        <v>16720</v>
      </c>
      <c r="D18" s="74">
        <v>22</v>
      </c>
      <c r="E18" s="74">
        <v>14</v>
      </c>
      <c r="F18" s="33">
        <f t="shared" si="0"/>
        <v>8</v>
      </c>
      <c r="G18" s="13">
        <v>8</v>
      </c>
      <c r="H18" s="4"/>
      <c r="K18" s="84"/>
    </row>
    <row r="19" spans="1:15" ht="20.399999999999999" x14ac:dyDescent="0.35">
      <c r="A19" s="105" t="s">
        <v>149</v>
      </c>
      <c r="B19" s="64">
        <v>13280</v>
      </c>
      <c r="C19" s="64">
        <v>14110</v>
      </c>
      <c r="D19" s="74">
        <v>20</v>
      </c>
      <c r="E19" s="74">
        <v>15</v>
      </c>
      <c r="F19" s="33">
        <f t="shared" si="0"/>
        <v>5</v>
      </c>
      <c r="G19" s="13">
        <v>5</v>
      </c>
      <c r="H19" s="4"/>
      <c r="K19" s="84"/>
    </row>
    <row r="20" spans="1:15" ht="20.399999999999999" x14ac:dyDescent="0.35">
      <c r="A20" s="105" t="s">
        <v>150</v>
      </c>
      <c r="B20" s="64">
        <v>8930</v>
      </c>
      <c r="C20" s="64">
        <v>13855</v>
      </c>
      <c r="D20" s="74">
        <v>31</v>
      </c>
      <c r="E20" s="74">
        <v>16</v>
      </c>
      <c r="F20" s="33">
        <f t="shared" si="0"/>
        <v>15</v>
      </c>
      <c r="G20" s="13">
        <v>15</v>
      </c>
      <c r="H20" s="4"/>
      <c r="K20" s="84"/>
    </row>
    <row r="21" spans="1:15" ht="20.399999999999999" x14ac:dyDescent="0.35">
      <c r="A21" s="105" t="s">
        <v>151</v>
      </c>
      <c r="B21" s="64">
        <v>5260</v>
      </c>
      <c r="C21" s="64">
        <v>13765</v>
      </c>
      <c r="D21" s="74">
        <v>42</v>
      </c>
      <c r="E21" s="74">
        <v>17</v>
      </c>
      <c r="F21" s="33">
        <f t="shared" si="0"/>
        <v>25</v>
      </c>
      <c r="G21" s="13">
        <v>25</v>
      </c>
      <c r="H21" s="4"/>
      <c r="K21" s="84"/>
    </row>
    <row r="22" spans="1:15" ht="20.399999999999999" x14ac:dyDescent="0.35">
      <c r="A22" s="105" t="s">
        <v>152</v>
      </c>
      <c r="B22" s="64">
        <v>17460</v>
      </c>
      <c r="C22" s="64">
        <v>13000</v>
      </c>
      <c r="D22" s="74">
        <v>17</v>
      </c>
      <c r="E22" s="74">
        <v>18</v>
      </c>
      <c r="F22" s="33">
        <f t="shared" si="0"/>
        <v>-1</v>
      </c>
      <c r="G22" s="13">
        <v>-1</v>
      </c>
      <c r="H22" s="4"/>
      <c r="K22" s="84"/>
      <c r="N22" s="85"/>
      <c r="O22" s="85"/>
    </row>
    <row r="23" spans="1:15" ht="20.399999999999999" x14ac:dyDescent="0.35">
      <c r="A23" s="105" t="s">
        <v>153</v>
      </c>
      <c r="B23" s="64">
        <v>10735</v>
      </c>
      <c r="C23" s="64">
        <v>12210</v>
      </c>
      <c r="D23" s="74">
        <v>23</v>
      </c>
      <c r="E23" s="74">
        <v>19</v>
      </c>
      <c r="F23" s="33">
        <f t="shared" si="0"/>
        <v>4</v>
      </c>
      <c r="G23" s="13">
        <v>4</v>
      </c>
      <c r="H23" s="4"/>
      <c r="K23" s="84"/>
      <c r="N23" s="85"/>
      <c r="O23" s="85"/>
    </row>
    <row r="24" spans="1:15" ht="20.399999999999999" x14ac:dyDescent="0.35">
      <c r="A24" s="106" t="s">
        <v>154</v>
      </c>
      <c r="B24" s="66">
        <v>5790</v>
      </c>
      <c r="C24" s="66">
        <v>12000</v>
      </c>
      <c r="D24" s="75">
        <v>40</v>
      </c>
      <c r="E24" s="75">
        <v>20</v>
      </c>
      <c r="F24" s="34">
        <f t="shared" si="0"/>
        <v>20</v>
      </c>
      <c r="G24" s="14">
        <v>20</v>
      </c>
      <c r="H24" s="35"/>
      <c r="K24" s="84"/>
      <c r="N24" s="85"/>
      <c r="O24" s="85"/>
    </row>
    <row r="25" spans="1:15" ht="20.399999999999999" x14ac:dyDescent="0.35">
      <c r="A25" s="105" t="s">
        <v>155</v>
      </c>
      <c r="B25" s="89">
        <v>18035</v>
      </c>
      <c r="C25" s="89">
        <v>11635</v>
      </c>
      <c r="D25" s="74">
        <v>16</v>
      </c>
      <c r="E25" s="74">
        <v>21</v>
      </c>
      <c r="F25" s="33">
        <f t="shared" si="0"/>
        <v>-5</v>
      </c>
      <c r="G25" s="13">
        <v>-5</v>
      </c>
      <c r="H25" s="4"/>
      <c r="K25" s="84"/>
      <c r="N25" s="85"/>
      <c r="O25" s="85"/>
    </row>
    <row r="26" spans="1:15" ht="20.399999999999999" x14ac:dyDescent="0.35">
      <c r="A26" s="105" t="s">
        <v>156</v>
      </c>
      <c r="B26" s="89">
        <v>15200</v>
      </c>
      <c r="C26" s="89">
        <v>11580</v>
      </c>
      <c r="D26" s="74">
        <v>18</v>
      </c>
      <c r="E26" s="74">
        <v>22</v>
      </c>
      <c r="F26" s="33">
        <f t="shared" si="0"/>
        <v>-4</v>
      </c>
      <c r="G26" s="13">
        <v>-4</v>
      </c>
      <c r="H26" s="4"/>
      <c r="K26" s="84"/>
      <c r="N26" s="85"/>
      <c r="O26" s="85"/>
    </row>
    <row r="27" spans="1:15" ht="20.399999999999999" x14ac:dyDescent="0.35">
      <c r="A27" s="105" t="s">
        <v>157</v>
      </c>
      <c r="B27" s="89">
        <v>10025</v>
      </c>
      <c r="C27" s="89">
        <v>10715</v>
      </c>
      <c r="D27" s="74">
        <v>26</v>
      </c>
      <c r="E27" s="74">
        <v>23</v>
      </c>
      <c r="F27" s="33">
        <f t="shared" si="0"/>
        <v>3</v>
      </c>
      <c r="G27" s="13">
        <v>3</v>
      </c>
      <c r="H27" s="4"/>
      <c r="K27" s="84"/>
      <c r="N27" s="85"/>
      <c r="O27" s="85"/>
    </row>
    <row r="28" spans="1:15" ht="20.399999999999999" x14ac:dyDescent="0.35">
      <c r="A28" s="105" t="s">
        <v>158</v>
      </c>
      <c r="B28" s="89">
        <v>50980</v>
      </c>
      <c r="C28" s="89">
        <v>10560</v>
      </c>
      <c r="D28" s="74">
        <v>7</v>
      </c>
      <c r="E28" s="74">
        <v>24</v>
      </c>
      <c r="F28" s="33">
        <f t="shared" si="0"/>
        <v>-17</v>
      </c>
      <c r="G28" s="13">
        <v>-17</v>
      </c>
      <c r="H28" s="4"/>
      <c r="K28" s="84"/>
      <c r="N28" s="85"/>
      <c r="O28" s="85"/>
    </row>
    <row r="29" spans="1:15" ht="20.399999999999999" x14ac:dyDescent="0.35">
      <c r="A29" s="105" t="s">
        <v>159</v>
      </c>
      <c r="B29" s="89">
        <v>9445</v>
      </c>
      <c r="C29" s="89">
        <v>10280</v>
      </c>
      <c r="D29" s="74">
        <v>28</v>
      </c>
      <c r="E29" s="74">
        <v>25</v>
      </c>
      <c r="F29" s="33">
        <f t="shared" si="0"/>
        <v>3</v>
      </c>
      <c r="G29" s="13">
        <v>3</v>
      </c>
      <c r="H29" s="4"/>
      <c r="K29" s="84"/>
      <c r="N29" s="85"/>
      <c r="O29" s="85"/>
    </row>
    <row r="30" spans="1:15" ht="20.399999999999999" x14ac:dyDescent="0.35">
      <c r="A30" s="105" t="s">
        <v>160</v>
      </c>
      <c r="B30" s="89">
        <v>9920</v>
      </c>
      <c r="C30" s="89">
        <v>9785</v>
      </c>
      <c r="D30" s="74">
        <v>27</v>
      </c>
      <c r="E30" s="74">
        <v>26</v>
      </c>
      <c r="F30" s="33">
        <f t="shared" si="0"/>
        <v>1</v>
      </c>
      <c r="G30" s="13">
        <v>1</v>
      </c>
      <c r="H30" s="4"/>
      <c r="K30" s="84"/>
      <c r="N30" s="85"/>
      <c r="O30" s="85"/>
    </row>
    <row r="31" spans="1:15" ht="20.399999999999999" x14ac:dyDescent="0.35">
      <c r="A31" s="105" t="s">
        <v>161</v>
      </c>
      <c r="B31" s="89">
        <v>23535</v>
      </c>
      <c r="C31" s="89">
        <v>9715</v>
      </c>
      <c r="D31" s="74">
        <v>12</v>
      </c>
      <c r="E31" s="74">
        <v>27</v>
      </c>
      <c r="F31" s="33">
        <f t="shared" si="0"/>
        <v>-15</v>
      </c>
      <c r="G31" s="13">
        <v>-15</v>
      </c>
      <c r="H31" s="4"/>
      <c r="K31" s="84"/>
      <c r="N31" s="85"/>
      <c r="O31" s="85"/>
    </row>
    <row r="32" spans="1:15" ht="20.399999999999999" x14ac:dyDescent="0.35">
      <c r="A32" s="105" t="s">
        <v>162</v>
      </c>
      <c r="B32" s="89">
        <v>10675</v>
      </c>
      <c r="C32" s="89">
        <v>9290</v>
      </c>
      <c r="D32" s="74">
        <v>24</v>
      </c>
      <c r="E32" s="74">
        <v>28</v>
      </c>
      <c r="F32" s="33">
        <f t="shared" si="0"/>
        <v>-4</v>
      </c>
      <c r="G32" s="13">
        <v>-4</v>
      </c>
      <c r="H32" s="4"/>
      <c r="K32" s="84"/>
      <c r="N32" s="85"/>
      <c r="O32" s="85"/>
    </row>
    <row r="33" spans="1:15" ht="20.399999999999999" x14ac:dyDescent="0.35">
      <c r="A33" s="105" t="s">
        <v>163</v>
      </c>
      <c r="B33" s="89">
        <v>13785</v>
      </c>
      <c r="C33" s="89">
        <v>8950</v>
      </c>
      <c r="D33" s="74">
        <v>19</v>
      </c>
      <c r="E33" s="74">
        <v>29</v>
      </c>
      <c r="F33" s="33">
        <f t="shared" si="0"/>
        <v>-10</v>
      </c>
      <c r="G33" s="13">
        <v>-10</v>
      </c>
      <c r="H33" s="4"/>
      <c r="K33" s="84"/>
      <c r="N33" s="85"/>
      <c r="O33" s="85"/>
    </row>
    <row r="34" spans="1:15" ht="20.399999999999999" x14ac:dyDescent="0.35">
      <c r="A34" s="106" t="s">
        <v>164</v>
      </c>
      <c r="B34" s="90">
        <v>9395</v>
      </c>
      <c r="C34" s="90">
        <v>8705</v>
      </c>
      <c r="D34" s="75">
        <v>29</v>
      </c>
      <c r="E34" s="75">
        <v>30</v>
      </c>
      <c r="F34" s="34">
        <f t="shared" si="0"/>
        <v>-1</v>
      </c>
      <c r="G34" s="14">
        <v>-1</v>
      </c>
      <c r="H34" s="35"/>
      <c r="K34" s="84"/>
      <c r="N34" s="85"/>
      <c r="O34" s="85"/>
    </row>
    <row r="35" spans="1:15" ht="20.399999999999999" x14ac:dyDescent="0.35">
      <c r="A35" s="105" t="s">
        <v>165</v>
      </c>
      <c r="B35" s="89">
        <v>8560</v>
      </c>
      <c r="C35" s="89">
        <v>8440</v>
      </c>
      <c r="D35" s="74">
        <v>32</v>
      </c>
      <c r="E35" s="74">
        <v>31</v>
      </c>
      <c r="F35" s="33">
        <f t="shared" si="0"/>
        <v>1</v>
      </c>
      <c r="G35" s="13">
        <v>1</v>
      </c>
      <c r="H35" s="4"/>
      <c r="K35" s="84"/>
      <c r="N35" s="85"/>
      <c r="O35" s="85"/>
    </row>
    <row r="36" spans="1:15" ht="20.399999999999999" x14ac:dyDescent="0.35">
      <c r="A36" s="107" t="s">
        <v>166</v>
      </c>
      <c r="B36" s="91">
        <v>7210</v>
      </c>
      <c r="C36" s="91">
        <v>8290</v>
      </c>
      <c r="D36" s="76">
        <v>34</v>
      </c>
      <c r="E36" s="76">
        <v>32</v>
      </c>
      <c r="F36" s="37">
        <f t="shared" si="0"/>
        <v>2</v>
      </c>
      <c r="G36" s="36">
        <v>2</v>
      </c>
      <c r="H36" s="38"/>
      <c r="K36" s="84"/>
    </row>
    <row r="37" spans="1:15" ht="20.399999999999999" x14ac:dyDescent="0.35">
      <c r="A37" s="105" t="s">
        <v>167</v>
      </c>
      <c r="B37" s="89">
        <v>6265</v>
      </c>
      <c r="C37" s="89">
        <v>7505</v>
      </c>
      <c r="D37" s="74">
        <v>38</v>
      </c>
      <c r="E37" s="74">
        <v>33</v>
      </c>
      <c r="F37" s="33">
        <f t="shared" si="0"/>
        <v>5</v>
      </c>
      <c r="G37" s="13">
        <v>5</v>
      </c>
      <c r="H37" s="4"/>
      <c r="K37" s="84"/>
    </row>
    <row r="38" spans="1:15" ht="20.399999999999999" x14ac:dyDescent="0.35">
      <c r="A38" s="105" t="s">
        <v>168</v>
      </c>
      <c r="B38" s="89">
        <v>6430</v>
      </c>
      <c r="C38" s="89">
        <v>7505</v>
      </c>
      <c r="D38" s="74">
        <v>37</v>
      </c>
      <c r="E38" s="74">
        <v>34</v>
      </c>
      <c r="F38" s="33">
        <f t="shared" si="0"/>
        <v>3</v>
      </c>
      <c r="G38" s="13">
        <v>3</v>
      </c>
      <c r="H38" s="4"/>
      <c r="K38" s="84"/>
    </row>
    <row r="39" spans="1:15" ht="20.399999999999999" x14ac:dyDescent="0.35">
      <c r="A39" s="105" t="s">
        <v>169</v>
      </c>
      <c r="B39" s="89">
        <v>6740</v>
      </c>
      <c r="C39" s="89">
        <v>7230</v>
      </c>
      <c r="D39" s="74">
        <v>35</v>
      </c>
      <c r="E39" s="74">
        <v>35</v>
      </c>
      <c r="F39" s="33">
        <f t="shared" si="0"/>
        <v>0</v>
      </c>
      <c r="G39" s="13">
        <v>0</v>
      </c>
      <c r="H39" s="4"/>
      <c r="K39" s="84"/>
    </row>
    <row r="40" spans="1:15" ht="20.399999999999999" x14ac:dyDescent="0.35">
      <c r="A40" s="105" t="s">
        <v>170</v>
      </c>
      <c r="B40" s="89">
        <v>10580</v>
      </c>
      <c r="C40" s="89">
        <v>7160</v>
      </c>
      <c r="D40" s="74">
        <v>25</v>
      </c>
      <c r="E40" s="74">
        <v>36</v>
      </c>
      <c r="F40" s="33">
        <f t="shared" si="0"/>
        <v>-11</v>
      </c>
      <c r="G40" s="13">
        <v>-11</v>
      </c>
      <c r="H40" s="4"/>
      <c r="K40" s="84"/>
    </row>
    <row r="41" spans="1:15" ht="20.399999999999999" x14ac:dyDescent="0.35">
      <c r="A41" s="105" t="s">
        <v>171</v>
      </c>
      <c r="B41" s="89">
        <v>6000</v>
      </c>
      <c r="C41" s="89">
        <v>7030</v>
      </c>
      <c r="D41" s="74">
        <v>39</v>
      </c>
      <c r="E41" s="74">
        <v>37</v>
      </c>
      <c r="F41" s="33">
        <f t="shared" si="0"/>
        <v>2</v>
      </c>
      <c r="G41" s="13">
        <v>2</v>
      </c>
      <c r="H41" s="4"/>
      <c r="K41" s="84"/>
    </row>
    <row r="42" spans="1:15" ht="20.399999999999999" x14ac:dyDescent="0.35">
      <c r="A42" s="107" t="s">
        <v>280</v>
      </c>
      <c r="B42" s="91">
        <v>4295</v>
      </c>
      <c r="C42" s="91">
        <v>6915</v>
      </c>
      <c r="D42" s="76">
        <v>45</v>
      </c>
      <c r="E42" s="76">
        <v>38</v>
      </c>
      <c r="F42" s="37">
        <f t="shared" si="0"/>
        <v>7</v>
      </c>
      <c r="G42" s="36">
        <v>7</v>
      </c>
      <c r="H42" s="38"/>
      <c r="K42" s="84"/>
    </row>
    <row r="43" spans="1:15" ht="20.399999999999999" x14ac:dyDescent="0.35">
      <c r="A43" s="105" t="s">
        <v>172</v>
      </c>
      <c r="B43" s="89">
        <v>4945</v>
      </c>
      <c r="C43" s="89">
        <v>6315</v>
      </c>
      <c r="D43" s="74">
        <v>43</v>
      </c>
      <c r="E43" s="74">
        <v>39</v>
      </c>
      <c r="F43" s="33">
        <f t="shared" si="0"/>
        <v>4</v>
      </c>
      <c r="G43" s="13">
        <v>4</v>
      </c>
      <c r="H43" s="4"/>
      <c r="K43" s="84"/>
    </row>
    <row r="44" spans="1:15" ht="20.399999999999999" x14ac:dyDescent="0.35">
      <c r="A44" s="106" t="s">
        <v>173</v>
      </c>
      <c r="B44" s="90">
        <v>4825</v>
      </c>
      <c r="C44" s="90">
        <v>6215</v>
      </c>
      <c r="D44" s="75">
        <v>44</v>
      </c>
      <c r="E44" s="75">
        <v>40</v>
      </c>
      <c r="F44" s="34">
        <f t="shared" si="0"/>
        <v>4</v>
      </c>
      <c r="G44" s="14">
        <v>4</v>
      </c>
      <c r="H44" s="35"/>
      <c r="K44" s="84"/>
    </row>
    <row r="45" spans="1:15" ht="20.399999999999999" x14ac:dyDescent="0.35">
      <c r="A45" s="105" t="s">
        <v>174</v>
      </c>
      <c r="B45" s="89">
        <v>6450</v>
      </c>
      <c r="C45" s="89">
        <v>5920</v>
      </c>
      <c r="D45" s="74">
        <v>36</v>
      </c>
      <c r="E45" s="74">
        <v>41</v>
      </c>
      <c r="F45" s="33">
        <f t="shared" si="0"/>
        <v>-5</v>
      </c>
      <c r="G45" s="13">
        <v>-5</v>
      </c>
      <c r="H45" s="4"/>
      <c r="K45" s="84"/>
    </row>
    <row r="46" spans="1:15" ht="20.399999999999999" x14ac:dyDescent="0.35">
      <c r="A46" s="107" t="s">
        <v>175</v>
      </c>
      <c r="B46" s="91">
        <v>4050</v>
      </c>
      <c r="C46" s="91">
        <v>5490</v>
      </c>
      <c r="D46" s="76">
        <v>48</v>
      </c>
      <c r="E46" s="76">
        <v>42</v>
      </c>
      <c r="F46" s="37">
        <f t="shared" si="0"/>
        <v>6</v>
      </c>
      <c r="G46" s="36">
        <v>6</v>
      </c>
      <c r="H46" s="38"/>
      <c r="K46" s="84"/>
    </row>
    <row r="47" spans="1:15" ht="20.399999999999999" x14ac:dyDescent="0.35">
      <c r="A47" s="105" t="s">
        <v>176</v>
      </c>
      <c r="B47" s="89">
        <v>9170</v>
      </c>
      <c r="C47" s="89">
        <v>5190</v>
      </c>
      <c r="D47" s="74">
        <v>30</v>
      </c>
      <c r="E47" s="74">
        <v>43</v>
      </c>
      <c r="F47" s="33">
        <f t="shared" si="0"/>
        <v>-13</v>
      </c>
      <c r="G47" s="13">
        <v>-13</v>
      </c>
      <c r="H47" s="4"/>
      <c r="K47" s="84"/>
    </row>
    <row r="48" spans="1:15" ht="20.399999999999999" x14ac:dyDescent="0.35">
      <c r="A48" s="105" t="s">
        <v>177</v>
      </c>
      <c r="B48" s="89">
        <v>4090</v>
      </c>
      <c r="C48" s="89">
        <v>4970</v>
      </c>
      <c r="D48" s="74">
        <v>47</v>
      </c>
      <c r="E48" s="74">
        <v>44</v>
      </c>
      <c r="F48" s="33">
        <f t="shared" si="0"/>
        <v>3</v>
      </c>
      <c r="G48" s="13">
        <v>3</v>
      </c>
      <c r="H48" s="4"/>
      <c r="K48" s="84"/>
    </row>
    <row r="49" spans="1:14" ht="20.399999999999999" x14ac:dyDescent="0.35">
      <c r="A49" s="105" t="s">
        <v>178</v>
      </c>
      <c r="B49" s="89">
        <v>5280</v>
      </c>
      <c r="C49" s="89">
        <v>4160</v>
      </c>
      <c r="D49" s="74">
        <v>41</v>
      </c>
      <c r="E49" s="74">
        <v>45</v>
      </c>
      <c r="F49" s="33">
        <f t="shared" si="0"/>
        <v>-4</v>
      </c>
      <c r="G49" s="13">
        <v>-4</v>
      </c>
      <c r="H49" s="4"/>
      <c r="K49" s="84"/>
    </row>
    <row r="50" spans="1:14" ht="20.399999999999999" x14ac:dyDescent="0.35">
      <c r="A50" s="107" t="s">
        <v>179</v>
      </c>
      <c r="B50" s="91">
        <v>3795</v>
      </c>
      <c r="C50" s="91">
        <v>4120</v>
      </c>
      <c r="D50" s="76">
        <v>52</v>
      </c>
      <c r="E50" s="76">
        <v>46</v>
      </c>
      <c r="F50" s="37">
        <f t="shared" si="0"/>
        <v>6</v>
      </c>
      <c r="G50" s="36">
        <v>6</v>
      </c>
      <c r="H50" s="38"/>
      <c r="K50" s="84"/>
    </row>
    <row r="51" spans="1:14" ht="20.399999999999999" x14ac:dyDescent="0.35">
      <c r="A51" s="105" t="s">
        <v>180</v>
      </c>
      <c r="B51" s="89">
        <v>8035</v>
      </c>
      <c r="C51" s="89">
        <v>4105</v>
      </c>
      <c r="D51" s="74">
        <v>33</v>
      </c>
      <c r="E51" s="74">
        <v>47</v>
      </c>
      <c r="F51" s="33">
        <f t="shared" si="0"/>
        <v>-14</v>
      </c>
      <c r="G51" s="13">
        <v>-14</v>
      </c>
      <c r="H51" s="4"/>
      <c r="K51" s="84"/>
      <c r="N51" s="85"/>
    </row>
    <row r="52" spans="1:14" ht="20.399999999999999" x14ac:dyDescent="0.35">
      <c r="A52" s="105" t="s">
        <v>181</v>
      </c>
      <c r="B52" s="89">
        <v>3905</v>
      </c>
      <c r="C52" s="89">
        <v>3945</v>
      </c>
      <c r="D52" s="74">
        <v>49</v>
      </c>
      <c r="E52" s="74">
        <v>48</v>
      </c>
      <c r="F52" s="33">
        <f t="shared" si="0"/>
        <v>1</v>
      </c>
      <c r="G52" s="13">
        <v>1</v>
      </c>
      <c r="H52" s="4"/>
      <c r="K52" s="84"/>
    </row>
    <row r="53" spans="1:14" ht="20.399999999999999" x14ac:dyDescent="0.35">
      <c r="A53" s="105" t="s">
        <v>182</v>
      </c>
      <c r="B53" s="89">
        <v>3880</v>
      </c>
      <c r="C53" s="89">
        <v>3900</v>
      </c>
      <c r="D53" s="74">
        <v>50</v>
      </c>
      <c r="E53" s="74">
        <v>49</v>
      </c>
      <c r="F53" s="33">
        <f t="shared" si="0"/>
        <v>1</v>
      </c>
      <c r="G53" s="13">
        <v>1</v>
      </c>
      <c r="H53" s="4"/>
      <c r="K53" s="84"/>
    </row>
    <row r="54" spans="1:14" ht="20.399999999999999" x14ac:dyDescent="0.35">
      <c r="A54" s="106" t="s">
        <v>183</v>
      </c>
      <c r="B54" s="90">
        <v>3415</v>
      </c>
      <c r="C54" s="90">
        <v>3890</v>
      </c>
      <c r="D54" s="75">
        <v>56</v>
      </c>
      <c r="E54" s="75">
        <v>50</v>
      </c>
      <c r="F54" s="34">
        <f t="shared" si="0"/>
        <v>6</v>
      </c>
      <c r="G54" s="14">
        <v>6</v>
      </c>
      <c r="H54" s="35"/>
      <c r="K54" s="84"/>
    </row>
    <row r="55" spans="1:14" x14ac:dyDescent="0.3">
      <c r="A55" s="111"/>
      <c r="B55" s="4"/>
      <c r="C55" s="4"/>
      <c r="D55" s="4"/>
      <c r="E55" s="4"/>
      <c r="F55" s="4"/>
      <c r="G55" s="4"/>
      <c r="H55" s="4"/>
      <c r="K55" s="84"/>
    </row>
    <row r="56" spans="1:14" x14ac:dyDescent="0.3">
      <c r="A56" s="111"/>
      <c r="B56" s="4"/>
      <c r="C56" s="4"/>
      <c r="D56" s="4"/>
      <c r="E56" s="4"/>
      <c r="F56" s="4"/>
      <c r="G56" s="4"/>
      <c r="H56" s="4"/>
    </row>
    <row r="57" spans="1:14" x14ac:dyDescent="0.3">
      <c r="A57" s="111"/>
      <c r="B57" s="4"/>
      <c r="C57" s="4"/>
      <c r="D57" s="4"/>
      <c r="E57" s="4"/>
      <c r="F57" s="4"/>
      <c r="G57" s="4"/>
      <c r="H57" s="4"/>
    </row>
    <row r="58" spans="1:14" x14ac:dyDescent="0.3">
      <c r="A58" s="111"/>
      <c r="B58" s="4"/>
      <c r="C58" s="4"/>
      <c r="D58" s="4"/>
      <c r="E58" s="4"/>
      <c r="F58" s="4"/>
      <c r="G58" s="4"/>
      <c r="H58" s="4"/>
    </row>
    <row r="59" spans="1:14" x14ac:dyDescent="0.3">
      <c r="A59" s="111"/>
      <c r="B59" s="4"/>
      <c r="C59" s="4"/>
      <c r="D59" s="4"/>
      <c r="E59" s="4"/>
      <c r="F59" s="4"/>
      <c r="G59" s="4"/>
      <c r="H59" s="4"/>
    </row>
    <row r="60" spans="1:14" x14ac:dyDescent="0.3">
      <c r="A60" s="111"/>
      <c r="B60" s="4"/>
      <c r="C60" s="4"/>
      <c r="D60" s="4"/>
      <c r="E60" s="4"/>
      <c r="F60" s="4"/>
      <c r="G60" s="4"/>
      <c r="H60" s="4"/>
    </row>
    <row r="61" spans="1:14" x14ac:dyDescent="0.3">
      <c r="A61" s="111"/>
      <c r="B61" s="4"/>
      <c r="C61" s="4"/>
      <c r="D61" s="4"/>
      <c r="E61" s="4"/>
      <c r="F61" s="4"/>
      <c r="G61" s="4"/>
      <c r="H61" s="4"/>
    </row>
    <row r="62" spans="1:14" x14ac:dyDescent="0.3">
      <c r="A62" s="111"/>
      <c r="B62" s="4"/>
      <c r="C62" s="4"/>
      <c r="D62" s="4"/>
      <c r="E62" s="4"/>
      <c r="F62" s="4"/>
      <c r="G62" s="4"/>
      <c r="H62" s="4"/>
    </row>
    <row r="63" spans="1:14" x14ac:dyDescent="0.3">
      <c r="A63" s="111"/>
      <c r="B63" s="4"/>
      <c r="C63" s="4"/>
      <c r="D63" s="4"/>
      <c r="E63" s="4"/>
      <c r="F63" s="4"/>
      <c r="G63" s="4"/>
      <c r="H63" s="4"/>
    </row>
    <row r="64" spans="1:14" x14ac:dyDescent="0.3">
      <c r="A64" s="111"/>
      <c r="B64" s="4"/>
      <c r="C64" s="4"/>
      <c r="D64" s="4"/>
      <c r="E64" s="4"/>
      <c r="F64" s="4"/>
      <c r="G64" s="4"/>
      <c r="H64" s="4"/>
    </row>
    <row r="65" spans="1:8" x14ac:dyDescent="0.3">
      <c r="A65" s="111"/>
      <c r="B65" s="4"/>
      <c r="C65" s="4"/>
      <c r="D65" s="4"/>
      <c r="E65" s="4"/>
      <c r="F65" s="4"/>
      <c r="G65" s="4"/>
      <c r="H65" s="4"/>
    </row>
    <row r="66" spans="1:8" x14ac:dyDescent="0.3">
      <c r="A66" s="111"/>
      <c r="B66" s="4"/>
      <c r="C66" s="4"/>
      <c r="D66" s="4"/>
      <c r="E66" s="4"/>
      <c r="F66" s="4"/>
      <c r="G66" s="4"/>
      <c r="H66" s="4"/>
    </row>
    <row r="67" spans="1:8" x14ac:dyDescent="0.3">
      <c r="A67" s="111"/>
      <c r="B67" s="4"/>
      <c r="C67" s="4"/>
      <c r="D67" s="4"/>
      <c r="E67" s="4"/>
      <c r="F67" s="4"/>
      <c r="G67" s="4"/>
      <c r="H67" s="4"/>
    </row>
    <row r="68" spans="1:8" x14ac:dyDescent="0.3">
      <c r="A68" s="111"/>
      <c r="B68" s="4"/>
      <c r="C68" s="4"/>
      <c r="D68" s="4"/>
      <c r="E68" s="4"/>
      <c r="F68" s="4"/>
      <c r="G68" s="4"/>
      <c r="H68" s="4"/>
    </row>
    <row r="69" spans="1:8" x14ac:dyDescent="0.3">
      <c r="A69" s="111"/>
      <c r="B69" s="4"/>
      <c r="C69" s="4"/>
      <c r="D69" s="4"/>
      <c r="E69" s="4"/>
      <c r="F69" s="4"/>
      <c r="G69" s="4"/>
      <c r="H69" s="4"/>
    </row>
    <row r="70" spans="1:8" x14ac:dyDescent="0.3">
      <c r="A70" s="111"/>
      <c r="B70" s="4"/>
      <c r="C70" s="4"/>
      <c r="D70" s="4"/>
      <c r="E70" s="4"/>
      <c r="F70" s="4"/>
      <c r="G70" s="4"/>
      <c r="H70" s="4"/>
    </row>
    <row r="71" spans="1:8" x14ac:dyDescent="0.3">
      <c r="A71" s="111"/>
      <c r="B71" s="4"/>
      <c r="C71" s="4"/>
      <c r="D71" s="4"/>
      <c r="E71" s="4"/>
      <c r="F71" s="4"/>
      <c r="G71" s="4"/>
      <c r="H71" s="4"/>
    </row>
    <row r="72" spans="1:8" x14ac:dyDescent="0.3">
      <c r="A72" s="111"/>
      <c r="B72" s="4"/>
      <c r="C72" s="4"/>
      <c r="D72" s="4"/>
      <c r="E72" s="4"/>
      <c r="F72" s="4"/>
      <c r="G72" s="4"/>
      <c r="H72" s="4"/>
    </row>
    <row r="73" spans="1:8" x14ac:dyDescent="0.3">
      <c r="A73" s="111"/>
      <c r="B73" s="4"/>
      <c r="C73" s="4"/>
      <c r="D73" s="4"/>
      <c r="E73" s="4"/>
      <c r="F73" s="4"/>
      <c r="G73" s="4"/>
      <c r="H73" s="4"/>
    </row>
    <row r="74" spans="1:8" x14ac:dyDescent="0.3">
      <c r="A74" s="111"/>
      <c r="B74" s="4"/>
      <c r="C74" s="4"/>
      <c r="D74" s="4"/>
      <c r="E74" s="4"/>
      <c r="F74" s="4"/>
      <c r="G74" s="4"/>
      <c r="H74" s="4"/>
    </row>
    <row r="75" spans="1:8" x14ac:dyDescent="0.3">
      <c r="A75" s="111"/>
      <c r="B75" s="4"/>
      <c r="C75" s="4"/>
      <c r="D75" s="4"/>
      <c r="E75" s="4"/>
      <c r="F75" s="4"/>
      <c r="G75" s="4"/>
      <c r="H75" s="4"/>
    </row>
    <row r="76" spans="1:8" x14ac:dyDescent="0.3">
      <c r="A76" s="111"/>
      <c r="B76" s="4"/>
      <c r="C76" s="4"/>
      <c r="D76" s="4"/>
      <c r="E76" s="4"/>
      <c r="F76" s="4"/>
      <c r="G76" s="4"/>
      <c r="H76" s="4"/>
    </row>
    <row r="77" spans="1:8" x14ac:dyDescent="0.3">
      <c r="A77" s="111"/>
      <c r="B77" s="4"/>
      <c r="C77" s="4"/>
      <c r="D77" s="4"/>
      <c r="E77" s="4"/>
      <c r="F77" s="4"/>
      <c r="G77" s="4"/>
      <c r="H77" s="4"/>
    </row>
    <row r="78" spans="1:8" x14ac:dyDescent="0.3">
      <c r="A78" s="111"/>
      <c r="B78" s="4"/>
      <c r="C78" s="4"/>
      <c r="D78" s="4"/>
      <c r="E78" s="4"/>
      <c r="F78" s="4"/>
      <c r="G78" s="4"/>
      <c r="H78" s="4"/>
    </row>
    <row r="79" spans="1:8" x14ac:dyDescent="0.3">
      <c r="A79" s="111"/>
      <c r="B79" s="4"/>
      <c r="C79" s="4"/>
      <c r="D79" s="4"/>
      <c r="E79" s="4"/>
      <c r="F79" s="4"/>
      <c r="G79" s="4"/>
      <c r="H79" s="4"/>
    </row>
    <row r="80" spans="1:8" x14ac:dyDescent="0.3">
      <c r="A80" s="111"/>
      <c r="B80" s="4"/>
      <c r="C80" s="4"/>
      <c r="D80" s="4"/>
      <c r="E80" s="4"/>
      <c r="F80" s="4"/>
      <c r="G80" s="4"/>
      <c r="H80" s="4"/>
    </row>
    <row r="81" spans="1:8" x14ac:dyDescent="0.3">
      <c r="A81" s="111"/>
      <c r="B81" s="4"/>
      <c r="C81" s="4"/>
      <c r="D81" s="4"/>
      <c r="E81" s="4"/>
      <c r="F81" s="4"/>
      <c r="G81" s="4"/>
      <c r="H81" s="4"/>
    </row>
  </sheetData>
  <mergeCells count="1">
    <mergeCell ref="F4:H4"/>
  </mergeCells>
  <conditionalFormatting sqref="F5:F54">
    <cfRule type="iconSet" priority="1">
      <iconSet iconSet="3Arrows" showValue="0">
        <cfvo type="percent" val="0"/>
        <cfvo type="num" val="0"/>
        <cfvo type="num" val="1"/>
      </iconSet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CAB5FFFF-4E44-4B0C-A1D8-A463EFC0A7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m:sqref>F5:F54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zoomScale="70" zoomScaleNormal="70" workbookViewId="0">
      <pane ySplit="4" topLeftCell="A5" activePane="bottomLeft" state="frozen"/>
      <selection pane="bottomLeft" activeCell="K7" sqref="K7"/>
    </sheetView>
  </sheetViews>
  <sheetFormatPr defaultRowHeight="14.4" x14ac:dyDescent="0.3"/>
  <cols>
    <col min="1" max="1" width="46" customWidth="1"/>
    <col min="2" max="2" width="38.109375" style="72" customWidth="1"/>
    <col min="3" max="3" width="36.44140625" style="72" customWidth="1"/>
    <col min="4" max="4" width="42.5546875" style="72" bestFit="1" customWidth="1"/>
    <col min="5" max="5" width="47.5546875" style="72" customWidth="1"/>
    <col min="6" max="6" width="8.109375" customWidth="1"/>
    <col min="7" max="7" width="5.88671875" customWidth="1"/>
  </cols>
  <sheetData>
    <row r="1" spans="1:8" s="117" customFormat="1" ht="31.2" x14ac:dyDescent="0.6">
      <c r="A1" s="116" t="s">
        <v>226</v>
      </c>
      <c r="B1" s="30"/>
      <c r="C1" s="30"/>
      <c r="D1" s="30"/>
      <c r="E1" s="119"/>
      <c r="F1" s="115"/>
      <c r="G1" s="115"/>
      <c r="H1" s="115"/>
    </row>
    <row r="2" spans="1:8" ht="20.399999999999999" x14ac:dyDescent="0.35">
      <c r="A2" s="44" t="s">
        <v>224</v>
      </c>
      <c r="B2" s="113"/>
      <c r="C2" s="113"/>
      <c r="D2" s="31"/>
      <c r="E2" s="33"/>
      <c r="F2" s="43"/>
      <c r="G2" s="43"/>
      <c r="H2" s="43"/>
    </row>
    <row r="3" spans="1:8" ht="20.399999999999999" x14ac:dyDescent="0.35">
      <c r="A3" s="43"/>
      <c r="B3" s="33"/>
      <c r="C3" s="33"/>
      <c r="D3" s="33"/>
      <c r="E3" s="33"/>
      <c r="F3" s="43"/>
      <c r="G3" s="43"/>
      <c r="H3" s="43"/>
    </row>
    <row r="4" spans="1:8" ht="21" x14ac:dyDescent="0.4">
      <c r="A4" s="9" t="s">
        <v>225</v>
      </c>
      <c r="B4" s="32" t="s">
        <v>194</v>
      </c>
      <c r="C4" s="118" t="s">
        <v>248</v>
      </c>
      <c r="D4" s="32" t="s">
        <v>249</v>
      </c>
      <c r="E4" s="32" t="s">
        <v>250</v>
      </c>
      <c r="F4" s="128" t="s">
        <v>134</v>
      </c>
      <c r="G4" s="128"/>
      <c r="H4" s="128"/>
    </row>
    <row r="5" spans="1:8" ht="20.399999999999999" x14ac:dyDescent="0.35">
      <c r="A5" s="45" t="s">
        <v>136</v>
      </c>
      <c r="B5" s="77">
        <v>1124125</v>
      </c>
      <c r="C5" s="77">
        <v>936480</v>
      </c>
      <c r="D5" s="78">
        <v>1</v>
      </c>
      <c r="E5" s="78">
        <v>1</v>
      </c>
      <c r="F5" s="37">
        <f>D5-E5</f>
        <v>0</v>
      </c>
      <c r="G5" s="13">
        <v>0</v>
      </c>
      <c r="H5" s="36"/>
    </row>
    <row r="6" spans="1:8" ht="20.399999999999999" x14ac:dyDescent="0.35">
      <c r="A6" s="45" t="s">
        <v>135</v>
      </c>
      <c r="B6" s="77">
        <v>894325</v>
      </c>
      <c r="C6" s="77">
        <v>882315</v>
      </c>
      <c r="D6" s="78">
        <v>2</v>
      </c>
      <c r="E6" s="78">
        <v>2</v>
      </c>
      <c r="F6" s="37">
        <f t="shared" ref="F6:F54" si="0">D6-E6</f>
        <v>0</v>
      </c>
      <c r="G6" s="13">
        <v>0</v>
      </c>
      <c r="H6" s="36"/>
    </row>
    <row r="7" spans="1:8" ht="20.399999999999999" x14ac:dyDescent="0.35">
      <c r="A7" s="45" t="s">
        <v>137</v>
      </c>
      <c r="B7" s="77">
        <v>366905</v>
      </c>
      <c r="C7" s="77">
        <v>425920</v>
      </c>
      <c r="D7" s="78">
        <v>3</v>
      </c>
      <c r="E7" s="78">
        <v>3</v>
      </c>
      <c r="F7" s="37">
        <f t="shared" si="0"/>
        <v>0</v>
      </c>
      <c r="G7" s="13">
        <v>0</v>
      </c>
      <c r="H7" s="36"/>
    </row>
    <row r="8" spans="1:8" ht="20.399999999999999" x14ac:dyDescent="0.35">
      <c r="A8" s="45" t="s">
        <v>138</v>
      </c>
      <c r="B8" s="77">
        <v>303865</v>
      </c>
      <c r="C8" s="77">
        <v>304075</v>
      </c>
      <c r="D8" s="78">
        <v>4</v>
      </c>
      <c r="E8" s="78">
        <v>4</v>
      </c>
      <c r="F8" s="37">
        <f t="shared" si="0"/>
        <v>0</v>
      </c>
      <c r="G8" s="13">
        <v>0</v>
      </c>
      <c r="H8" s="36"/>
    </row>
    <row r="9" spans="1:8" ht="20.399999999999999" x14ac:dyDescent="0.35">
      <c r="A9" s="45" t="s">
        <v>139</v>
      </c>
      <c r="B9" s="77">
        <v>226155</v>
      </c>
      <c r="C9" s="77">
        <v>236055</v>
      </c>
      <c r="D9" s="78">
        <v>5</v>
      </c>
      <c r="E9" s="78">
        <v>5</v>
      </c>
      <c r="F9" s="37">
        <f t="shared" si="0"/>
        <v>0</v>
      </c>
      <c r="G9" s="13">
        <v>0</v>
      </c>
      <c r="H9" s="36"/>
    </row>
    <row r="10" spans="1:8" ht="20.399999999999999" x14ac:dyDescent="0.35">
      <c r="A10" s="45" t="s">
        <v>140</v>
      </c>
      <c r="B10" s="77">
        <v>207675</v>
      </c>
      <c r="C10" s="77">
        <v>221620</v>
      </c>
      <c r="D10" s="78">
        <v>7</v>
      </c>
      <c r="E10" s="78">
        <v>6</v>
      </c>
      <c r="F10" s="37">
        <f t="shared" si="0"/>
        <v>1</v>
      </c>
      <c r="G10" s="13">
        <v>1</v>
      </c>
      <c r="H10" s="36"/>
    </row>
    <row r="11" spans="1:8" ht="20.399999999999999" x14ac:dyDescent="0.35">
      <c r="A11" s="45" t="s">
        <v>141</v>
      </c>
      <c r="B11" s="77">
        <v>199605</v>
      </c>
      <c r="C11" s="77">
        <v>211110</v>
      </c>
      <c r="D11" s="78">
        <v>8</v>
      </c>
      <c r="E11" s="78">
        <v>7</v>
      </c>
      <c r="F11" s="37">
        <f t="shared" si="0"/>
        <v>1</v>
      </c>
      <c r="G11" s="13">
        <v>1</v>
      </c>
      <c r="H11" s="36"/>
    </row>
    <row r="12" spans="1:8" ht="20.399999999999999" x14ac:dyDescent="0.35">
      <c r="A12" s="45" t="s">
        <v>142</v>
      </c>
      <c r="B12" s="77">
        <v>208175</v>
      </c>
      <c r="C12" s="77">
        <v>202310</v>
      </c>
      <c r="D12" s="78">
        <v>6</v>
      </c>
      <c r="E12" s="78">
        <v>8</v>
      </c>
      <c r="F12" s="37">
        <f t="shared" si="0"/>
        <v>-2</v>
      </c>
      <c r="G12" s="13">
        <v>-2</v>
      </c>
      <c r="H12" s="36"/>
    </row>
    <row r="13" spans="1:8" ht="20.399999999999999" x14ac:dyDescent="0.35">
      <c r="A13" s="45" t="s">
        <v>144</v>
      </c>
      <c r="B13" s="77">
        <v>119330</v>
      </c>
      <c r="C13" s="77">
        <v>145305</v>
      </c>
      <c r="D13" s="78">
        <v>10</v>
      </c>
      <c r="E13" s="78">
        <v>9</v>
      </c>
      <c r="F13" s="37">
        <f t="shared" si="0"/>
        <v>1</v>
      </c>
      <c r="G13" s="13">
        <v>1</v>
      </c>
      <c r="H13" s="36"/>
    </row>
    <row r="14" spans="1:8" ht="20.399999999999999" x14ac:dyDescent="0.35">
      <c r="A14" s="46" t="s">
        <v>143</v>
      </c>
      <c r="B14" s="66">
        <v>104465</v>
      </c>
      <c r="C14" s="66">
        <v>114240</v>
      </c>
      <c r="D14" s="79">
        <v>12</v>
      </c>
      <c r="E14" s="79">
        <v>10</v>
      </c>
      <c r="F14" s="34">
        <f t="shared" si="0"/>
        <v>2</v>
      </c>
      <c r="G14" s="14">
        <v>2</v>
      </c>
      <c r="H14" s="14"/>
    </row>
    <row r="15" spans="1:8" ht="20.399999999999999" x14ac:dyDescent="0.35">
      <c r="A15" s="47" t="s">
        <v>147</v>
      </c>
      <c r="B15" s="64">
        <v>83990</v>
      </c>
      <c r="C15" s="64">
        <v>111950</v>
      </c>
      <c r="D15" s="80">
        <v>14</v>
      </c>
      <c r="E15" s="80">
        <v>11</v>
      </c>
      <c r="F15" s="37">
        <f t="shared" si="0"/>
        <v>3</v>
      </c>
      <c r="G15" s="13">
        <v>3</v>
      </c>
      <c r="H15" s="36"/>
    </row>
    <row r="16" spans="1:8" ht="20.399999999999999" x14ac:dyDescent="0.35">
      <c r="A16" s="47" t="s">
        <v>145</v>
      </c>
      <c r="B16" s="64">
        <v>76680</v>
      </c>
      <c r="C16" s="64">
        <v>105550</v>
      </c>
      <c r="D16" s="80">
        <v>15</v>
      </c>
      <c r="E16" s="80">
        <v>12</v>
      </c>
      <c r="F16" s="37">
        <f t="shared" si="0"/>
        <v>3</v>
      </c>
      <c r="G16" s="13">
        <v>3</v>
      </c>
      <c r="H16" s="36"/>
    </row>
    <row r="17" spans="1:8" ht="20.399999999999999" x14ac:dyDescent="0.35">
      <c r="A17" s="47" t="s">
        <v>146</v>
      </c>
      <c r="B17" s="64">
        <v>115875</v>
      </c>
      <c r="C17" s="64">
        <v>95735</v>
      </c>
      <c r="D17" s="80">
        <v>11</v>
      </c>
      <c r="E17" s="80">
        <v>13</v>
      </c>
      <c r="F17" s="37">
        <f t="shared" si="0"/>
        <v>-2</v>
      </c>
      <c r="G17" s="13">
        <v>-2</v>
      </c>
      <c r="H17" s="36"/>
    </row>
    <row r="18" spans="1:8" ht="20.399999999999999" x14ac:dyDescent="0.35">
      <c r="A18" s="47" t="s">
        <v>149</v>
      </c>
      <c r="B18" s="102">
        <v>67120</v>
      </c>
      <c r="C18" s="102">
        <v>68740</v>
      </c>
      <c r="D18" s="80">
        <v>17</v>
      </c>
      <c r="E18" s="80">
        <v>14</v>
      </c>
      <c r="F18" s="37">
        <f t="shared" si="0"/>
        <v>3</v>
      </c>
      <c r="G18" s="13">
        <v>3</v>
      </c>
      <c r="H18" s="36"/>
    </row>
    <row r="19" spans="1:8" ht="20.399999999999999" x14ac:dyDescent="0.35">
      <c r="A19" s="47" t="s">
        <v>148</v>
      </c>
      <c r="B19" s="102">
        <v>55590</v>
      </c>
      <c r="C19" s="102">
        <v>63395</v>
      </c>
      <c r="D19" s="80">
        <v>21</v>
      </c>
      <c r="E19" s="80">
        <v>15</v>
      </c>
      <c r="F19" s="37">
        <f t="shared" si="0"/>
        <v>6</v>
      </c>
      <c r="G19" s="13">
        <v>6</v>
      </c>
      <c r="H19" s="36"/>
    </row>
    <row r="20" spans="1:8" ht="20.399999999999999" x14ac:dyDescent="0.35">
      <c r="A20" s="47" t="s">
        <v>163</v>
      </c>
      <c r="B20" s="102">
        <v>27125</v>
      </c>
      <c r="C20" s="102">
        <v>58390</v>
      </c>
      <c r="D20" s="80">
        <v>41</v>
      </c>
      <c r="E20" s="80">
        <v>16</v>
      </c>
      <c r="F20" s="37">
        <f t="shared" si="0"/>
        <v>25</v>
      </c>
      <c r="G20" s="13">
        <v>25</v>
      </c>
      <c r="H20" s="36"/>
    </row>
    <row r="21" spans="1:8" ht="20.399999999999999" x14ac:dyDescent="0.35">
      <c r="A21" s="47" t="s">
        <v>152</v>
      </c>
      <c r="B21" s="102">
        <v>63025</v>
      </c>
      <c r="C21" s="102">
        <v>56920</v>
      </c>
      <c r="D21" s="80">
        <v>19</v>
      </c>
      <c r="E21" s="80">
        <v>17</v>
      </c>
      <c r="F21" s="37">
        <f t="shared" si="0"/>
        <v>2</v>
      </c>
      <c r="G21" s="13">
        <v>2</v>
      </c>
      <c r="H21" s="36"/>
    </row>
    <row r="22" spans="1:8" ht="20.399999999999999" x14ac:dyDescent="0.35">
      <c r="A22" s="47" t="s">
        <v>160</v>
      </c>
      <c r="B22" s="102">
        <v>50400</v>
      </c>
      <c r="C22" s="102">
        <v>56585</v>
      </c>
      <c r="D22" s="80">
        <v>23</v>
      </c>
      <c r="E22" s="80">
        <v>18</v>
      </c>
      <c r="F22" s="37">
        <f t="shared" si="0"/>
        <v>5</v>
      </c>
      <c r="G22" s="13">
        <v>5</v>
      </c>
      <c r="H22" s="36"/>
    </row>
    <row r="23" spans="1:8" ht="20.399999999999999" x14ac:dyDescent="0.35">
      <c r="A23" s="45" t="s">
        <v>157</v>
      </c>
      <c r="B23" s="103">
        <v>48505</v>
      </c>
      <c r="C23" s="103">
        <v>56550</v>
      </c>
      <c r="D23" s="78">
        <v>25</v>
      </c>
      <c r="E23" s="78">
        <v>19</v>
      </c>
      <c r="F23" s="37">
        <f t="shared" si="0"/>
        <v>6</v>
      </c>
      <c r="G23" s="13">
        <v>6</v>
      </c>
      <c r="H23" s="36"/>
    </row>
    <row r="24" spans="1:8" ht="20.399999999999999" x14ac:dyDescent="0.35">
      <c r="A24" s="46" t="s">
        <v>150</v>
      </c>
      <c r="B24" s="104">
        <v>39520</v>
      </c>
      <c r="C24" s="104">
        <v>54390</v>
      </c>
      <c r="D24" s="79">
        <v>31</v>
      </c>
      <c r="E24" s="79">
        <v>20</v>
      </c>
      <c r="F24" s="34">
        <f t="shared" si="0"/>
        <v>11</v>
      </c>
      <c r="G24" s="14">
        <v>11</v>
      </c>
      <c r="H24" s="14"/>
    </row>
    <row r="25" spans="1:8" ht="20.399999999999999" x14ac:dyDescent="0.35">
      <c r="A25" s="47" t="s">
        <v>156</v>
      </c>
      <c r="B25" s="102">
        <v>60080</v>
      </c>
      <c r="C25" s="102">
        <v>52835</v>
      </c>
      <c r="D25" s="80">
        <v>20</v>
      </c>
      <c r="E25" s="80">
        <v>21</v>
      </c>
      <c r="F25" s="37">
        <f t="shared" si="0"/>
        <v>-1</v>
      </c>
      <c r="G25" s="13">
        <v>-1</v>
      </c>
      <c r="H25" s="48"/>
    </row>
    <row r="26" spans="1:8" ht="20.399999999999999" x14ac:dyDescent="0.35">
      <c r="A26" s="47" t="s">
        <v>155</v>
      </c>
      <c r="B26" s="102">
        <v>49770</v>
      </c>
      <c r="C26" s="102">
        <v>49750</v>
      </c>
      <c r="D26" s="80">
        <v>24</v>
      </c>
      <c r="E26" s="80">
        <v>22</v>
      </c>
      <c r="F26" s="37">
        <f t="shared" si="0"/>
        <v>2</v>
      </c>
      <c r="G26" s="13">
        <v>2</v>
      </c>
      <c r="H26" s="36"/>
    </row>
    <row r="27" spans="1:8" ht="20.399999999999999" x14ac:dyDescent="0.35">
      <c r="A27" s="47" t="s">
        <v>154</v>
      </c>
      <c r="B27" s="102">
        <v>37560</v>
      </c>
      <c r="C27" s="102">
        <v>44395</v>
      </c>
      <c r="D27" s="80">
        <v>34</v>
      </c>
      <c r="E27" s="80">
        <v>23</v>
      </c>
      <c r="F27" s="37">
        <f t="shared" si="0"/>
        <v>11</v>
      </c>
      <c r="G27" s="13">
        <v>11</v>
      </c>
      <c r="H27" s="36"/>
    </row>
    <row r="28" spans="1:8" ht="20.399999999999999" x14ac:dyDescent="0.35">
      <c r="A28" s="47" t="s">
        <v>165</v>
      </c>
      <c r="B28" s="102">
        <v>44390</v>
      </c>
      <c r="C28" s="102">
        <v>41940</v>
      </c>
      <c r="D28" s="80">
        <v>26</v>
      </c>
      <c r="E28" s="80">
        <v>24</v>
      </c>
      <c r="F28" s="37">
        <f t="shared" si="0"/>
        <v>2</v>
      </c>
      <c r="G28" s="13">
        <v>2</v>
      </c>
      <c r="H28" s="36"/>
    </row>
    <row r="29" spans="1:8" ht="20.399999999999999" x14ac:dyDescent="0.35">
      <c r="A29" s="47" t="s">
        <v>158</v>
      </c>
      <c r="B29" s="102">
        <v>91620</v>
      </c>
      <c r="C29" s="102">
        <v>39720</v>
      </c>
      <c r="D29" s="80">
        <v>13</v>
      </c>
      <c r="E29" s="80">
        <v>25</v>
      </c>
      <c r="F29" s="37">
        <f t="shared" si="0"/>
        <v>-12</v>
      </c>
      <c r="G29" s="13">
        <v>-12</v>
      </c>
      <c r="H29" s="36"/>
    </row>
    <row r="30" spans="1:8" ht="20.399999999999999" x14ac:dyDescent="0.35">
      <c r="A30" s="47" t="s">
        <v>151</v>
      </c>
      <c r="B30" s="102">
        <v>17305</v>
      </c>
      <c r="C30" s="102">
        <v>39190</v>
      </c>
      <c r="D30" s="80">
        <v>51</v>
      </c>
      <c r="E30" s="80">
        <v>26</v>
      </c>
      <c r="F30" s="37">
        <f t="shared" si="0"/>
        <v>25</v>
      </c>
      <c r="G30" s="13">
        <v>25</v>
      </c>
      <c r="H30" s="36"/>
    </row>
    <row r="31" spans="1:8" ht="20.399999999999999" x14ac:dyDescent="0.35">
      <c r="A31" s="47" t="s">
        <v>153</v>
      </c>
      <c r="B31" s="102">
        <v>26765</v>
      </c>
      <c r="C31" s="102">
        <v>38525</v>
      </c>
      <c r="D31" s="80">
        <v>43</v>
      </c>
      <c r="E31" s="80">
        <v>27</v>
      </c>
      <c r="F31" s="37">
        <f t="shared" si="0"/>
        <v>16</v>
      </c>
      <c r="G31" s="13">
        <v>16</v>
      </c>
      <c r="H31" s="36"/>
    </row>
    <row r="32" spans="1:8" ht="20.399999999999999" x14ac:dyDescent="0.35">
      <c r="A32" s="47" t="s">
        <v>181</v>
      </c>
      <c r="B32" s="102">
        <v>125245</v>
      </c>
      <c r="C32" s="102">
        <v>38435</v>
      </c>
      <c r="D32" s="80">
        <v>9</v>
      </c>
      <c r="E32" s="80">
        <v>28</v>
      </c>
      <c r="F32" s="37">
        <f t="shared" si="0"/>
        <v>-19</v>
      </c>
      <c r="G32" s="13">
        <v>-19</v>
      </c>
      <c r="H32" s="36"/>
    </row>
    <row r="33" spans="1:8" ht="20.399999999999999" x14ac:dyDescent="0.35">
      <c r="A33" s="45" t="s">
        <v>184</v>
      </c>
      <c r="B33" s="103">
        <v>65990</v>
      </c>
      <c r="C33" s="103">
        <v>37555</v>
      </c>
      <c r="D33" s="78">
        <v>18</v>
      </c>
      <c r="E33" s="78">
        <v>29</v>
      </c>
      <c r="F33" s="37">
        <f t="shared" si="0"/>
        <v>-11</v>
      </c>
      <c r="G33" s="13">
        <v>-11</v>
      </c>
      <c r="H33" s="36"/>
    </row>
    <row r="34" spans="1:8" ht="20.399999999999999" x14ac:dyDescent="0.35">
      <c r="A34" s="46" t="s">
        <v>166</v>
      </c>
      <c r="B34" s="66">
        <v>40475</v>
      </c>
      <c r="C34" s="66">
        <v>37390</v>
      </c>
      <c r="D34" s="79">
        <v>30</v>
      </c>
      <c r="E34" s="79">
        <v>30</v>
      </c>
      <c r="F34" s="34">
        <f t="shared" si="0"/>
        <v>0</v>
      </c>
      <c r="G34" s="14">
        <v>0</v>
      </c>
      <c r="H34" s="14"/>
    </row>
    <row r="35" spans="1:8" ht="20.399999999999999" x14ac:dyDescent="0.35">
      <c r="A35" s="47" t="s">
        <v>162</v>
      </c>
      <c r="B35" s="64">
        <v>42400</v>
      </c>
      <c r="C35" s="64">
        <v>37375</v>
      </c>
      <c r="D35" s="80">
        <v>28</v>
      </c>
      <c r="E35" s="80">
        <v>31</v>
      </c>
      <c r="F35" s="37">
        <f t="shared" si="0"/>
        <v>-3</v>
      </c>
      <c r="G35" s="13">
        <v>-3</v>
      </c>
      <c r="H35" s="48"/>
    </row>
    <row r="36" spans="1:8" ht="20.399999999999999" x14ac:dyDescent="0.35">
      <c r="A36" s="47" t="s">
        <v>185</v>
      </c>
      <c r="B36" s="64">
        <v>37795</v>
      </c>
      <c r="C36" s="64">
        <v>36990</v>
      </c>
      <c r="D36" s="80">
        <v>33</v>
      </c>
      <c r="E36" s="80">
        <v>32</v>
      </c>
      <c r="F36" s="37">
        <f t="shared" si="0"/>
        <v>1</v>
      </c>
      <c r="G36" s="13">
        <v>1</v>
      </c>
      <c r="H36" s="36"/>
    </row>
    <row r="37" spans="1:8" ht="20.399999999999999" x14ac:dyDescent="0.35">
      <c r="A37" s="47" t="s">
        <v>161</v>
      </c>
      <c r="B37" s="64">
        <v>70640</v>
      </c>
      <c r="C37" s="64">
        <v>36975</v>
      </c>
      <c r="D37" s="80">
        <v>16</v>
      </c>
      <c r="E37" s="80">
        <v>33</v>
      </c>
      <c r="F37" s="37">
        <f t="shared" si="0"/>
        <v>-17</v>
      </c>
      <c r="G37" s="13">
        <v>-17</v>
      </c>
      <c r="H37" s="36"/>
    </row>
    <row r="38" spans="1:8" ht="20.399999999999999" x14ac:dyDescent="0.35">
      <c r="A38" s="47" t="s">
        <v>164</v>
      </c>
      <c r="B38" s="64">
        <v>43245</v>
      </c>
      <c r="C38" s="64">
        <v>36605</v>
      </c>
      <c r="D38" s="80">
        <v>27</v>
      </c>
      <c r="E38" s="80">
        <v>34</v>
      </c>
      <c r="F38" s="37">
        <f t="shared" si="0"/>
        <v>-7</v>
      </c>
      <c r="G38" s="13">
        <v>-7</v>
      </c>
      <c r="H38" s="36"/>
    </row>
    <row r="39" spans="1:8" ht="20.399999999999999" x14ac:dyDescent="0.35">
      <c r="A39" s="47" t="s">
        <v>168</v>
      </c>
      <c r="B39" s="64">
        <v>33855</v>
      </c>
      <c r="C39" s="64">
        <v>36335</v>
      </c>
      <c r="D39" s="80">
        <v>36</v>
      </c>
      <c r="E39" s="80">
        <v>35</v>
      </c>
      <c r="F39" s="37">
        <f t="shared" si="0"/>
        <v>1</v>
      </c>
      <c r="G39" s="13">
        <v>1</v>
      </c>
      <c r="H39" s="36"/>
    </row>
    <row r="40" spans="1:8" ht="20.399999999999999" x14ac:dyDescent="0.35">
      <c r="A40" s="47" t="s">
        <v>159</v>
      </c>
      <c r="B40" s="64">
        <v>31485</v>
      </c>
      <c r="C40" s="64">
        <v>34080</v>
      </c>
      <c r="D40" s="80">
        <v>39</v>
      </c>
      <c r="E40" s="80">
        <v>36</v>
      </c>
      <c r="F40" s="37">
        <f t="shared" si="0"/>
        <v>3</v>
      </c>
      <c r="G40" s="13">
        <v>3</v>
      </c>
      <c r="H40" s="36"/>
    </row>
    <row r="41" spans="1:8" ht="20.399999999999999" x14ac:dyDescent="0.35">
      <c r="A41" s="47" t="s">
        <v>186</v>
      </c>
      <c r="B41" s="64">
        <v>26820</v>
      </c>
      <c r="C41" s="64">
        <v>33500</v>
      </c>
      <c r="D41" s="80">
        <v>42</v>
      </c>
      <c r="E41" s="80">
        <v>37</v>
      </c>
      <c r="F41" s="37">
        <f t="shared" si="0"/>
        <v>5</v>
      </c>
      <c r="G41" s="13">
        <v>5</v>
      </c>
      <c r="H41" s="36"/>
    </row>
    <row r="42" spans="1:8" ht="20.399999999999999" x14ac:dyDescent="0.35">
      <c r="A42" s="45" t="s">
        <v>170</v>
      </c>
      <c r="B42" s="77">
        <v>38480</v>
      </c>
      <c r="C42" s="77">
        <v>33315</v>
      </c>
      <c r="D42" s="78">
        <v>32</v>
      </c>
      <c r="E42" s="78">
        <v>38</v>
      </c>
      <c r="F42" s="37">
        <f t="shared" si="0"/>
        <v>-6</v>
      </c>
      <c r="G42" s="13">
        <v>-6</v>
      </c>
      <c r="H42" s="36"/>
    </row>
    <row r="43" spans="1:8" ht="20.399999999999999" x14ac:dyDescent="0.35">
      <c r="A43" s="45" t="s">
        <v>169</v>
      </c>
      <c r="B43" s="77">
        <v>32725</v>
      </c>
      <c r="C43" s="77">
        <v>33280</v>
      </c>
      <c r="D43" s="78">
        <v>37</v>
      </c>
      <c r="E43" s="78">
        <v>39</v>
      </c>
      <c r="F43" s="37">
        <f t="shared" si="0"/>
        <v>-2</v>
      </c>
      <c r="G43" s="13">
        <v>-2</v>
      </c>
      <c r="H43" s="36"/>
    </row>
    <row r="44" spans="1:8" ht="20.399999999999999" x14ac:dyDescent="0.35">
      <c r="A44" s="46" t="s">
        <v>167</v>
      </c>
      <c r="B44" s="66">
        <v>23890</v>
      </c>
      <c r="C44" s="66">
        <v>29860</v>
      </c>
      <c r="D44" s="79">
        <v>44</v>
      </c>
      <c r="E44" s="79">
        <v>40</v>
      </c>
      <c r="F44" s="34">
        <f t="shared" si="0"/>
        <v>4</v>
      </c>
      <c r="G44" s="14">
        <v>4</v>
      </c>
      <c r="H44" s="14"/>
    </row>
    <row r="45" spans="1:8" ht="20.399999999999999" x14ac:dyDescent="0.35">
      <c r="A45" s="47" t="s">
        <v>280</v>
      </c>
      <c r="B45" s="64">
        <v>21050</v>
      </c>
      <c r="C45" s="64">
        <v>27965</v>
      </c>
      <c r="D45" s="80">
        <v>46</v>
      </c>
      <c r="E45" s="80">
        <v>41</v>
      </c>
      <c r="F45" s="37">
        <f t="shared" si="0"/>
        <v>5</v>
      </c>
      <c r="G45" s="13">
        <v>5</v>
      </c>
      <c r="H45" s="36"/>
    </row>
    <row r="46" spans="1:8" ht="20.399999999999999" x14ac:dyDescent="0.35">
      <c r="A46" s="47" t="s">
        <v>174</v>
      </c>
      <c r="B46" s="64">
        <v>14370</v>
      </c>
      <c r="C46" s="64">
        <v>26475</v>
      </c>
      <c r="D46" s="80">
        <v>56</v>
      </c>
      <c r="E46" s="80">
        <v>42</v>
      </c>
      <c r="F46" s="37">
        <f t="shared" si="0"/>
        <v>14</v>
      </c>
      <c r="G46" s="13">
        <v>14</v>
      </c>
      <c r="H46" s="36"/>
    </row>
    <row r="47" spans="1:8" ht="20.399999999999999" x14ac:dyDescent="0.35">
      <c r="A47" s="47" t="s">
        <v>176</v>
      </c>
      <c r="B47" s="64">
        <v>30595</v>
      </c>
      <c r="C47" s="64">
        <v>26020</v>
      </c>
      <c r="D47" s="80">
        <v>40</v>
      </c>
      <c r="E47" s="80">
        <v>43</v>
      </c>
      <c r="F47" s="37">
        <f t="shared" si="0"/>
        <v>-3</v>
      </c>
      <c r="G47" s="13">
        <v>-3</v>
      </c>
      <c r="H47" s="36"/>
    </row>
    <row r="48" spans="1:8" ht="20.399999999999999" x14ac:dyDescent="0.35">
      <c r="A48" s="47" t="s">
        <v>173</v>
      </c>
      <c r="B48" s="64">
        <v>52120</v>
      </c>
      <c r="C48" s="64">
        <v>23810</v>
      </c>
      <c r="D48" s="80">
        <v>22</v>
      </c>
      <c r="E48" s="80">
        <v>44</v>
      </c>
      <c r="F48" s="37">
        <f t="shared" si="0"/>
        <v>-22</v>
      </c>
      <c r="G48" s="13">
        <v>-22</v>
      </c>
      <c r="H48" s="36"/>
    </row>
    <row r="49" spans="1:8" ht="20.399999999999999" x14ac:dyDescent="0.35">
      <c r="A49" s="47" t="s">
        <v>171</v>
      </c>
      <c r="B49" s="64">
        <v>20995</v>
      </c>
      <c r="C49" s="64">
        <v>23095</v>
      </c>
      <c r="D49" s="80">
        <v>47</v>
      </c>
      <c r="E49" s="80">
        <v>45</v>
      </c>
      <c r="F49" s="37">
        <f t="shared" si="0"/>
        <v>2</v>
      </c>
      <c r="G49" s="13">
        <v>2</v>
      </c>
      <c r="H49" s="36"/>
    </row>
    <row r="50" spans="1:8" ht="20.399999999999999" x14ac:dyDescent="0.35">
      <c r="A50" s="47" t="s">
        <v>180</v>
      </c>
      <c r="B50" s="64">
        <v>32280</v>
      </c>
      <c r="C50" s="64">
        <v>23040</v>
      </c>
      <c r="D50" s="80">
        <v>38</v>
      </c>
      <c r="E50" s="80">
        <v>46</v>
      </c>
      <c r="F50" s="37">
        <f t="shared" si="0"/>
        <v>-8</v>
      </c>
      <c r="G50" s="13">
        <v>-8</v>
      </c>
      <c r="H50" s="36"/>
    </row>
    <row r="51" spans="1:8" ht="20.399999999999999" x14ac:dyDescent="0.35">
      <c r="A51" s="47" t="s">
        <v>172</v>
      </c>
      <c r="B51" s="64">
        <v>22885</v>
      </c>
      <c r="C51" s="64">
        <v>22280</v>
      </c>
      <c r="D51" s="80">
        <v>45</v>
      </c>
      <c r="E51" s="80">
        <v>47</v>
      </c>
      <c r="F51" s="37">
        <f t="shared" si="0"/>
        <v>-2</v>
      </c>
      <c r="G51" s="13">
        <v>-2</v>
      </c>
      <c r="H51" s="36"/>
    </row>
    <row r="52" spans="1:8" ht="20.399999999999999" x14ac:dyDescent="0.35">
      <c r="A52" s="47" t="s">
        <v>175</v>
      </c>
      <c r="B52" s="64">
        <v>17895</v>
      </c>
      <c r="C52" s="64">
        <v>20915</v>
      </c>
      <c r="D52" s="80">
        <v>50</v>
      </c>
      <c r="E52" s="80">
        <v>48</v>
      </c>
      <c r="F52" s="37">
        <f t="shared" si="0"/>
        <v>2</v>
      </c>
      <c r="G52" s="13">
        <v>2</v>
      </c>
      <c r="H52" s="36"/>
    </row>
    <row r="53" spans="1:8" ht="20.399999999999999" x14ac:dyDescent="0.35">
      <c r="A53" s="45" t="s">
        <v>187</v>
      </c>
      <c r="B53" s="77">
        <v>41615</v>
      </c>
      <c r="C53" s="77">
        <v>20220</v>
      </c>
      <c r="D53" s="78">
        <v>29</v>
      </c>
      <c r="E53" s="78">
        <v>49</v>
      </c>
      <c r="F53" s="37">
        <f t="shared" si="0"/>
        <v>-20</v>
      </c>
      <c r="G53" s="13">
        <v>-20</v>
      </c>
      <c r="H53" s="36"/>
    </row>
    <row r="54" spans="1:8" ht="20.399999999999999" x14ac:dyDescent="0.35">
      <c r="A54" s="46" t="s">
        <v>177</v>
      </c>
      <c r="B54" s="66">
        <v>18545</v>
      </c>
      <c r="C54" s="66">
        <v>19870</v>
      </c>
      <c r="D54" s="79">
        <v>49</v>
      </c>
      <c r="E54" s="79">
        <v>50</v>
      </c>
      <c r="F54" s="34">
        <f t="shared" si="0"/>
        <v>-1</v>
      </c>
      <c r="G54" s="14">
        <v>-1</v>
      </c>
      <c r="H54" s="14"/>
    </row>
    <row r="55" spans="1:8" ht="20.399999999999999" x14ac:dyDescent="0.35">
      <c r="A55" s="13"/>
      <c r="B55" s="114"/>
      <c r="C55" s="114"/>
      <c r="D55" s="114"/>
      <c r="E55" s="114"/>
      <c r="F55" s="13"/>
      <c r="G55" s="13"/>
      <c r="H55" s="13"/>
    </row>
  </sheetData>
  <mergeCells count="1">
    <mergeCell ref="F4:H4"/>
  </mergeCells>
  <conditionalFormatting sqref="F5:F54">
    <cfRule type="iconSet" priority="1">
      <iconSet iconSet="3Arrows" showValue="0">
        <cfvo type="percent" val="0"/>
        <cfvo type="num" val="0"/>
        <cfvo type="num" val="1"/>
      </iconSet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B0377F04-10C7-4C6E-9608-98CAFEF435B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m:sqref>F5:F54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Certificates by type</vt:lpstr>
      <vt:lpstr>Certificates by Level</vt:lpstr>
      <vt:lpstr>Certificates by SSA</vt:lpstr>
      <vt:lpstr>Historical trends</vt:lpstr>
      <vt:lpstr>SSA 2nd tier</vt:lpstr>
      <vt:lpstr>Top 50 quals</vt:lpstr>
      <vt:lpstr>Top 50 AOs quarter</vt:lpstr>
      <vt:lpstr>Top 50 AOs year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Ammar Wahid</dc:creator>
  <cp:lastModifiedBy>Ben Cuff</cp:lastModifiedBy>
  <dcterms:created xsi:type="dcterms:W3CDTF">2019-08-21T12:07:43Z</dcterms:created>
  <dcterms:modified xsi:type="dcterms:W3CDTF">2019-10-09T17:19:11Z</dcterms:modified>
</cp:coreProperties>
</file>