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hidePivotFieldList="1" defaultThemeVersion="124226"/>
  <xr:revisionPtr revIDLastSave="0" documentId="10_ncr:100000_{54AF9F67-8D3F-4C63-AE19-4C677F660CA1}" xr6:coauthVersionLast="31" xr6:coauthVersionMax="31" xr10:uidLastSave="{00000000-0000-0000-0000-000000000000}"/>
  <workbookProtection workbookAlgorithmName="SHA-512" workbookHashValue="QhvYBM7pts26xpEmgcd3JRC5gMRERZSQvpyUHZaCcCYmGNUKrqAFKbJ4c3JOzN3GKL4Da7HaMUgMII5AsAZBsw==" workbookSaltValue="LzwrBfrkhLntdN7JHw/G7g==" workbookSpinCount="100000" lockStructure="1"/>
  <bookViews>
    <workbookView xWindow="480" yWindow="180" windowWidth="18195" windowHeight="11445" xr2:uid="{00000000-000D-0000-FFFF-FFFF00000000}"/>
  </bookViews>
  <sheets>
    <sheet name="FIRE0507" sheetId="7" r:id="rId1"/>
    <sheet name="FIRE0507 (2)" sheetId="10" state="hidden" r:id="rId2"/>
    <sheet name="Data" sheetId="2" state="hidden" r:id="rId3"/>
    <sheet name="QA" sheetId="8" state="hidden" r:id="rId4"/>
    <sheet name="SQL" sheetId="9" state="hidden" r:id="rId5"/>
  </sheets>
  <definedNames>
    <definedName name="_xlnm._FilterDatabase" localSheetId="0" hidden="1">FIRE0507!$A$1:$A$2</definedName>
    <definedName name="_xlnm._FilterDatabase" localSheetId="1" hidden="1">'FIRE0507 (2)'!$A$1:$A$2</definedName>
  </definedNames>
  <calcPr calcId="179017"/>
</workbook>
</file>

<file path=xl/calcChain.xml><?xml version="1.0" encoding="utf-8"?>
<calcChain xmlns="http://schemas.openxmlformats.org/spreadsheetml/2006/main">
  <c r="C13" i="10" l="1"/>
  <c r="B13" i="10" s="1"/>
  <c r="B13" i="7" s="1"/>
  <c r="D13" i="10"/>
  <c r="D13" i="7" s="1"/>
  <c r="E13" i="10"/>
  <c r="E13" i="7" s="1"/>
  <c r="F13" i="10"/>
  <c r="F13" i="7" s="1"/>
  <c r="G13" i="10"/>
  <c r="G13" i="7" s="1"/>
  <c r="H13" i="10"/>
  <c r="H13" i="7" s="1"/>
  <c r="I13" i="10"/>
  <c r="I13" i="7" s="1"/>
  <c r="J13" i="10"/>
  <c r="J13" i="7" s="1"/>
  <c r="C12" i="10"/>
  <c r="C12" i="7" s="1"/>
  <c r="D12" i="10"/>
  <c r="D12" i="7" s="1"/>
  <c r="E12" i="10"/>
  <c r="E12" i="7" s="1"/>
  <c r="F12" i="10"/>
  <c r="F12" i="7" s="1"/>
  <c r="G12" i="10"/>
  <c r="G12" i="7" s="1"/>
  <c r="H12" i="10"/>
  <c r="H12" i="7" s="1"/>
  <c r="I12" i="10"/>
  <c r="I12" i="7" s="1"/>
  <c r="J12" i="10"/>
  <c r="J12" i="7" s="1"/>
  <c r="C13" i="7" l="1"/>
  <c r="B12" i="10"/>
  <c r="B12" i="7" s="1"/>
  <c r="J11" i="10"/>
  <c r="J11" i="7" s="1"/>
  <c r="I11" i="10"/>
  <c r="I11" i="7" s="1"/>
  <c r="H11" i="10"/>
  <c r="H11" i="7" s="1"/>
  <c r="G11" i="10"/>
  <c r="G11" i="7" s="1"/>
  <c r="F11" i="10"/>
  <c r="F11" i="7" s="1"/>
  <c r="E11" i="10"/>
  <c r="E11" i="7" s="1"/>
  <c r="D11" i="10"/>
  <c r="D11" i="7" s="1"/>
  <c r="C11" i="10"/>
  <c r="C11" i="7" s="1"/>
  <c r="J10" i="10"/>
  <c r="J10" i="7" s="1"/>
  <c r="I10" i="10"/>
  <c r="I10" i="7" s="1"/>
  <c r="H10" i="10"/>
  <c r="H10" i="7" s="1"/>
  <c r="G10" i="10"/>
  <c r="G10" i="7" s="1"/>
  <c r="F10" i="10"/>
  <c r="F10" i="7" s="1"/>
  <c r="E10" i="10"/>
  <c r="E10" i="7" s="1"/>
  <c r="D10" i="10"/>
  <c r="D10" i="7" s="1"/>
  <c r="C10" i="10"/>
  <c r="C10" i="7" s="1"/>
  <c r="J9" i="10"/>
  <c r="J9" i="7" s="1"/>
  <c r="I9" i="10"/>
  <c r="I9" i="7" s="1"/>
  <c r="H9" i="10"/>
  <c r="G9" i="10"/>
  <c r="G9" i="7" s="1"/>
  <c r="F9" i="10"/>
  <c r="F9" i="7" s="1"/>
  <c r="E9" i="10"/>
  <c r="E9" i="7" s="1"/>
  <c r="D9" i="10"/>
  <c r="D9" i="7" s="1"/>
  <c r="C9" i="10"/>
  <c r="C9" i="7" s="1"/>
  <c r="J8" i="10"/>
  <c r="J8" i="7" s="1"/>
  <c r="I8" i="10"/>
  <c r="H8" i="10"/>
  <c r="H8" i="7" s="1"/>
  <c r="G8" i="10"/>
  <c r="G8" i="7" s="1"/>
  <c r="F8" i="10"/>
  <c r="F8" i="7" s="1"/>
  <c r="E8" i="10"/>
  <c r="E8" i="7" s="1"/>
  <c r="D8" i="10"/>
  <c r="D8" i="7" s="1"/>
  <c r="C8" i="10"/>
  <c r="C8" i="7" s="1"/>
  <c r="J7" i="10"/>
  <c r="J7" i="7" s="1"/>
  <c r="I7" i="10"/>
  <c r="I7" i="7" s="1"/>
  <c r="H7" i="10"/>
  <c r="H7" i="7" s="1"/>
  <c r="G7" i="10"/>
  <c r="G7" i="7" s="1"/>
  <c r="F7" i="10"/>
  <c r="F7" i="7" s="1"/>
  <c r="E7" i="10"/>
  <c r="E7" i="7" s="1"/>
  <c r="D7" i="10"/>
  <c r="D7" i="7" s="1"/>
  <c r="C7" i="10"/>
  <c r="C7" i="7" s="1"/>
  <c r="J6" i="10"/>
  <c r="J6" i="7" s="1"/>
  <c r="I6" i="10"/>
  <c r="I6" i="7" s="1"/>
  <c r="H6" i="10"/>
  <c r="H6" i="7" s="1"/>
  <c r="G6" i="10"/>
  <c r="G6" i="7" s="1"/>
  <c r="F6" i="10"/>
  <c r="F6" i="7" s="1"/>
  <c r="E6" i="10"/>
  <c r="E6" i="7" s="1"/>
  <c r="D6" i="10"/>
  <c r="D6" i="7" s="1"/>
  <c r="C6" i="10"/>
  <c r="J5" i="10"/>
  <c r="J5" i="7" s="1"/>
  <c r="I5" i="10"/>
  <c r="I5" i="7" s="1"/>
  <c r="H5" i="10"/>
  <c r="H5" i="7" s="1"/>
  <c r="G5" i="10"/>
  <c r="G5" i="7" s="1"/>
  <c r="F5" i="10"/>
  <c r="F5" i="7" s="1"/>
  <c r="E5" i="10"/>
  <c r="E5" i="7" s="1"/>
  <c r="D5" i="10"/>
  <c r="D5" i="7" s="1"/>
  <c r="C5" i="10"/>
  <c r="B5" i="10" l="1"/>
  <c r="B5" i="7" s="1"/>
  <c r="B6" i="10"/>
  <c r="B6" i="7" s="1"/>
  <c r="B10" i="10"/>
  <c r="B10" i="7" s="1"/>
  <c r="B19" i="8" s="1"/>
  <c r="C6" i="7"/>
  <c r="B11" i="10"/>
  <c r="B11" i="7" s="1"/>
  <c r="B20" i="8" s="1"/>
  <c r="B9" i="10"/>
  <c r="B9" i="7" s="1"/>
  <c r="B8" i="10"/>
  <c r="B8" i="7" s="1"/>
  <c r="C5" i="7"/>
  <c r="I8" i="7"/>
  <c r="B7" i="10"/>
  <c r="B7" i="7" s="1"/>
  <c r="B16" i="8" s="1"/>
  <c r="H9" i="7"/>
  <c r="B15" i="8" l="1"/>
  <c r="B14" i="8"/>
  <c r="B17" i="8"/>
  <c r="B18" i="8"/>
</calcChain>
</file>

<file path=xl/sharedStrings.xml><?xml version="1.0" encoding="utf-8"?>
<sst xmlns="http://schemas.openxmlformats.org/spreadsheetml/2006/main" count="747" uniqueCount="74">
  <si>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</si>
  <si>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</si>
  <si>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</si>
  <si>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</si>
  <si>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</si>
  <si>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</si>
  <si>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</si>
  <si>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</si>
  <si>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Non-fatal casualties</t>
  </si>
  <si>
    <t>FINANCIAL_YEAR</t>
  </si>
  <si>
    <t>Other</t>
  </si>
  <si>
    <t>Nature of injury</t>
  </si>
  <si>
    <t>Burns</t>
  </si>
  <si>
    <t>Overcome by gas or smoke</t>
  </si>
  <si>
    <t>Physical injuries</t>
  </si>
  <si>
    <t>Unspecified</t>
  </si>
  <si>
    <t>Burns and overcome by gas or smoke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</si>
  <si>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</si>
  <si>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</si>
  <si>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</si>
  <si>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</si>
  <si>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</si>
  <si>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 xml:space="preserve">Contact: </t>
  </si>
  <si>
    <t>1 Physical injuries includes: Back/neck injury (spinal), Bruising, Chest/abdominal injury, Concussion, Cuts/lacerations, Fracture, Head injury, Impalement and Other physical injuries.</t>
  </si>
  <si>
    <t>https://www.gov.uk/government/collections/fire-statistics</t>
  </si>
  <si>
    <t>FIRE STATISTICS TABLE 0507: Non-fatal firefighter casualties from fires by nature of injury, England</t>
  </si>
  <si>
    <t>2015/16</t>
  </si>
  <si>
    <t>2 Other includes: Chest pain/heart condition/cardiac arrest, Choking, Collapse, Drowning, Heat exhaustion, Hypothermia, Other, Other breathing conditions, Other medical condition and Unconscious.</t>
  </si>
  <si>
    <t>INJURY_NATURE</t>
  </si>
  <si>
    <t>Precautionary checks or first aid</t>
  </si>
  <si>
    <t>Shock / Anaphylactic shock only</t>
  </si>
  <si>
    <t>Check vs published</t>
  </si>
  <si>
    <t>Column B equals sum C,D,E,F,G,H,I,J</t>
  </si>
  <si>
    <t>--0507 Non-fatal firefighter casualties by nature of injury</t>
  </si>
  <si>
    <t xml:space="preserve">--Do NOT re-run 2009/10 data as data in the excel tables has already been adjusted for missing data and must NOT be changed </t>
  </si>
  <si>
    <t>USE</t>
  </si>
  <si>
    <t>SELECT</t>
  </si>
  <si>
    <t>WHEN (INJURY_SEVERITY_CODE NOT IN (3,4) AND INJURY_NATURE_CODE IN(2,3)) THEN 'Burns'</t>
  </si>
  <si>
    <t>WHEN (INJURY_SEVERITY_CODE NOT IN (3,4) AND INJURY_NATURE_CODE=1) THEN 'Overcome by gas or smoke'</t>
  </si>
  <si>
    <t>WHEN (INJURY_SEVERITY_CODE NOT IN (3,4) AND INJURY_NATURE_CODE=4) THEN 'Burns and overcome by gas or smoke'</t>
  </si>
  <si>
    <t>WHEN (INJURY_SEVERITY_CODE NOT IN (3,4) AND INJURY_NATURE_CODE IN(10,11,12,14,15,16,20,21,22)) THEN 'Physical injuries'</t>
  </si>
  <si>
    <t>WHEN (INJURY_SEVERITY_CODE NOT IN (3,4) AND INJURY_NATURE_CODE=5) THEN 'Shock / Anaphylactic shock only'</t>
  </si>
  <si>
    <t>WHEN (INJURY_SEVERITY_CODE NOT IN (3,4) AND INJURY_NATURE_CODE IN (6,9,13,17,18,19,23,24,25,99)) THEN 'Other'</t>
  </si>
  <si>
    <t>WHEN (INJURY_SEVERITY_CODE NOT IN (3,4) AND INJURY_NATURE_CODE=0) THEN 'Unspecified'</t>
  </si>
  <si>
    <t>WHEN INJURY_SEVERITY_CODE IN (3,4) THEN 'Precautionary checks or first aid'</t>
  </si>
  <si>
    <t>ELSE 'ERROR'</t>
  </si>
  <si>
    <t>FROM</t>
  </si>
  <si>
    <t>dbo.vINCIDENT</t>
  </si>
  <si>
    <t>LEFT OUTER JOIN dbo.vVICTIM ON dbo.vINCIDENT.PUB_INCIDENT_ID = dbo.vVICTIM.PUB_INCIDENT_ID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</si>
  <si>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</si>
  <si>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</si>
  <si>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</si>
  <si>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</si>
  <si>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</si>
  <si>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VICTIM_TYPE_CODE=2 --Injury only</t>
  </si>
  <si>
    <t>AND VICTIM_ROLE_CODE=1 --Firefighters only</t>
  </si>
  <si>
    <t>GROUP BY</t>
  </si>
  <si>
    <t>ORDER BY</t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</si>
  <si>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</si>
  <si>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</si>
  <si>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</si>
  <si>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FRIS_Mar17</t>
  </si>
  <si>
    <t>RTRIM(FINANCIAL_YEAR) AS 'FINANCIAL_YEAR' --Eliminate blank spaces</t>
  </si>
  <si>
    <t>,CASE --recodes injuries into table categories</t>
  </si>
  <si>
    <t>END AS 'INJURY_NATURE'</t>
  </si>
  <si>
    <t>,COUNT(VICTIM_SEQ_NO) AS 'Non-fatal casualties'</t>
  </si>
  <si>
    <t xml:space="preserve">FINANCIAL_YEAR IN ('2014/15','2015/16','2016/17') </t>
  </si>
  <si>
    <t>,INJURY_SEVERITY_CODE</t>
  </si>
  <si>
    <t>,INJURY_NATURE_CODE</t>
  </si>
  <si>
    <t>2017/18</t>
  </si>
  <si>
    <t>FireStatistics@homeoffice.gov.uk</t>
  </si>
  <si>
    <t>Next update: Autumn 2019</t>
  </si>
  <si>
    <t xml:space="preserve">The data in this table are consistent with records that reached the IRS by 10th June 2018. </t>
  </si>
  <si>
    <t>Last updated: 8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</si>
</sst>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0" xfId="0" applyFont="1" applyFill="1" applyBorder="1"/>
    <xf numFmtId="3" fontId="0" fillId="2" borderId="0" xfId="0" applyNumberFormat="1" applyFill="1"/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4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4" fillId="2" borderId="0" xfId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workbookViewId="0">
      <selection sqref="A1:J1"/>
    </sheetView>
  </sheetViews>
  <sheetFormatPr defaultColWidth="9.140625" defaultRowHeight="15" x14ac:dyDescent="0.25"/>
  <cols>
    <col min="1" max="2" width="12.7109375" style="1" customWidth="1"/>
    <col min="3" max="10" width="13.28515625" style="1" customWidth="1"/>
    <col min="11" max="16384" width="9.140625" style="1"/>
  </cols>
  <sheetData>
    <row r="1" spans="1:20" ht="18.75" x14ac:dyDescent="0.4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17"/>
      <c r="L1" s="9"/>
    </row>
    <row r="2" spans="1:20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20" ht="15.75" thickBot="1" x14ac:dyDescent="0.3">
      <c r="A3" s="4"/>
      <c r="B3" s="28" t="s">
        <v>11</v>
      </c>
      <c r="C3" s="28"/>
      <c r="D3" s="28"/>
      <c r="E3" s="28"/>
      <c r="F3" s="28"/>
      <c r="G3" s="28"/>
      <c r="H3" s="28"/>
      <c r="I3" s="28"/>
      <c r="J3" s="28"/>
    </row>
    <row r="4" spans="1:20" ht="45" customHeight="1" thickBot="1" x14ac:dyDescent="0.3">
      <c r="A4" s="5" t="s">
        <v>0</v>
      </c>
      <c r="B4" s="12" t="s">
        <v>1</v>
      </c>
      <c r="C4" s="13" t="s">
        <v>12</v>
      </c>
      <c r="D4" s="13" t="s">
        <v>13</v>
      </c>
      <c r="E4" s="13" t="s">
        <v>16</v>
      </c>
      <c r="F4" s="13" t="s">
        <v>58</v>
      </c>
      <c r="G4" s="13" t="s">
        <v>30</v>
      </c>
      <c r="H4" s="14" t="s">
        <v>59</v>
      </c>
      <c r="I4" s="15" t="s">
        <v>15</v>
      </c>
      <c r="J4" s="15" t="s">
        <v>29</v>
      </c>
    </row>
    <row r="5" spans="1:20" x14ac:dyDescent="0.25">
      <c r="A5" s="4" t="s">
        <v>2</v>
      </c>
      <c r="B5" s="8">
        <f>IF('FIRE0507 (2)'!B5="..","..",ROUND('FIRE0507 (2)'!B5,0))</f>
        <v>144</v>
      </c>
      <c r="C5" s="6">
        <f>IF('FIRE0507 (2)'!C5="..","..",ROUND('FIRE0507 (2)'!C5,0))</f>
        <v>20</v>
      </c>
      <c r="D5" s="6">
        <f>IF('FIRE0507 (2)'!D5="..","..",ROUND('FIRE0507 (2)'!D5,0))</f>
        <v>5</v>
      </c>
      <c r="E5" s="6">
        <f>IF('FIRE0507 (2)'!E5="..","..",ROUND('FIRE0507 (2)'!E5,0))</f>
        <v>0</v>
      </c>
      <c r="F5" s="6">
        <f>IF('FIRE0507 (2)'!F5="..","..",ROUND('FIRE0507 (2)'!F5,0))</f>
        <v>31</v>
      </c>
      <c r="G5" s="6">
        <f>IF('FIRE0507 (2)'!G5="..","..",ROUND('FIRE0507 (2)'!G5,0))</f>
        <v>0</v>
      </c>
      <c r="H5" s="6">
        <f>IF('FIRE0507 (2)'!H5="..","..",ROUND('FIRE0507 (2)'!H5,0))</f>
        <v>11</v>
      </c>
      <c r="I5" s="6">
        <f>IF('FIRE0507 (2)'!I5="..","..",ROUND('FIRE0507 (2)'!I5,0))</f>
        <v>0</v>
      </c>
      <c r="J5" s="6">
        <f>IF('FIRE0507 (2)'!J5="..","..",ROUND('FIRE0507 (2)'!J5,0))</f>
        <v>77</v>
      </c>
    </row>
    <row r="6" spans="1:20" x14ac:dyDescent="0.25">
      <c r="A6" s="4" t="s">
        <v>3</v>
      </c>
      <c r="B6" s="8">
        <f>IF('FIRE0507 (2)'!B6="..","..",ROUND('FIRE0507 (2)'!B6,0))</f>
        <v>155</v>
      </c>
      <c r="C6" s="6">
        <f>IF('FIRE0507 (2)'!C6="..","..",ROUND('FIRE0507 (2)'!C6,0))</f>
        <v>11</v>
      </c>
      <c r="D6" s="6">
        <f>IF('FIRE0507 (2)'!D6="..","..",ROUND('FIRE0507 (2)'!D6,0))</f>
        <v>1</v>
      </c>
      <c r="E6" s="6">
        <f>IF('FIRE0507 (2)'!E6="..","..",ROUND('FIRE0507 (2)'!E6,0))</f>
        <v>0</v>
      </c>
      <c r="F6" s="6">
        <f>IF('FIRE0507 (2)'!F6="..","..",ROUND('FIRE0507 (2)'!F6,0))</f>
        <v>46</v>
      </c>
      <c r="G6" s="6">
        <f>IF('FIRE0507 (2)'!G6="..","..",ROUND('FIRE0507 (2)'!G6,0))</f>
        <v>1</v>
      </c>
      <c r="H6" s="6">
        <f>IF('FIRE0507 (2)'!H6="..","..",ROUND('FIRE0507 (2)'!H6,0))</f>
        <v>11</v>
      </c>
      <c r="I6" s="6">
        <f>IF('FIRE0507 (2)'!I6="..","..",ROUND('FIRE0507 (2)'!I6,0))</f>
        <v>0</v>
      </c>
      <c r="J6" s="6">
        <f>IF('FIRE0507 (2)'!J6="..","..",ROUND('FIRE0507 (2)'!J6,0))</f>
        <v>85</v>
      </c>
    </row>
    <row r="7" spans="1:20" x14ac:dyDescent="0.25">
      <c r="A7" s="4" t="s">
        <v>4</v>
      </c>
      <c r="B7" s="8">
        <f>IF('FIRE0507 (2)'!B7="..","..",ROUND('FIRE0507 (2)'!B7,0))</f>
        <v>198</v>
      </c>
      <c r="C7" s="6">
        <f>IF('FIRE0507 (2)'!C7="..","..",ROUND('FIRE0507 (2)'!C7,0))</f>
        <v>6</v>
      </c>
      <c r="D7" s="6">
        <f>IF('FIRE0507 (2)'!D7="..","..",ROUND('FIRE0507 (2)'!D7,0))</f>
        <v>8</v>
      </c>
      <c r="E7" s="6">
        <f>IF('FIRE0507 (2)'!E7="..","..",ROUND('FIRE0507 (2)'!E7,0))</f>
        <v>0</v>
      </c>
      <c r="F7" s="6">
        <f>IF('FIRE0507 (2)'!F7="..","..",ROUND('FIRE0507 (2)'!F7,0))</f>
        <v>34</v>
      </c>
      <c r="G7" s="6">
        <f>IF('FIRE0507 (2)'!G7="..","..",ROUND('FIRE0507 (2)'!G7,0))</f>
        <v>1</v>
      </c>
      <c r="H7" s="6">
        <f>IF('FIRE0507 (2)'!H7="..","..",ROUND('FIRE0507 (2)'!H7,0))</f>
        <v>17</v>
      </c>
      <c r="I7" s="6">
        <f>IF('FIRE0507 (2)'!I7="..","..",ROUND('FIRE0507 (2)'!I7,0))</f>
        <v>0</v>
      </c>
      <c r="J7" s="6">
        <f>IF('FIRE0507 (2)'!J7="..","..",ROUND('FIRE0507 (2)'!J7,0))</f>
        <v>132</v>
      </c>
    </row>
    <row r="8" spans="1:20" x14ac:dyDescent="0.25">
      <c r="A8" s="4" t="s">
        <v>5</v>
      </c>
      <c r="B8" s="8">
        <f>IF('FIRE0507 (2)'!B8="..","..",ROUND('FIRE0507 (2)'!B8,0))</f>
        <v>156</v>
      </c>
      <c r="C8" s="6">
        <f>IF('FIRE0507 (2)'!C8="..","..",ROUND('FIRE0507 (2)'!C8,0))</f>
        <v>10</v>
      </c>
      <c r="D8" s="6">
        <f>IF('FIRE0507 (2)'!D8="..","..",ROUND('FIRE0507 (2)'!D8,0))</f>
        <v>7</v>
      </c>
      <c r="E8" s="6">
        <f>IF('FIRE0507 (2)'!E8="..","..",ROUND('FIRE0507 (2)'!E8,0))</f>
        <v>0</v>
      </c>
      <c r="F8" s="6">
        <f>IF('FIRE0507 (2)'!F8="..","..",ROUND('FIRE0507 (2)'!F8,0))</f>
        <v>35</v>
      </c>
      <c r="G8" s="6">
        <f>IF('FIRE0507 (2)'!G8="..","..",ROUND('FIRE0507 (2)'!G8,0))</f>
        <v>0</v>
      </c>
      <c r="H8" s="6">
        <f>IF('FIRE0507 (2)'!H8="..","..",ROUND('FIRE0507 (2)'!H8,0))</f>
        <v>21</v>
      </c>
      <c r="I8" s="6">
        <f>IF('FIRE0507 (2)'!I8="..","..",ROUND('FIRE0507 (2)'!I8,0))</f>
        <v>1</v>
      </c>
      <c r="J8" s="6">
        <f>IF('FIRE0507 (2)'!J8="..","..",ROUND('FIRE0507 (2)'!J8,0))</f>
        <v>82</v>
      </c>
    </row>
    <row r="9" spans="1:20" x14ac:dyDescent="0.25">
      <c r="A9" s="4" t="s">
        <v>6</v>
      </c>
      <c r="B9" s="8">
        <f>IF('FIRE0507 (2)'!B9="..","..",ROUND('FIRE0507 (2)'!B9,0))</f>
        <v>149</v>
      </c>
      <c r="C9" s="6">
        <f>IF('FIRE0507 (2)'!C9="..","..",ROUND('FIRE0507 (2)'!C9,0))</f>
        <v>7</v>
      </c>
      <c r="D9" s="6">
        <f>IF('FIRE0507 (2)'!D9="..","..",ROUND('FIRE0507 (2)'!D9,0))</f>
        <v>2</v>
      </c>
      <c r="E9" s="6">
        <f>IF('FIRE0507 (2)'!E9="..","..",ROUND('FIRE0507 (2)'!E9,0))</f>
        <v>0</v>
      </c>
      <c r="F9" s="6">
        <f>IF('FIRE0507 (2)'!F9="..","..",ROUND('FIRE0507 (2)'!F9,0))</f>
        <v>32</v>
      </c>
      <c r="G9" s="6">
        <f>IF('FIRE0507 (2)'!G9="..","..",ROUND('FIRE0507 (2)'!G9,0))</f>
        <v>0</v>
      </c>
      <c r="H9" s="6">
        <f>IF('FIRE0507 (2)'!H9="..","..",ROUND('FIRE0507 (2)'!H9,0))</f>
        <v>12</v>
      </c>
      <c r="I9" s="6">
        <f>IF('FIRE0507 (2)'!I9="..","..",ROUND('FIRE0507 (2)'!I9,0))</f>
        <v>0</v>
      </c>
      <c r="J9" s="6">
        <f>IF('FIRE0507 (2)'!J9="..","..",ROUND('FIRE0507 (2)'!J9,0))</f>
        <v>96</v>
      </c>
    </row>
    <row r="10" spans="1:20" x14ac:dyDescent="0.25">
      <c r="A10" s="18" t="s">
        <v>7</v>
      </c>
      <c r="B10" s="8">
        <f>IF('FIRE0507 (2)'!B10="..","..",ROUND('FIRE0507 (2)'!B10,0))</f>
        <v>115</v>
      </c>
      <c r="C10" s="6">
        <f>IF('FIRE0507 (2)'!C10="..","..",ROUND('FIRE0507 (2)'!C10,0))</f>
        <v>7</v>
      </c>
      <c r="D10" s="6">
        <f>IF('FIRE0507 (2)'!D10="..","..",ROUND('FIRE0507 (2)'!D10,0))</f>
        <v>4</v>
      </c>
      <c r="E10" s="6">
        <f>IF('FIRE0507 (2)'!E10="..","..",ROUND('FIRE0507 (2)'!E10,0))</f>
        <v>0</v>
      </c>
      <c r="F10" s="6">
        <f>IF('FIRE0507 (2)'!F10="..","..",ROUND('FIRE0507 (2)'!F10,0))</f>
        <v>27</v>
      </c>
      <c r="G10" s="6">
        <f>IF('FIRE0507 (2)'!G10="..","..",ROUND('FIRE0507 (2)'!G10,0))</f>
        <v>0</v>
      </c>
      <c r="H10" s="6">
        <f>IF('FIRE0507 (2)'!H10="..","..",ROUND('FIRE0507 (2)'!H10,0))</f>
        <v>13</v>
      </c>
      <c r="I10" s="6">
        <f>IF('FIRE0507 (2)'!I10="..","..",ROUND('FIRE0507 (2)'!I10,0))</f>
        <v>0</v>
      </c>
      <c r="J10" s="6">
        <f>IF('FIRE0507 (2)'!J10="..","..",ROUND('FIRE0507 (2)'!J10,0))</f>
        <v>64</v>
      </c>
    </row>
    <row r="11" spans="1:20" x14ac:dyDescent="0.25">
      <c r="A11" s="18" t="s">
        <v>26</v>
      </c>
      <c r="B11" s="8">
        <f>IF('FIRE0507 (2)'!B11="..","..",ROUND('FIRE0507 (2)'!B11,0))</f>
        <v>129</v>
      </c>
      <c r="C11" s="6">
        <f>IF('FIRE0507 (2)'!C11="..","..",ROUND('FIRE0507 (2)'!C11,0))</f>
        <v>4</v>
      </c>
      <c r="D11" s="6">
        <f>IF('FIRE0507 (2)'!D11="..","..",ROUND('FIRE0507 (2)'!D11,0))</f>
        <v>1</v>
      </c>
      <c r="E11" s="6">
        <f>IF('FIRE0507 (2)'!E11="..","..",ROUND('FIRE0507 (2)'!E11,0))</f>
        <v>0</v>
      </c>
      <c r="F11" s="6">
        <f>IF('FIRE0507 (2)'!F11="..","..",ROUND('FIRE0507 (2)'!F11,0))</f>
        <v>21</v>
      </c>
      <c r="G11" s="6">
        <f>IF('FIRE0507 (2)'!G11="..","..",ROUND('FIRE0507 (2)'!G11,0))</f>
        <v>0</v>
      </c>
      <c r="H11" s="6">
        <f>IF('FIRE0507 (2)'!H11="..","..",ROUND('FIRE0507 (2)'!H11,0))</f>
        <v>6</v>
      </c>
      <c r="I11" s="6">
        <f>IF('FIRE0507 (2)'!I11="..","..",ROUND('FIRE0507 (2)'!I11,0))</f>
        <v>0</v>
      </c>
      <c r="J11" s="6">
        <f>IF('FIRE0507 (2)'!J11="..","..",ROUND('FIRE0507 (2)'!J11,0))</f>
        <v>97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25">
      <c r="A12" s="18" t="s">
        <v>60</v>
      </c>
      <c r="B12" s="8">
        <f>IF('FIRE0507 (2)'!B12="..","..",ROUND('FIRE0507 (2)'!B12,0))</f>
        <v>140</v>
      </c>
      <c r="C12" s="6">
        <f>IF('FIRE0507 (2)'!C12="..","..",ROUND('FIRE0507 (2)'!C12,0))</f>
        <v>10</v>
      </c>
      <c r="D12" s="6">
        <f>IF('FIRE0507 (2)'!D12="..","..",ROUND('FIRE0507 (2)'!D12,0))</f>
        <v>3</v>
      </c>
      <c r="E12" s="6">
        <f>IF('FIRE0507 (2)'!E12="..","..",ROUND('FIRE0507 (2)'!E12,0))</f>
        <v>0</v>
      </c>
      <c r="F12" s="6">
        <f>IF('FIRE0507 (2)'!F12="..","..",ROUND('FIRE0507 (2)'!F12,0))</f>
        <v>23</v>
      </c>
      <c r="G12" s="6">
        <f>IF('FIRE0507 (2)'!G12="..","..",ROUND('FIRE0507 (2)'!G12,0))</f>
        <v>0</v>
      </c>
      <c r="H12" s="6">
        <f>IF('FIRE0507 (2)'!H12="..","..",ROUND('FIRE0507 (2)'!H12,0))</f>
        <v>17</v>
      </c>
      <c r="I12" s="6">
        <f>IF('FIRE0507 (2)'!I12="..","..",ROUND('FIRE0507 (2)'!I12,0))</f>
        <v>0</v>
      </c>
      <c r="J12" s="6">
        <f>IF('FIRE0507 (2)'!J12="..","..",ROUND('FIRE0507 (2)'!J12,0))</f>
        <v>87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 thickBot="1" x14ac:dyDescent="0.3">
      <c r="A13" s="5" t="s">
        <v>69</v>
      </c>
      <c r="B13" s="20">
        <f>IF('FIRE0507 (2)'!B13="..","..",ROUND('FIRE0507 (2)'!B13,0))</f>
        <v>158</v>
      </c>
      <c r="C13" s="7">
        <f>IF('FIRE0507 (2)'!C13="..","..",ROUND('FIRE0507 (2)'!C13,0))</f>
        <v>6</v>
      </c>
      <c r="D13" s="7">
        <f>IF('FIRE0507 (2)'!D13="..","..",ROUND('FIRE0507 (2)'!D13,0))</f>
        <v>10</v>
      </c>
      <c r="E13" s="7">
        <f>IF('FIRE0507 (2)'!E13="..","..",ROUND('FIRE0507 (2)'!E13,0))</f>
        <v>0</v>
      </c>
      <c r="F13" s="7">
        <f>IF('FIRE0507 (2)'!F13="..","..",ROUND('FIRE0507 (2)'!F13,0))</f>
        <v>19</v>
      </c>
      <c r="G13" s="7">
        <f>IF('FIRE0507 (2)'!G13="..","..",ROUND('FIRE0507 (2)'!G13,0))</f>
        <v>0</v>
      </c>
      <c r="H13" s="7">
        <f>IF('FIRE0507 (2)'!H13="..","..",ROUND('FIRE0507 (2)'!H13,0))</f>
        <v>7</v>
      </c>
      <c r="I13" s="7">
        <f>IF('FIRE0507 (2)'!I13="..","..",ROUND('FIRE0507 (2)'!I13,0))</f>
        <v>0</v>
      </c>
      <c r="J13" s="7">
        <f>IF('FIRE0507 (2)'!J13="..","..",ROUND('FIRE0507 (2)'!J13,0))</f>
        <v>116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9.25" customHeight="1" x14ac:dyDescent="0.25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L15" s="19"/>
      <c r="M15" s="19"/>
      <c r="N15" s="19"/>
      <c r="O15" s="19"/>
      <c r="P15" s="19"/>
      <c r="Q15" s="19"/>
      <c r="R15" s="19"/>
      <c r="S15" s="19"/>
      <c r="T15" s="19"/>
    </row>
    <row r="16" spans="1:20" x14ac:dyDescent="0.2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25">
      <c r="L18" s="19"/>
      <c r="M18" s="19"/>
      <c r="N18" s="19"/>
      <c r="O18" s="19"/>
      <c r="P18" s="19"/>
      <c r="Q18" s="19"/>
      <c r="R18" s="19"/>
      <c r="S18" s="19"/>
      <c r="T18" s="19"/>
    </row>
    <row r="19" spans="1:20" x14ac:dyDescent="0.25">
      <c r="A19" s="10" t="s">
        <v>17</v>
      </c>
      <c r="K19" s="23"/>
      <c r="L19" s="16"/>
      <c r="M19" s="16"/>
      <c r="N19" s="16"/>
    </row>
    <row r="20" spans="1:20" ht="45.75" customHeight="1" x14ac:dyDescent="0.25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</row>
    <row r="22" spans="1:20" x14ac:dyDescent="0.25">
      <c r="A22" s="22" t="s">
        <v>72</v>
      </c>
    </row>
    <row r="24" spans="1:20" x14ac:dyDescent="0.25">
      <c r="A24" s="1" t="s">
        <v>19</v>
      </c>
    </row>
    <row r="25" spans="1:20" x14ac:dyDescent="0.25">
      <c r="A25" s="26" t="s">
        <v>24</v>
      </c>
      <c r="B25" s="26"/>
      <c r="C25" s="26"/>
      <c r="D25" s="26"/>
      <c r="E25" s="26"/>
    </row>
    <row r="27" spans="1:20" x14ac:dyDescent="0.25">
      <c r="A27" s="1" t="s">
        <v>20</v>
      </c>
    </row>
    <row r="29" spans="1:20" x14ac:dyDescent="0.25">
      <c r="A29" s="1" t="s">
        <v>21</v>
      </c>
      <c r="H29" s="32" t="s">
        <v>73</v>
      </c>
      <c r="I29" s="32"/>
      <c r="J29" s="32"/>
    </row>
    <row r="30" spans="1:20" x14ac:dyDescent="0.25">
      <c r="A30" s="1" t="s">
        <v>22</v>
      </c>
      <c r="B30" s="25" t="s">
        <v>70</v>
      </c>
      <c r="C30" s="25"/>
      <c r="D30" s="25"/>
      <c r="I30" s="31" t="s">
        <v>71</v>
      </c>
      <c r="J30" s="31"/>
    </row>
  </sheetData>
  <mergeCells count="9">
    <mergeCell ref="B30:D30"/>
    <mergeCell ref="A25:E25"/>
    <mergeCell ref="A1:J1"/>
    <mergeCell ref="B3:J3"/>
    <mergeCell ref="A15:J15"/>
    <mergeCell ref="A16:J17"/>
    <mergeCell ref="A20:J20"/>
    <mergeCell ref="I30:J30"/>
    <mergeCell ref="H29:J29"/>
  </mergeCells>
  <hyperlinks>
    <hyperlink ref="B30" r:id="rId1" xr:uid="{00000000-0004-0000-0000-000000000000}"/>
    <hyperlink ref="A25" r:id="rId2" xr:uid="{00000000-0004-0000-0000-000001000000}"/>
    <hyperlink ref="H29:J29" r:id="rId3" display="Last updated: 6 September 2018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>
      <selection sqref="A1:J1"/>
    </sheetView>
  </sheetViews>
  <sheetFormatPr defaultColWidth="9.140625" defaultRowHeight="15" x14ac:dyDescent="0.25"/>
  <cols>
    <col min="1" max="2" width="12.7109375" style="1" customWidth="1"/>
    <col min="3" max="10" width="13.28515625" style="1" customWidth="1"/>
    <col min="11" max="16384" width="9.140625" style="1"/>
  </cols>
  <sheetData>
    <row r="1" spans="1:20" ht="18.75" x14ac:dyDescent="0.4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17"/>
      <c r="L1" s="9"/>
    </row>
    <row r="2" spans="1:20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20" ht="15.75" thickBot="1" x14ac:dyDescent="0.3">
      <c r="A3" s="4"/>
      <c r="B3" s="28" t="s">
        <v>11</v>
      </c>
      <c r="C3" s="28"/>
      <c r="D3" s="28"/>
      <c r="E3" s="28"/>
      <c r="F3" s="28"/>
      <c r="G3" s="28"/>
      <c r="H3" s="28"/>
      <c r="I3" s="28"/>
      <c r="J3" s="28"/>
    </row>
    <row r="4" spans="1:20" ht="45" customHeight="1" thickBot="1" x14ac:dyDescent="0.3">
      <c r="A4" s="5" t="s">
        <v>0</v>
      </c>
      <c r="B4" s="12" t="s">
        <v>1</v>
      </c>
      <c r="C4" s="13" t="s">
        <v>12</v>
      </c>
      <c r="D4" s="13" t="s">
        <v>13</v>
      </c>
      <c r="E4" s="13" t="s">
        <v>16</v>
      </c>
      <c r="F4" s="13" t="s">
        <v>14</v>
      </c>
      <c r="G4" s="13" t="s">
        <v>30</v>
      </c>
      <c r="H4" s="14" t="s">
        <v>10</v>
      </c>
      <c r="I4" s="15" t="s">
        <v>15</v>
      </c>
      <c r="J4" s="15" t="s">
        <v>29</v>
      </c>
    </row>
    <row r="5" spans="1:20" x14ac:dyDescent="0.25">
      <c r="A5" s="4" t="s">
        <v>2</v>
      </c>
      <c r="B5" s="8">
        <f>SUM(C5:J5)</f>
        <v>144</v>
      </c>
      <c r="C5" s="6">
        <f>SUMPRODUCT((Data!$A$2:$A$998=$A5)*(Data!$B$2:$B$998=C$4)*(Data!$C$2:$C$998))</f>
        <v>20</v>
      </c>
      <c r="D5" s="6">
        <f>SUMPRODUCT((Data!$A$2:$A$998=$A5)*(Data!$B$2:$B$998=D$4)*(Data!$C$2:$C$998))</f>
        <v>5</v>
      </c>
      <c r="E5" s="6">
        <f>SUMPRODUCT((Data!$A$2:$A$998=$A5)*(Data!$B$2:$B$998=E$4)*(Data!$C$2:$C$998))</f>
        <v>0</v>
      </c>
      <c r="F5" s="6">
        <f>SUMPRODUCT((Data!$A$2:$A$998=$A5)*(Data!$B$2:$B$998=F$4)*(Data!$C$2:$C$998))</f>
        <v>31</v>
      </c>
      <c r="G5" s="6">
        <f>SUMPRODUCT((Data!$A$2:$A$998=$A5)*(Data!$B$2:$B$998=G$4)*(Data!$C$2:$C$998))</f>
        <v>0</v>
      </c>
      <c r="H5" s="6">
        <f>SUMPRODUCT((Data!$A$2:$A$998=$A5)*(Data!$B$2:$B$998=H$4)*(Data!$C$2:$C$998))</f>
        <v>11</v>
      </c>
      <c r="I5" s="6">
        <f>SUMPRODUCT((Data!$A$2:$A$998=$A5)*(Data!$B$2:$B$998=I$4)*(Data!$C$2:$C$998))</f>
        <v>0</v>
      </c>
      <c r="J5" s="6">
        <f>SUMPRODUCT((Data!$A$2:$A$998=$A5)*(Data!$B$2:$B$998=J$4)*(Data!$C$2:$C$998))</f>
        <v>77</v>
      </c>
    </row>
    <row r="6" spans="1:20" x14ac:dyDescent="0.25">
      <c r="A6" s="4" t="s">
        <v>3</v>
      </c>
      <c r="B6" s="8">
        <f t="shared" ref="B6:B11" si="0">SUM(C6:J6)</f>
        <v>155</v>
      </c>
      <c r="C6" s="6">
        <f>SUMPRODUCT((Data!$A$2:$A$998=$A6)*(Data!$B$2:$B$998=C$4)*(Data!$C$2:$C$998))</f>
        <v>11</v>
      </c>
      <c r="D6" s="6">
        <f>SUMPRODUCT((Data!$A$2:$A$998=$A6)*(Data!$B$2:$B$998=D$4)*(Data!$C$2:$C$998))</f>
        <v>1</v>
      </c>
      <c r="E6" s="6">
        <f>SUMPRODUCT((Data!$A$2:$A$998=$A6)*(Data!$B$2:$B$998=E$4)*(Data!$C$2:$C$998))</f>
        <v>0</v>
      </c>
      <c r="F6" s="6">
        <f>SUMPRODUCT((Data!$A$2:$A$998=$A6)*(Data!$B$2:$B$998=F$4)*(Data!$C$2:$C$998))</f>
        <v>46</v>
      </c>
      <c r="G6" s="6">
        <f>SUMPRODUCT((Data!$A$2:$A$998=$A6)*(Data!$B$2:$B$998=G$4)*(Data!$C$2:$C$998))</f>
        <v>1</v>
      </c>
      <c r="H6" s="6">
        <f>SUMPRODUCT((Data!$A$2:$A$998=$A6)*(Data!$B$2:$B$998=H$4)*(Data!$C$2:$C$998))</f>
        <v>11</v>
      </c>
      <c r="I6" s="6">
        <f>SUMPRODUCT((Data!$A$2:$A$998=$A6)*(Data!$B$2:$B$998=I$4)*(Data!$C$2:$C$998))</f>
        <v>0</v>
      </c>
      <c r="J6" s="6">
        <f>SUMPRODUCT((Data!$A$2:$A$998=$A6)*(Data!$B$2:$B$998=J$4)*(Data!$C$2:$C$998))</f>
        <v>85</v>
      </c>
    </row>
    <row r="7" spans="1:20" x14ac:dyDescent="0.25">
      <c r="A7" s="4" t="s">
        <v>4</v>
      </c>
      <c r="B7" s="8">
        <f t="shared" si="0"/>
        <v>198</v>
      </c>
      <c r="C7" s="6">
        <f>SUMPRODUCT((Data!$A$2:$A$998=$A7)*(Data!$B$2:$B$998=C$4)*(Data!$C$2:$C$998))</f>
        <v>6</v>
      </c>
      <c r="D7" s="6">
        <f>SUMPRODUCT((Data!$A$2:$A$998=$A7)*(Data!$B$2:$B$998=D$4)*(Data!$C$2:$C$998))</f>
        <v>8</v>
      </c>
      <c r="E7" s="6">
        <f>SUMPRODUCT((Data!$A$2:$A$998=$A7)*(Data!$B$2:$B$998=E$4)*(Data!$C$2:$C$998))</f>
        <v>0</v>
      </c>
      <c r="F7" s="6">
        <f>SUMPRODUCT((Data!$A$2:$A$998=$A7)*(Data!$B$2:$B$998=F$4)*(Data!$C$2:$C$998))</f>
        <v>34</v>
      </c>
      <c r="G7" s="6">
        <f>SUMPRODUCT((Data!$A$2:$A$998=$A7)*(Data!$B$2:$B$998=G$4)*(Data!$C$2:$C$998))</f>
        <v>1</v>
      </c>
      <c r="H7" s="6">
        <f>SUMPRODUCT((Data!$A$2:$A$998=$A7)*(Data!$B$2:$B$998=H$4)*(Data!$C$2:$C$998))</f>
        <v>17</v>
      </c>
      <c r="I7" s="6">
        <f>SUMPRODUCT((Data!$A$2:$A$998=$A7)*(Data!$B$2:$B$998=I$4)*(Data!$C$2:$C$998))</f>
        <v>0</v>
      </c>
      <c r="J7" s="6">
        <f>SUMPRODUCT((Data!$A$2:$A$998=$A7)*(Data!$B$2:$B$998=J$4)*(Data!$C$2:$C$998))</f>
        <v>132</v>
      </c>
    </row>
    <row r="8" spans="1:20" x14ac:dyDescent="0.25">
      <c r="A8" s="4" t="s">
        <v>5</v>
      </c>
      <c r="B8" s="8">
        <f t="shared" si="0"/>
        <v>156</v>
      </c>
      <c r="C8" s="6">
        <f>SUMPRODUCT((Data!$A$2:$A$998=$A8)*(Data!$B$2:$B$998=C$4)*(Data!$C$2:$C$998))</f>
        <v>10</v>
      </c>
      <c r="D8" s="6">
        <f>SUMPRODUCT((Data!$A$2:$A$998=$A8)*(Data!$B$2:$B$998=D$4)*(Data!$C$2:$C$998))</f>
        <v>7</v>
      </c>
      <c r="E8" s="6">
        <f>SUMPRODUCT((Data!$A$2:$A$998=$A8)*(Data!$B$2:$B$998=E$4)*(Data!$C$2:$C$998))</f>
        <v>0</v>
      </c>
      <c r="F8" s="6">
        <f>SUMPRODUCT((Data!$A$2:$A$998=$A8)*(Data!$B$2:$B$998=F$4)*(Data!$C$2:$C$998))</f>
        <v>35</v>
      </c>
      <c r="G8" s="6">
        <f>SUMPRODUCT((Data!$A$2:$A$998=$A8)*(Data!$B$2:$B$998=G$4)*(Data!$C$2:$C$998))</f>
        <v>0</v>
      </c>
      <c r="H8" s="6">
        <f>SUMPRODUCT((Data!$A$2:$A$998=$A8)*(Data!$B$2:$B$998=H$4)*(Data!$C$2:$C$998))</f>
        <v>21</v>
      </c>
      <c r="I8" s="6">
        <f>SUMPRODUCT((Data!$A$2:$A$998=$A8)*(Data!$B$2:$B$998=I$4)*(Data!$C$2:$C$998))</f>
        <v>1</v>
      </c>
      <c r="J8" s="6">
        <f>SUMPRODUCT((Data!$A$2:$A$998=$A8)*(Data!$B$2:$B$998=J$4)*(Data!$C$2:$C$998))</f>
        <v>82</v>
      </c>
    </row>
    <row r="9" spans="1:20" x14ac:dyDescent="0.25">
      <c r="A9" s="4" t="s">
        <v>6</v>
      </c>
      <c r="B9" s="8">
        <f t="shared" si="0"/>
        <v>149</v>
      </c>
      <c r="C9" s="6">
        <f>SUMPRODUCT((Data!$A$2:$A$998=$A9)*(Data!$B$2:$B$998=C$4)*(Data!$C$2:$C$998))</f>
        <v>7</v>
      </c>
      <c r="D9" s="6">
        <f>SUMPRODUCT((Data!$A$2:$A$998=$A9)*(Data!$B$2:$B$998=D$4)*(Data!$C$2:$C$998))</f>
        <v>2</v>
      </c>
      <c r="E9" s="6">
        <f>SUMPRODUCT((Data!$A$2:$A$998=$A9)*(Data!$B$2:$B$998=E$4)*(Data!$C$2:$C$998))</f>
        <v>0</v>
      </c>
      <c r="F9" s="6">
        <f>SUMPRODUCT((Data!$A$2:$A$998=$A9)*(Data!$B$2:$B$998=F$4)*(Data!$C$2:$C$998))</f>
        <v>32</v>
      </c>
      <c r="G9" s="6">
        <f>SUMPRODUCT((Data!$A$2:$A$998=$A9)*(Data!$B$2:$B$998=G$4)*(Data!$C$2:$C$998))</f>
        <v>0</v>
      </c>
      <c r="H9" s="6">
        <f>SUMPRODUCT((Data!$A$2:$A$998=$A9)*(Data!$B$2:$B$998=H$4)*(Data!$C$2:$C$998))</f>
        <v>12</v>
      </c>
      <c r="I9" s="6">
        <f>SUMPRODUCT((Data!$A$2:$A$998=$A9)*(Data!$B$2:$B$998=I$4)*(Data!$C$2:$C$998))</f>
        <v>0</v>
      </c>
      <c r="J9" s="6">
        <f>SUMPRODUCT((Data!$A$2:$A$998=$A9)*(Data!$B$2:$B$998=J$4)*(Data!$C$2:$C$998))</f>
        <v>96</v>
      </c>
    </row>
    <row r="10" spans="1:20" x14ac:dyDescent="0.25">
      <c r="A10" s="18" t="s">
        <v>7</v>
      </c>
      <c r="B10" s="8">
        <f t="shared" si="0"/>
        <v>115</v>
      </c>
      <c r="C10" s="6">
        <f>SUMPRODUCT((Data!$A$2:$A$998=$A10)*(Data!$B$2:$B$998=C$4)*(Data!$C$2:$C$998))</f>
        <v>7</v>
      </c>
      <c r="D10" s="6">
        <f>SUMPRODUCT((Data!$A$2:$A$998=$A10)*(Data!$B$2:$B$998=D$4)*(Data!$C$2:$C$998))</f>
        <v>4</v>
      </c>
      <c r="E10" s="6">
        <f>SUMPRODUCT((Data!$A$2:$A$998=$A10)*(Data!$B$2:$B$998=E$4)*(Data!$C$2:$C$998))</f>
        <v>0</v>
      </c>
      <c r="F10" s="6">
        <f>SUMPRODUCT((Data!$A$2:$A$998=$A10)*(Data!$B$2:$B$998=F$4)*(Data!$C$2:$C$998))</f>
        <v>27</v>
      </c>
      <c r="G10" s="6">
        <f>SUMPRODUCT((Data!$A$2:$A$998=$A10)*(Data!$B$2:$B$998=G$4)*(Data!$C$2:$C$998))</f>
        <v>0</v>
      </c>
      <c r="H10" s="6">
        <f>SUMPRODUCT((Data!$A$2:$A$998=$A10)*(Data!$B$2:$B$998=H$4)*(Data!$C$2:$C$998))</f>
        <v>13</v>
      </c>
      <c r="I10" s="6">
        <f>SUMPRODUCT((Data!$A$2:$A$998=$A10)*(Data!$B$2:$B$998=I$4)*(Data!$C$2:$C$998))</f>
        <v>0</v>
      </c>
      <c r="J10" s="6">
        <f>SUMPRODUCT((Data!$A$2:$A$998=$A10)*(Data!$B$2:$B$998=J$4)*(Data!$C$2:$C$998))</f>
        <v>64</v>
      </c>
    </row>
    <row r="11" spans="1:20" x14ac:dyDescent="0.25">
      <c r="A11" s="18" t="s">
        <v>26</v>
      </c>
      <c r="B11" s="8">
        <f t="shared" si="0"/>
        <v>129</v>
      </c>
      <c r="C11" s="6">
        <f>SUMPRODUCT((Data!$A$2:$A$998=$A11)*(Data!$B$2:$B$998=C$4)*(Data!$C$2:$C$998))</f>
        <v>4</v>
      </c>
      <c r="D11" s="6">
        <f>SUMPRODUCT((Data!$A$2:$A$998=$A11)*(Data!$B$2:$B$998=D$4)*(Data!$C$2:$C$998))</f>
        <v>1</v>
      </c>
      <c r="E11" s="6">
        <f>SUMPRODUCT((Data!$A$2:$A$998=$A11)*(Data!$B$2:$B$998=E$4)*(Data!$C$2:$C$998))</f>
        <v>0</v>
      </c>
      <c r="F11" s="6">
        <f>SUMPRODUCT((Data!$A$2:$A$998=$A11)*(Data!$B$2:$B$998=F$4)*(Data!$C$2:$C$998))</f>
        <v>21</v>
      </c>
      <c r="G11" s="6">
        <f>SUMPRODUCT((Data!$A$2:$A$998=$A11)*(Data!$B$2:$B$998=G$4)*(Data!$C$2:$C$998))</f>
        <v>0</v>
      </c>
      <c r="H11" s="6">
        <f>SUMPRODUCT((Data!$A$2:$A$998=$A11)*(Data!$B$2:$B$998=H$4)*(Data!$C$2:$C$998))</f>
        <v>6</v>
      </c>
      <c r="I11" s="6">
        <f>SUMPRODUCT((Data!$A$2:$A$998=$A11)*(Data!$B$2:$B$998=I$4)*(Data!$C$2:$C$998))</f>
        <v>0</v>
      </c>
      <c r="J11" s="6">
        <f>SUMPRODUCT((Data!$A$2:$A$998=$A11)*(Data!$B$2:$B$998=J$4)*(Data!$C$2:$C$998))</f>
        <v>97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25">
      <c r="A12" s="18" t="s">
        <v>60</v>
      </c>
      <c r="B12" s="8">
        <f t="shared" ref="B12" si="1">SUM(C12:J12)</f>
        <v>140</v>
      </c>
      <c r="C12" s="6">
        <f>SUMPRODUCT((Data!$A$2:$A$998=$A12)*(Data!$B$2:$B$998=C$4)*(Data!$C$2:$C$998))</f>
        <v>10</v>
      </c>
      <c r="D12" s="6">
        <f>SUMPRODUCT((Data!$A$2:$A$998=$A12)*(Data!$B$2:$B$998=D$4)*(Data!$C$2:$C$998))</f>
        <v>3</v>
      </c>
      <c r="E12" s="6">
        <f>SUMPRODUCT((Data!$A$2:$A$998=$A12)*(Data!$B$2:$B$998=E$4)*(Data!$C$2:$C$998))</f>
        <v>0</v>
      </c>
      <c r="F12" s="6">
        <f>SUMPRODUCT((Data!$A$2:$A$998=$A12)*(Data!$B$2:$B$998=F$4)*(Data!$C$2:$C$998))</f>
        <v>23</v>
      </c>
      <c r="G12" s="6">
        <f>SUMPRODUCT((Data!$A$2:$A$998=$A12)*(Data!$B$2:$B$998=G$4)*(Data!$C$2:$C$998))</f>
        <v>0</v>
      </c>
      <c r="H12" s="6">
        <f>SUMPRODUCT((Data!$A$2:$A$998=$A12)*(Data!$B$2:$B$998=H$4)*(Data!$C$2:$C$998))</f>
        <v>17</v>
      </c>
      <c r="I12" s="6">
        <f>SUMPRODUCT((Data!$A$2:$A$998=$A12)*(Data!$B$2:$B$998=I$4)*(Data!$C$2:$C$998))</f>
        <v>0</v>
      </c>
      <c r="J12" s="6">
        <f>SUMPRODUCT((Data!$A$2:$A$998=$A12)*(Data!$B$2:$B$998=J$4)*(Data!$C$2:$C$998))</f>
        <v>87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 thickBot="1" x14ac:dyDescent="0.3">
      <c r="A13" s="24" t="s">
        <v>69</v>
      </c>
      <c r="B13" s="20">
        <f t="shared" ref="B13" si="2">SUM(C13:J13)</f>
        <v>158</v>
      </c>
      <c r="C13" s="7">
        <f>SUMPRODUCT((Data!$A$2:$A$998=$A13)*(Data!$B$2:$B$998=C$4)*(Data!$C$2:$C$998))</f>
        <v>6</v>
      </c>
      <c r="D13" s="7">
        <f>SUMPRODUCT((Data!$A$2:$A$998=$A13)*(Data!$B$2:$B$998=D$4)*(Data!$C$2:$C$998))</f>
        <v>10</v>
      </c>
      <c r="E13" s="7">
        <f>SUMPRODUCT((Data!$A$2:$A$998=$A13)*(Data!$B$2:$B$998=E$4)*(Data!$C$2:$C$998))</f>
        <v>0</v>
      </c>
      <c r="F13" s="7">
        <f>SUMPRODUCT((Data!$A$2:$A$998=$A13)*(Data!$B$2:$B$998=F$4)*(Data!$C$2:$C$998))</f>
        <v>19</v>
      </c>
      <c r="G13" s="7">
        <f>SUMPRODUCT((Data!$A$2:$A$998=$A13)*(Data!$B$2:$B$998=G$4)*(Data!$C$2:$C$998))</f>
        <v>0</v>
      </c>
      <c r="H13" s="7">
        <f>SUMPRODUCT((Data!$A$2:$A$998=$A13)*(Data!$B$2:$B$998=H$4)*(Data!$C$2:$C$998))</f>
        <v>7</v>
      </c>
      <c r="I13" s="7">
        <f>SUMPRODUCT((Data!$A$2:$A$998=$A13)*(Data!$B$2:$B$998=I$4)*(Data!$C$2:$C$998))</f>
        <v>0</v>
      </c>
      <c r="J13" s="7">
        <f>SUMPRODUCT((Data!$A$2:$A$998=$A13)*(Data!$B$2:$B$998=J$4)*(Data!$C$2:$C$998))</f>
        <v>116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L14" s="19"/>
      <c r="M14" s="19"/>
      <c r="N14" s="19"/>
      <c r="O14" s="19"/>
      <c r="P14" s="19"/>
      <c r="Q14" s="19"/>
      <c r="R14" s="19"/>
      <c r="S14" s="19"/>
      <c r="T14" s="19"/>
    </row>
    <row r="15" spans="1:20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L15" s="19"/>
      <c r="M15" s="19"/>
      <c r="N15" s="19"/>
      <c r="O15" s="19"/>
      <c r="P15" s="19"/>
      <c r="Q15" s="19"/>
      <c r="R15" s="19"/>
      <c r="S15" s="19"/>
      <c r="T15" s="19"/>
    </row>
    <row r="16" spans="1:20" x14ac:dyDescent="0.25"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25">
      <c r="A17" s="10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6"/>
      <c r="M18" s="16"/>
      <c r="N18" s="16"/>
    </row>
    <row r="20" spans="1:20" x14ac:dyDescent="0.25">
      <c r="A20" s="22"/>
    </row>
    <row r="23" spans="1:20" x14ac:dyDescent="0.25">
      <c r="A23" s="26"/>
      <c r="B23" s="26"/>
      <c r="C23" s="26"/>
      <c r="D23" s="26"/>
      <c r="E23" s="26"/>
    </row>
    <row r="27" spans="1:20" x14ac:dyDescent="0.25">
      <c r="J27" s="11"/>
    </row>
    <row r="28" spans="1:20" x14ac:dyDescent="0.25">
      <c r="B28" s="25"/>
      <c r="C28" s="25"/>
      <c r="D28" s="25"/>
      <c r="J28" s="11"/>
    </row>
  </sheetData>
  <mergeCells count="6">
    <mergeCell ref="B28:D28"/>
    <mergeCell ref="A1:J1"/>
    <mergeCell ref="B3:J3"/>
    <mergeCell ref="A14:J15"/>
    <mergeCell ref="A18:K18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4"/>
  <sheetViews>
    <sheetView workbookViewId="0"/>
  </sheetViews>
  <sheetFormatPr defaultRowHeight="15" x14ac:dyDescent="0.25"/>
  <cols>
    <col min="1" max="1" width="16.140625" bestFit="1" customWidth="1"/>
    <col min="2" max="2" width="29.7109375" bestFit="1" customWidth="1"/>
    <col min="3" max="3" width="18.85546875" bestFit="1" customWidth="1"/>
    <col min="4" max="6" width="9.140625" customWidth="1"/>
  </cols>
  <sheetData>
    <row r="1" spans="1:3" x14ac:dyDescent="0.25">
      <c r="A1" t="s">
        <v>9</v>
      </c>
      <c r="B1" s="21" t="s">
        <v>28</v>
      </c>
      <c r="C1" t="s">
        <v>8</v>
      </c>
    </row>
    <row r="2" spans="1:3" x14ac:dyDescent="0.25">
      <c r="A2" t="s">
        <v>2</v>
      </c>
      <c r="B2" t="s">
        <v>13</v>
      </c>
      <c r="C2">
        <v>1</v>
      </c>
    </row>
    <row r="3" spans="1:3" x14ac:dyDescent="0.25">
      <c r="A3" t="s">
        <v>2</v>
      </c>
      <c r="B3" t="s">
        <v>14</v>
      </c>
      <c r="C3">
        <v>2</v>
      </c>
    </row>
    <row r="4" spans="1:3" x14ac:dyDescent="0.25">
      <c r="A4" t="s">
        <v>2</v>
      </c>
      <c r="B4" t="s">
        <v>14</v>
      </c>
      <c r="C4">
        <v>1</v>
      </c>
    </row>
    <row r="5" spans="1:3" x14ac:dyDescent="0.25">
      <c r="A5" t="s">
        <v>2</v>
      </c>
      <c r="B5" t="s">
        <v>14</v>
      </c>
      <c r="C5">
        <v>1</v>
      </c>
    </row>
    <row r="6" spans="1:3" x14ac:dyDescent="0.25">
      <c r="A6" t="s">
        <v>2</v>
      </c>
      <c r="B6" t="s">
        <v>10</v>
      </c>
      <c r="C6">
        <v>1</v>
      </c>
    </row>
    <row r="7" spans="1:3" x14ac:dyDescent="0.25">
      <c r="A7" t="s">
        <v>2</v>
      </c>
      <c r="B7" t="s">
        <v>14</v>
      </c>
      <c r="C7">
        <v>1</v>
      </c>
    </row>
    <row r="8" spans="1:3" x14ac:dyDescent="0.25">
      <c r="A8" t="s">
        <v>2</v>
      </c>
      <c r="B8" t="s">
        <v>10</v>
      </c>
      <c r="C8">
        <v>1</v>
      </c>
    </row>
    <row r="9" spans="1:3" x14ac:dyDescent="0.25">
      <c r="A9" t="s">
        <v>2</v>
      </c>
      <c r="B9" t="s">
        <v>10</v>
      </c>
      <c r="C9">
        <v>1</v>
      </c>
    </row>
    <row r="10" spans="1:3" x14ac:dyDescent="0.25">
      <c r="A10" t="s">
        <v>2</v>
      </c>
      <c r="B10" t="s">
        <v>13</v>
      </c>
      <c r="C10">
        <v>4</v>
      </c>
    </row>
    <row r="11" spans="1:3" x14ac:dyDescent="0.25">
      <c r="A11" t="s">
        <v>2</v>
      </c>
      <c r="B11" t="s">
        <v>14</v>
      </c>
      <c r="C11">
        <v>2</v>
      </c>
    </row>
    <row r="12" spans="1:3" x14ac:dyDescent="0.25">
      <c r="A12" t="s">
        <v>2</v>
      </c>
      <c r="B12" t="s">
        <v>14</v>
      </c>
      <c r="C12">
        <v>4</v>
      </c>
    </row>
    <row r="13" spans="1:3" x14ac:dyDescent="0.25">
      <c r="A13" t="s">
        <v>2</v>
      </c>
      <c r="B13" t="s">
        <v>14</v>
      </c>
      <c r="C13">
        <v>9</v>
      </c>
    </row>
    <row r="14" spans="1:3" x14ac:dyDescent="0.25">
      <c r="A14" t="s">
        <v>2</v>
      </c>
      <c r="B14" t="s">
        <v>14</v>
      </c>
      <c r="C14">
        <v>7</v>
      </c>
    </row>
    <row r="15" spans="1:3" x14ac:dyDescent="0.25">
      <c r="A15" t="s">
        <v>2</v>
      </c>
      <c r="B15" t="s">
        <v>10</v>
      </c>
      <c r="C15">
        <v>2</v>
      </c>
    </row>
    <row r="16" spans="1:3" x14ac:dyDescent="0.25">
      <c r="A16" t="s">
        <v>2</v>
      </c>
      <c r="B16" t="s">
        <v>14</v>
      </c>
      <c r="C16">
        <v>2</v>
      </c>
    </row>
    <row r="17" spans="1:3" x14ac:dyDescent="0.25">
      <c r="A17" t="s">
        <v>2</v>
      </c>
      <c r="B17" t="s">
        <v>14</v>
      </c>
      <c r="C17">
        <v>2</v>
      </c>
    </row>
    <row r="18" spans="1:3" x14ac:dyDescent="0.25">
      <c r="A18" t="s">
        <v>2</v>
      </c>
      <c r="B18" t="s">
        <v>12</v>
      </c>
      <c r="C18">
        <v>20</v>
      </c>
    </row>
    <row r="19" spans="1:3" x14ac:dyDescent="0.25">
      <c r="A19" t="s">
        <v>2</v>
      </c>
      <c r="B19" t="s">
        <v>10</v>
      </c>
      <c r="C19">
        <v>1</v>
      </c>
    </row>
    <row r="20" spans="1:3" x14ac:dyDescent="0.25">
      <c r="A20" t="s">
        <v>2</v>
      </c>
      <c r="B20" t="s">
        <v>10</v>
      </c>
      <c r="C20">
        <v>1</v>
      </c>
    </row>
    <row r="21" spans="1:3" x14ac:dyDescent="0.25">
      <c r="A21" t="s">
        <v>2</v>
      </c>
      <c r="B21" t="s">
        <v>10</v>
      </c>
      <c r="C21">
        <v>4</v>
      </c>
    </row>
    <row r="22" spans="1:3" x14ac:dyDescent="0.25">
      <c r="A22" t="s">
        <v>2</v>
      </c>
      <c r="B22" t="s">
        <v>29</v>
      </c>
      <c r="C22">
        <v>8</v>
      </c>
    </row>
    <row r="23" spans="1:3" x14ac:dyDescent="0.25">
      <c r="A23" t="s">
        <v>2</v>
      </c>
      <c r="B23" t="s">
        <v>29</v>
      </c>
      <c r="C23">
        <v>4</v>
      </c>
    </row>
    <row r="24" spans="1:3" x14ac:dyDescent="0.25">
      <c r="A24" t="s">
        <v>2</v>
      </c>
      <c r="B24" t="s">
        <v>29</v>
      </c>
      <c r="C24">
        <v>5</v>
      </c>
    </row>
    <row r="25" spans="1:3" x14ac:dyDescent="0.25">
      <c r="A25" t="s">
        <v>2</v>
      </c>
      <c r="B25" t="s">
        <v>29</v>
      </c>
      <c r="C25">
        <v>4</v>
      </c>
    </row>
    <row r="26" spans="1:3" x14ac:dyDescent="0.25">
      <c r="A26" t="s">
        <v>2</v>
      </c>
      <c r="B26" t="s">
        <v>29</v>
      </c>
      <c r="C26">
        <v>1</v>
      </c>
    </row>
    <row r="27" spans="1:3" x14ac:dyDescent="0.25">
      <c r="A27" t="s">
        <v>2</v>
      </c>
      <c r="B27" t="s">
        <v>29</v>
      </c>
      <c r="C27">
        <v>1</v>
      </c>
    </row>
    <row r="28" spans="1:3" x14ac:dyDescent="0.25">
      <c r="A28" t="s">
        <v>2</v>
      </c>
      <c r="B28" t="s">
        <v>29</v>
      </c>
      <c r="C28">
        <v>1</v>
      </c>
    </row>
    <row r="29" spans="1:3" x14ac:dyDescent="0.25">
      <c r="A29" t="s">
        <v>2</v>
      </c>
      <c r="B29" t="s">
        <v>29</v>
      </c>
      <c r="C29">
        <v>7</v>
      </c>
    </row>
    <row r="30" spans="1:3" x14ac:dyDescent="0.25">
      <c r="A30" t="s">
        <v>2</v>
      </c>
      <c r="B30" t="s">
        <v>29</v>
      </c>
      <c r="C30">
        <v>1</v>
      </c>
    </row>
    <row r="31" spans="1:3" x14ac:dyDescent="0.25">
      <c r="A31" t="s">
        <v>2</v>
      </c>
      <c r="B31" t="s">
        <v>29</v>
      </c>
      <c r="C31">
        <v>4</v>
      </c>
    </row>
    <row r="32" spans="1:3" x14ac:dyDescent="0.25">
      <c r="A32" t="s">
        <v>2</v>
      </c>
      <c r="B32" t="s">
        <v>29</v>
      </c>
      <c r="C32">
        <v>3</v>
      </c>
    </row>
    <row r="33" spans="1:3" x14ac:dyDescent="0.25">
      <c r="A33" t="s">
        <v>2</v>
      </c>
      <c r="B33" t="s">
        <v>29</v>
      </c>
      <c r="C33">
        <v>4</v>
      </c>
    </row>
    <row r="34" spans="1:3" x14ac:dyDescent="0.25">
      <c r="A34" t="s">
        <v>2</v>
      </c>
      <c r="B34" t="s">
        <v>29</v>
      </c>
      <c r="C34">
        <v>19</v>
      </c>
    </row>
    <row r="35" spans="1:3" x14ac:dyDescent="0.25">
      <c r="A35" t="s">
        <v>2</v>
      </c>
      <c r="B35" t="s">
        <v>29</v>
      </c>
      <c r="C35">
        <v>1</v>
      </c>
    </row>
    <row r="36" spans="1:3" x14ac:dyDescent="0.25">
      <c r="A36" t="s">
        <v>2</v>
      </c>
      <c r="B36" t="s">
        <v>29</v>
      </c>
      <c r="C36">
        <v>5</v>
      </c>
    </row>
    <row r="37" spans="1:3" x14ac:dyDescent="0.25">
      <c r="A37" t="s">
        <v>2</v>
      </c>
      <c r="B37" t="s">
        <v>29</v>
      </c>
      <c r="C37">
        <v>1</v>
      </c>
    </row>
    <row r="38" spans="1:3" x14ac:dyDescent="0.25">
      <c r="A38" t="s">
        <v>2</v>
      </c>
      <c r="B38" t="s">
        <v>29</v>
      </c>
      <c r="C38">
        <v>8</v>
      </c>
    </row>
    <row r="39" spans="1:3" x14ac:dyDescent="0.25">
      <c r="A39" t="s">
        <v>3</v>
      </c>
      <c r="B39" t="s">
        <v>14</v>
      </c>
      <c r="C39">
        <v>3</v>
      </c>
    </row>
    <row r="40" spans="1:3" x14ac:dyDescent="0.25">
      <c r="A40" t="s">
        <v>3</v>
      </c>
      <c r="B40" t="s">
        <v>12</v>
      </c>
      <c r="C40">
        <v>3</v>
      </c>
    </row>
    <row r="41" spans="1:3" x14ac:dyDescent="0.25">
      <c r="A41" t="s">
        <v>3</v>
      </c>
      <c r="B41" t="s">
        <v>14</v>
      </c>
      <c r="C41">
        <v>1</v>
      </c>
    </row>
    <row r="42" spans="1:3" x14ac:dyDescent="0.25">
      <c r="A42" t="s">
        <v>3</v>
      </c>
      <c r="B42" t="s">
        <v>10</v>
      </c>
      <c r="C42">
        <v>1</v>
      </c>
    </row>
    <row r="43" spans="1:3" x14ac:dyDescent="0.25">
      <c r="A43" t="s">
        <v>3</v>
      </c>
      <c r="B43" t="s">
        <v>13</v>
      </c>
      <c r="C43">
        <v>1</v>
      </c>
    </row>
    <row r="44" spans="1:3" x14ac:dyDescent="0.25">
      <c r="A44" t="s">
        <v>3</v>
      </c>
      <c r="B44" t="s">
        <v>14</v>
      </c>
      <c r="C44">
        <v>1</v>
      </c>
    </row>
    <row r="45" spans="1:3" x14ac:dyDescent="0.25">
      <c r="A45" t="s">
        <v>3</v>
      </c>
      <c r="B45" t="s">
        <v>14</v>
      </c>
      <c r="C45">
        <v>8</v>
      </c>
    </row>
    <row r="46" spans="1:3" x14ac:dyDescent="0.25">
      <c r="A46" t="s">
        <v>3</v>
      </c>
      <c r="B46" t="s">
        <v>14</v>
      </c>
      <c r="C46">
        <v>14</v>
      </c>
    </row>
    <row r="47" spans="1:3" x14ac:dyDescent="0.25">
      <c r="A47" t="s">
        <v>3</v>
      </c>
      <c r="B47" t="s">
        <v>14</v>
      </c>
      <c r="C47">
        <v>15</v>
      </c>
    </row>
    <row r="48" spans="1:3" x14ac:dyDescent="0.25">
      <c r="A48" t="s">
        <v>3</v>
      </c>
      <c r="B48" t="s">
        <v>14</v>
      </c>
      <c r="C48">
        <v>1</v>
      </c>
    </row>
    <row r="49" spans="1:3" x14ac:dyDescent="0.25">
      <c r="A49" t="s">
        <v>3</v>
      </c>
      <c r="B49" t="s">
        <v>10</v>
      </c>
      <c r="C49">
        <v>3</v>
      </c>
    </row>
    <row r="50" spans="1:3" x14ac:dyDescent="0.25">
      <c r="A50" t="s">
        <v>3</v>
      </c>
      <c r="B50" t="s">
        <v>14</v>
      </c>
      <c r="C50">
        <v>1</v>
      </c>
    </row>
    <row r="51" spans="1:3" x14ac:dyDescent="0.25">
      <c r="A51" t="s">
        <v>3</v>
      </c>
      <c r="B51" t="s">
        <v>14</v>
      </c>
      <c r="C51">
        <v>2</v>
      </c>
    </row>
    <row r="52" spans="1:3" x14ac:dyDescent="0.25">
      <c r="A52" t="s">
        <v>3</v>
      </c>
      <c r="B52" t="s">
        <v>10</v>
      </c>
      <c r="C52">
        <v>1</v>
      </c>
    </row>
    <row r="53" spans="1:3" x14ac:dyDescent="0.25">
      <c r="A53" t="s">
        <v>3</v>
      </c>
      <c r="B53" t="s">
        <v>12</v>
      </c>
      <c r="C53">
        <v>8</v>
      </c>
    </row>
    <row r="54" spans="1:3" x14ac:dyDescent="0.25">
      <c r="A54" t="s">
        <v>3</v>
      </c>
      <c r="B54" t="s">
        <v>30</v>
      </c>
      <c r="C54">
        <v>1</v>
      </c>
    </row>
    <row r="55" spans="1:3" x14ac:dyDescent="0.25">
      <c r="A55" t="s">
        <v>3</v>
      </c>
      <c r="B55" t="s">
        <v>10</v>
      </c>
      <c r="C55">
        <v>1</v>
      </c>
    </row>
    <row r="56" spans="1:3" x14ac:dyDescent="0.25">
      <c r="A56" t="s">
        <v>3</v>
      </c>
      <c r="B56" t="s">
        <v>10</v>
      </c>
      <c r="C56">
        <v>5</v>
      </c>
    </row>
    <row r="57" spans="1:3" x14ac:dyDescent="0.25">
      <c r="A57" t="s">
        <v>3</v>
      </c>
      <c r="B57" t="s">
        <v>29</v>
      </c>
      <c r="C57">
        <v>3</v>
      </c>
    </row>
    <row r="58" spans="1:3" x14ac:dyDescent="0.25">
      <c r="A58" t="s">
        <v>3</v>
      </c>
      <c r="B58" t="s">
        <v>29</v>
      </c>
      <c r="C58">
        <v>6</v>
      </c>
    </row>
    <row r="59" spans="1:3" x14ac:dyDescent="0.25">
      <c r="A59" t="s">
        <v>3</v>
      </c>
      <c r="B59" t="s">
        <v>29</v>
      </c>
      <c r="C59">
        <v>7</v>
      </c>
    </row>
    <row r="60" spans="1:3" x14ac:dyDescent="0.25">
      <c r="A60" t="s">
        <v>3</v>
      </c>
      <c r="B60" t="s">
        <v>29</v>
      </c>
      <c r="C60">
        <v>5</v>
      </c>
    </row>
    <row r="61" spans="1:3" x14ac:dyDescent="0.25">
      <c r="A61" t="s">
        <v>3</v>
      </c>
      <c r="B61" t="s">
        <v>29</v>
      </c>
      <c r="C61">
        <v>4</v>
      </c>
    </row>
    <row r="62" spans="1:3" x14ac:dyDescent="0.25">
      <c r="A62" t="s">
        <v>3</v>
      </c>
      <c r="B62" t="s">
        <v>29</v>
      </c>
      <c r="C62">
        <v>9</v>
      </c>
    </row>
    <row r="63" spans="1:3" x14ac:dyDescent="0.25">
      <c r="A63" t="s">
        <v>3</v>
      </c>
      <c r="B63" t="s">
        <v>29</v>
      </c>
      <c r="C63">
        <v>3</v>
      </c>
    </row>
    <row r="64" spans="1:3" x14ac:dyDescent="0.25">
      <c r="A64" t="s">
        <v>3</v>
      </c>
      <c r="B64" t="s">
        <v>29</v>
      </c>
      <c r="C64">
        <v>1</v>
      </c>
    </row>
    <row r="65" spans="1:3" x14ac:dyDescent="0.25">
      <c r="A65" t="s">
        <v>3</v>
      </c>
      <c r="B65" t="s">
        <v>29</v>
      </c>
      <c r="C65">
        <v>9</v>
      </c>
    </row>
    <row r="66" spans="1:3" x14ac:dyDescent="0.25">
      <c r="A66" t="s">
        <v>3</v>
      </c>
      <c r="B66" t="s">
        <v>29</v>
      </c>
      <c r="C66">
        <v>13</v>
      </c>
    </row>
    <row r="67" spans="1:3" x14ac:dyDescent="0.25">
      <c r="A67" t="s">
        <v>3</v>
      </c>
      <c r="B67" t="s">
        <v>29</v>
      </c>
      <c r="C67">
        <v>3</v>
      </c>
    </row>
    <row r="68" spans="1:3" x14ac:dyDescent="0.25">
      <c r="A68" t="s">
        <v>3</v>
      </c>
      <c r="B68" t="s">
        <v>29</v>
      </c>
      <c r="C68">
        <v>1</v>
      </c>
    </row>
    <row r="69" spans="1:3" x14ac:dyDescent="0.25">
      <c r="A69" t="s">
        <v>3</v>
      </c>
      <c r="B69" t="s">
        <v>29</v>
      </c>
      <c r="C69">
        <v>5</v>
      </c>
    </row>
    <row r="70" spans="1:3" x14ac:dyDescent="0.25">
      <c r="A70" t="s">
        <v>3</v>
      </c>
      <c r="B70" t="s">
        <v>29</v>
      </c>
      <c r="C70">
        <v>5</v>
      </c>
    </row>
    <row r="71" spans="1:3" x14ac:dyDescent="0.25">
      <c r="A71" t="s">
        <v>3</v>
      </c>
      <c r="B71" t="s">
        <v>29</v>
      </c>
      <c r="C71">
        <v>1</v>
      </c>
    </row>
    <row r="72" spans="1:3" x14ac:dyDescent="0.25">
      <c r="A72" t="s">
        <v>3</v>
      </c>
      <c r="B72" t="s">
        <v>29</v>
      </c>
      <c r="C72">
        <v>10</v>
      </c>
    </row>
    <row r="73" spans="1:3" x14ac:dyDescent="0.25">
      <c r="A73" t="s">
        <v>4</v>
      </c>
      <c r="B73" t="s">
        <v>13</v>
      </c>
      <c r="C73">
        <v>2</v>
      </c>
    </row>
    <row r="74" spans="1:3" x14ac:dyDescent="0.25">
      <c r="A74" t="s">
        <v>4</v>
      </c>
      <c r="B74" t="s">
        <v>14</v>
      </c>
      <c r="C74">
        <v>2</v>
      </c>
    </row>
    <row r="75" spans="1:3" x14ac:dyDescent="0.25">
      <c r="A75" t="s">
        <v>4</v>
      </c>
      <c r="B75" t="s">
        <v>14</v>
      </c>
      <c r="C75">
        <v>1</v>
      </c>
    </row>
    <row r="76" spans="1:3" x14ac:dyDescent="0.25">
      <c r="A76" t="s">
        <v>4</v>
      </c>
      <c r="B76" t="s">
        <v>14</v>
      </c>
      <c r="C76">
        <v>1</v>
      </c>
    </row>
    <row r="77" spans="1:3" x14ac:dyDescent="0.25">
      <c r="A77" t="s">
        <v>4</v>
      </c>
      <c r="B77" t="s">
        <v>12</v>
      </c>
      <c r="C77">
        <v>1</v>
      </c>
    </row>
    <row r="78" spans="1:3" x14ac:dyDescent="0.25">
      <c r="A78" t="s">
        <v>4</v>
      </c>
      <c r="B78" t="s">
        <v>10</v>
      </c>
      <c r="C78">
        <v>1</v>
      </c>
    </row>
    <row r="79" spans="1:3" x14ac:dyDescent="0.25">
      <c r="A79" t="s">
        <v>4</v>
      </c>
      <c r="B79" t="s">
        <v>13</v>
      </c>
      <c r="C79">
        <v>6</v>
      </c>
    </row>
    <row r="80" spans="1:3" x14ac:dyDescent="0.25">
      <c r="A80" t="s">
        <v>4</v>
      </c>
      <c r="B80" t="s">
        <v>14</v>
      </c>
      <c r="C80">
        <v>2</v>
      </c>
    </row>
    <row r="81" spans="1:3" x14ac:dyDescent="0.25">
      <c r="A81" t="s">
        <v>4</v>
      </c>
      <c r="B81" t="s">
        <v>14</v>
      </c>
      <c r="C81">
        <v>4</v>
      </c>
    </row>
    <row r="82" spans="1:3" x14ac:dyDescent="0.25">
      <c r="A82" t="s">
        <v>4</v>
      </c>
      <c r="B82" t="s">
        <v>14</v>
      </c>
      <c r="C82">
        <v>12</v>
      </c>
    </row>
    <row r="83" spans="1:3" x14ac:dyDescent="0.25">
      <c r="A83" t="s">
        <v>4</v>
      </c>
      <c r="B83" t="s">
        <v>14</v>
      </c>
      <c r="C83">
        <v>7</v>
      </c>
    </row>
    <row r="84" spans="1:3" x14ac:dyDescent="0.25">
      <c r="A84" t="s">
        <v>4</v>
      </c>
      <c r="B84" t="s">
        <v>14</v>
      </c>
      <c r="C84">
        <v>1</v>
      </c>
    </row>
    <row r="85" spans="1:3" x14ac:dyDescent="0.25">
      <c r="A85" t="s">
        <v>4</v>
      </c>
      <c r="B85" t="s">
        <v>10</v>
      </c>
      <c r="C85">
        <v>6</v>
      </c>
    </row>
    <row r="86" spans="1:3" x14ac:dyDescent="0.25">
      <c r="A86" t="s">
        <v>4</v>
      </c>
      <c r="B86" t="s">
        <v>14</v>
      </c>
      <c r="C86">
        <v>1</v>
      </c>
    </row>
    <row r="87" spans="1:3" x14ac:dyDescent="0.25">
      <c r="A87" t="s">
        <v>4</v>
      </c>
      <c r="B87" t="s">
        <v>14</v>
      </c>
      <c r="C87">
        <v>3</v>
      </c>
    </row>
    <row r="88" spans="1:3" x14ac:dyDescent="0.25">
      <c r="A88" t="s">
        <v>4</v>
      </c>
      <c r="B88" t="s">
        <v>12</v>
      </c>
      <c r="C88">
        <v>5</v>
      </c>
    </row>
    <row r="89" spans="1:3" x14ac:dyDescent="0.25">
      <c r="A89" t="s">
        <v>4</v>
      </c>
      <c r="B89" t="s">
        <v>30</v>
      </c>
      <c r="C89">
        <v>1</v>
      </c>
    </row>
    <row r="90" spans="1:3" x14ac:dyDescent="0.25">
      <c r="A90" t="s">
        <v>4</v>
      </c>
      <c r="B90" t="s">
        <v>10</v>
      </c>
      <c r="C90">
        <v>2</v>
      </c>
    </row>
    <row r="91" spans="1:3" x14ac:dyDescent="0.25">
      <c r="A91" t="s">
        <v>4</v>
      </c>
      <c r="B91" t="s">
        <v>10</v>
      </c>
      <c r="C91">
        <v>8</v>
      </c>
    </row>
    <row r="92" spans="1:3" x14ac:dyDescent="0.25">
      <c r="A92" t="s">
        <v>4</v>
      </c>
      <c r="B92" t="s">
        <v>29</v>
      </c>
      <c r="C92">
        <v>1</v>
      </c>
    </row>
    <row r="93" spans="1:3" x14ac:dyDescent="0.25">
      <c r="A93" t="s">
        <v>4</v>
      </c>
      <c r="B93" t="s">
        <v>29</v>
      </c>
      <c r="C93">
        <v>4</v>
      </c>
    </row>
    <row r="94" spans="1:3" x14ac:dyDescent="0.25">
      <c r="A94" t="s">
        <v>4</v>
      </c>
      <c r="B94" t="s">
        <v>29</v>
      </c>
      <c r="C94">
        <v>5</v>
      </c>
    </row>
    <row r="95" spans="1:3" x14ac:dyDescent="0.25">
      <c r="A95" t="s">
        <v>4</v>
      </c>
      <c r="B95" t="s">
        <v>29</v>
      </c>
      <c r="C95">
        <v>6</v>
      </c>
    </row>
    <row r="96" spans="1:3" x14ac:dyDescent="0.25">
      <c r="A96" t="s">
        <v>4</v>
      </c>
      <c r="B96" t="s">
        <v>29</v>
      </c>
      <c r="C96">
        <v>9</v>
      </c>
    </row>
    <row r="97" spans="1:3" x14ac:dyDescent="0.25">
      <c r="A97" t="s">
        <v>4</v>
      </c>
      <c r="B97" t="s">
        <v>29</v>
      </c>
      <c r="C97">
        <v>4</v>
      </c>
    </row>
    <row r="98" spans="1:3" x14ac:dyDescent="0.25">
      <c r="A98" t="s">
        <v>4</v>
      </c>
      <c r="B98" t="s">
        <v>29</v>
      </c>
      <c r="C98">
        <v>2</v>
      </c>
    </row>
    <row r="99" spans="1:3" x14ac:dyDescent="0.25">
      <c r="A99" t="s">
        <v>4</v>
      </c>
      <c r="B99" t="s">
        <v>29</v>
      </c>
      <c r="C99">
        <v>15</v>
      </c>
    </row>
    <row r="100" spans="1:3" x14ac:dyDescent="0.25">
      <c r="A100" t="s">
        <v>4</v>
      </c>
      <c r="B100" t="s">
        <v>29</v>
      </c>
      <c r="C100">
        <v>5</v>
      </c>
    </row>
    <row r="101" spans="1:3" x14ac:dyDescent="0.25">
      <c r="A101" t="s">
        <v>4</v>
      </c>
      <c r="B101" t="s">
        <v>29</v>
      </c>
      <c r="C101">
        <v>3</v>
      </c>
    </row>
    <row r="102" spans="1:3" x14ac:dyDescent="0.25">
      <c r="A102" t="s">
        <v>4</v>
      </c>
      <c r="B102" t="s">
        <v>29</v>
      </c>
      <c r="C102">
        <v>20</v>
      </c>
    </row>
    <row r="103" spans="1:3" x14ac:dyDescent="0.25">
      <c r="A103" t="s">
        <v>4</v>
      </c>
      <c r="B103" t="s">
        <v>29</v>
      </c>
      <c r="C103">
        <v>5</v>
      </c>
    </row>
    <row r="104" spans="1:3" x14ac:dyDescent="0.25">
      <c r="A104" t="s">
        <v>4</v>
      </c>
      <c r="B104" t="s">
        <v>29</v>
      </c>
      <c r="C104">
        <v>30</v>
      </c>
    </row>
    <row r="105" spans="1:3" x14ac:dyDescent="0.25">
      <c r="A105" t="s">
        <v>4</v>
      </c>
      <c r="B105" t="s">
        <v>29</v>
      </c>
      <c r="C105">
        <v>2</v>
      </c>
    </row>
    <row r="106" spans="1:3" x14ac:dyDescent="0.25">
      <c r="A106" t="s">
        <v>4</v>
      </c>
      <c r="B106" t="s">
        <v>29</v>
      </c>
      <c r="C106">
        <v>11</v>
      </c>
    </row>
    <row r="107" spans="1:3" x14ac:dyDescent="0.25">
      <c r="A107" t="s">
        <v>4</v>
      </c>
      <c r="B107" t="s">
        <v>29</v>
      </c>
      <c r="C107">
        <v>1</v>
      </c>
    </row>
    <row r="108" spans="1:3" x14ac:dyDescent="0.25">
      <c r="A108" t="s">
        <v>4</v>
      </c>
      <c r="B108" t="s">
        <v>29</v>
      </c>
      <c r="C108">
        <v>2</v>
      </c>
    </row>
    <row r="109" spans="1:3" x14ac:dyDescent="0.25">
      <c r="A109" t="s">
        <v>4</v>
      </c>
      <c r="B109" t="s">
        <v>29</v>
      </c>
      <c r="C109">
        <v>1</v>
      </c>
    </row>
    <row r="110" spans="1:3" x14ac:dyDescent="0.25">
      <c r="A110" t="s">
        <v>4</v>
      </c>
      <c r="B110" t="s">
        <v>29</v>
      </c>
      <c r="C110">
        <v>6</v>
      </c>
    </row>
    <row r="111" spans="1:3" x14ac:dyDescent="0.25">
      <c r="A111" t="s">
        <v>5</v>
      </c>
      <c r="B111" t="s">
        <v>13</v>
      </c>
      <c r="C111">
        <v>1</v>
      </c>
    </row>
    <row r="112" spans="1:3" x14ac:dyDescent="0.25">
      <c r="A112" t="s">
        <v>5</v>
      </c>
      <c r="B112" t="s">
        <v>14</v>
      </c>
      <c r="C112">
        <v>2</v>
      </c>
    </row>
    <row r="113" spans="1:3" x14ac:dyDescent="0.25">
      <c r="A113" t="s">
        <v>5</v>
      </c>
      <c r="B113" t="s">
        <v>14</v>
      </c>
      <c r="C113">
        <v>1</v>
      </c>
    </row>
    <row r="114" spans="1:3" x14ac:dyDescent="0.25">
      <c r="A114" t="s">
        <v>5</v>
      </c>
      <c r="B114" t="s">
        <v>14</v>
      </c>
      <c r="C114">
        <v>4</v>
      </c>
    </row>
    <row r="115" spans="1:3" x14ac:dyDescent="0.25">
      <c r="A115" t="s">
        <v>5</v>
      </c>
      <c r="B115" t="s">
        <v>14</v>
      </c>
      <c r="C115">
        <v>2</v>
      </c>
    </row>
    <row r="116" spans="1:3" x14ac:dyDescent="0.25">
      <c r="A116" t="s">
        <v>5</v>
      </c>
      <c r="B116" t="s">
        <v>10</v>
      </c>
      <c r="C116">
        <v>1</v>
      </c>
    </row>
    <row r="117" spans="1:3" x14ac:dyDescent="0.25">
      <c r="A117" t="s">
        <v>5</v>
      </c>
      <c r="B117" t="s">
        <v>15</v>
      </c>
      <c r="C117">
        <v>1</v>
      </c>
    </row>
    <row r="118" spans="1:3" x14ac:dyDescent="0.25">
      <c r="A118" t="s">
        <v>5</v>
      </c>
      <c r="B118" t="s">
        <v>13</v>
      </c>
      <c r="C118">
        <v>6</v>
      </c>
    </row>
    <row r="119" spans="1:3" x14ac:dyDescent="0.25">
      <c r="A119" t="s">
        <v>5</v>
      </c>
      <c r="B119" t="s">
        <v>14</v>
      </c>
      <c r="C119">
        <v>7</v>
      </c>
    </row>
    <row r="120" spans="1:3" x14ac:dyDescent="0.25">
      <c r="A120" t="s">
        <v>5</v>
      </c>
      <c r="B120" t="s">
        <v>14</v>
      </c>
      <c r="C120">
        <v>7</v>
      </c>
    </row>
    <row r="121" spans="1:3" x14ac:dyDescent="0.25">
      <c r="A121" t="s">
        <v>5</v>
      </c>
      <c r="B121" t="s">
        <v>14</v>
      </c>
      <c r="C121">
        <v>7</v>
      </c>
    </row>
    <row r="122" spans="1:3" x14ac:dyDescent="0.25">
      <c r="A122" t="s">
        <v>5</v>
      </c>
      <c r="B122" t="s">
        <v>10</v>
      </c>
      <c r="C122">
        <v>1</v>
      </c>
    </row>
    <row r="123" spans="1:3" x14ac:dyDescent="0.25">
      <c r="A123" t="s">
        <v>5</v>
      </c>
      <c r="B123" t="s">
        <v>14</v>
      </c>
      <c r="C123">
        <v>5</v>
      </c>
    </row>
    <row r="124" spans="1:3" x14ac:dyDescent="0.25">
      <c r="A124" t="s">
        <v>5</v>
      </c>
      <c r="B124" t="s">
        <v>12</v>
      </c>
      <c r="C124">
        <v>10</v>
      </c>
    </row>
    <row r="125" spans="1:3" x14ac:dyDescent="0.25">
      <c r="A125" t="s">
        <v>5</v>
      </c>
      <c r="B125" t="s">
        <v>10</v>
      </c>
      <c r="C125">
        <v>2</v>
      </c>
    </row>
    <row r="126" spans="1:3" x14ac:dyDescent="0.25">
      <c r="A126" t="s">
        <v>5</v>
      </c>
      <c r="B126" t="s">
        <v>10</v>
      </c>
      <c r="C126">
        <v>17</v>
      </c>
    </row>
    <row r="127" spans="1:3" x14ac:dyDescent="0.25">
      <c r="A127" t="s">
        <v>5</v>
      </c>
      <c r="B127" t="s">
        <v>29</v>
      </c>
      <c r="C127">
        <v>1</v>
      </c>
    </row>
    <row r="128" spans="1:3" x14ac:dyDescent="0.25">
      <c r="A128" t="s">
        <v>5</v>
      </c>
      <c r="B128" t="s">
        <v>29</v>
      </c>
      <c r="C128">
        <v>6</v>
      </c>
    </row>
    <row r="129" spans="1:3" x14ac:dyDescent="0.25">
      <c r="A129" t="s">
        <v>5</v>
      </c>
      <c r="B129" t="s">
        <v>29</v>
      </c>
      <c r="C129">
        <v>4</v>
      </c>
    </row>
    <row r="130" spans="1:3" x14ac:dyDescent="0.25">
      <c r="A130" t="s">
        <v>5</v>
      </c>
      <c r="B130" t="s">
        <v>29</v>
      </c>
      <c r="C130">
        <v>6</v>
      </c>
    </row>
    <row r="131" spans="1:3" x14ac:dyDescent="0.25">
      <c r="A131" t="s">
        <v>5</v>
      </c>
      <c r="B131" t="s">
        <v>29</v>
      </c>
      <c r="C131">
        <v>1</v>
      </c>
    </row>
    <row r="132" spans="1:3" x14ac:dyDescent="0.25">
      <c r="A132" t="s">
        <v>5</v>
      </c>
      <c r="B132" t="s">
        <v>29</v>
      </c>
      <c r="C132">
        <v>1</v>
      </c>
    </row>
    <row r="133" spans="1:3" x14ac:dyDescent="0.25">
      <c r="A133" t="s">
        <v>5</v>
      </c>
      <c r="B133" t="s">
        <v>29</v>
      </c>
      <c r="C133">
        <v>8</v>
      </c>
    </row>
    <row r="134" spans="1:3" x14ac:dyDescent="0.25">
      <c r="A134" t="s">
        <v>5</v>
      </c>
      <c r="B134" t="s">
        <v>29</v>
      </c>
      <c r="C134">
        <v>4</v>
      </c>
    </row>
    <row r="135" spans="1:3" x14ac:dyDescent="0.25">
      <c r="A135" t="s">
        <v>5</v>
      </c>
      <c r="B135" t="s">
        <v>29</v>
      </c>
      <c r="C135">
        <v>1</v>
      </c>
    </row>
    <row r="136" spans="1:3" x14ac:dyDescent="0.25">
      <c r="A136" t="s">
        <v>5</v>
      </c>
      <c r="B136" t="s">
        <v>29</v>
      </c>
      <c r="C136">
        <v>1</v>
      </c>
    </row>
    <row r="137" spans="1:3" x14ac:dyDescent="0.25">
      <c r="A137" t="s">
        <v>5</v>
      </c>
      <c r="B137" t="s">
        <v>29</v>
      </c>
      <c r="C137">
        <v>4</v>
      </c>
    </row>
    <row r="138" spans="1:3" x14ac:dyDescent="0.25">
      <c r="A138" t="s">
        <v>5</v>
      </c>
      <c r="B138" t="s">
        <v>29</v>
      </c>
      <c r="C138">
        <v>23</v>
      </c>
    </row>
    <row r="139" spans="1:3" x14ac:dyDescent="0.25">
      <c r="A139" t="s">
        <v>5</v>
      </c>
      <c r="B139" t="s">
        <v>29</v>
      </c>
      <c r="C139">
        <v>1</v>
      </c>
    </row>
    <row r="140" spans="1:3" x14ac:dyDescent="0.25">
      <c r="A140" t="s">
        <v>5</v>
      </c>
      <c r="B140" t="s">
        <v>29</v>
      </c>
      <c r="C140">
        <v>1</v>
      </c>
    </row>
    <row r="141" spans="1:3" x14ac:dyDescent="0.25">
      <c r="A141" t="s">
        <v>5</v>
      </c>
      <c r="B141" t="s">
        <v>29</v>
      </c>
      <c r="C141">
        <v>2</v>
      </c>
    </row>
    <row r="142" spans="1:3" x14ac:dyDescent="0.25">
      <c r="A142" t="s">
        <v>5</v>
      </c>
      <c r="B142" t="s">
        <v>29</v>
      </c>
      <c r="C142">
        <v>7</v>
      </c>
    </row>
    <row r="143" spans="1:3" x14ac:dyDescent="0.25">
      <c r="A143" t="s">
        <v>5</v>
      </c>
      <c r="B143" t="s">
        <v>29</v>
      </c>
      <c r="C143">
        <v>1</v>
      </c>
    </row>
    <row r="144" spans="1:3" x14ac:dyDescent="0.25">
      <c r="A144" t="s">
        <v>5</v>
      </c>
      <c r="B144" t="s">
        <v>29</v>
      </c>
      <c r="C144">
        <v>10</v>
      </c>
    </row>
    <row r="145" spans="1:3" x14ac:dyDescent="0.25">
      <c r="A145" t="s">
        <v>6</v>
      </c>
      <c r="B145" t="s">
        <v>14</v>
      </c>
      <c r="C145">
        <v>3</v>
      </c>
    </row>
    <row r="146" spans="1:3" x14ac:dyDescent="0.25">
      <c r="A146" t="s">
        <v>6</v>
      </c>
      <c r="B146" t="s">
        <v>14</v>
      </c>
      <c r="C146">
        <v>1</v>
      </c>
    </row>
    <row r="147" spans="1:3" x14ac:dyDescent="0.25">
      <c r="A147" t="s">
        <v>6</v>
      </c>
      <c r="B147" t="s">
        <v>14</v>
      </c>
      <c r="C147">
        <v>1</v>
      </c>
    </row>
    <row r="148" spans="1:3" x14ac:dyDescent="0.25">
      <c r="A148" t="s">
        <v>6</v>
      </c>
      <c r="B148" t="s">
        <v>10</v>
      </c>
      <c r="C148">
        <v>1</v>
      </c>
    </row>
    <row r="149" spans="1:3" x14ac:dyDescent="0.25">
      <c r="A149" t="s">
        <v>6</v>
      </c>
      <c r="B149" t="s">
        <v>14</v>
      </c>
      <c r="C149">
        <v>2</v>
      </c>
    </row>
    <row r="150" spans="1:3" x14ac:dyDescent="0.25">
      <c r="A150" t="s">
        <v>6</v>
      </c>
      <c r="B150" t="s">
        <v>10</v>
      </c>
      <c r="C150">
        <v>1</v>
      </c>
    </row>
    <row r="151" spans="1:3" x14ac:dyDescent="0.25">
      <c r="A151" t="s">
        <v>6</v>
      </c>
      <c r="B151" t="s">
        <v>12</v>
      </c>
      <c r="C151">
        <v>1</v>
      </c>
    </row>
    <row r="152" spans="1:3" x14ac:dyDescent="0.25">
      <c r="A152" t="s">
        <v>6</v>
      </c>
      <c r="B152" t="s">
        <v>10</v>
      </c>
      <c r="C152">
        <v>2</v>
      </c>
    </row>
    <row r="153" spans="1:3" x14ac:dyDescent="0.25">
      <c r="A153" t="s">
        <v>6</v>
      </c>
      <c r="B153" t="s">
        <v>13</v>
      </c>
      <c r="C153">
        <v>2</v>
      </c>
    </row>
    <row r="154" spans="1:3" x14ac:dyDescent="0.25">
      <c r="A154" t="s">
        <v>6</v>
      </c>
      <c r="B154" t="s">
        <v>14</v>
      </c>
      <c r="C154">
        <v>4</v>
      </c>
    </row>
    <row r="155" spans="1:3" x14ac:dyDescent="0.25">
      <c r="A155" t="s">
        <v>6</v>
      </c>
      <c r="B155" t="s">
        <v>14</v>
      </c>
      <c r="C155">
        <v>3</v>
      </c>
    </row>
    <row r="156" spans="1:3" x14ac:dyDescent="0.25">
      <c r="A156" t="s">
        <v>6</v>
      </c>
      <c r="B156" t="s">
        <v>14</v>
      </c>
      <c r="C156">
        <v>7</v>
      </c>
    </row>
    <row r="157" spans="1:3" x14ac:dyDescent="0.25">
      <c r="A157" t="s">
        <v>6</v>
      </c>
      <c r="B157" t="s">
        <v>14</v>
      </c>
      <c r="C157">
        <v>8</v>
      </c>
    </row>
    <row r="158" spans="1:3" x14ac:dyDescent="0.25">
      <c r="A158" t="s">
        <v>6</v>
      </c>
      <c r="B158" t="s">
        <v>10</v>
      </c>
      <c r="C158">
        <v>3</v>
      </c>
    </row>
    <row r="159" spans="1:3" x14ac:dyDescent="0.25">
      <c r="A159" t="s">
        <v>6</v>
      </c>
      <c r="B159" t="s">
        <v>14</v>
      </c>
      <c r="C159">
        <v>2</v>
      </c>
    </row>
    <row r="160" spans="1:3" x14ac:dyDescent="0.25">
      <c r="A160" t="s">
        <v>6</v>
      </c>
      <c r="B160" t="s">
        <v>14</v>
      </c>
      <c r="C160">
        <v>1</v>
      </c>
    </row>
    <row r="161" spans="1:3" x14ac:dyDescent="0.25">
      <c r="A161" t="s">
        <v>6</v>
      </c>
      <c r="B161" t="s">
        <v>10</v>
      </c>
      <c r="C161">
        <v>2</v>
      </c>
    </row>
    <row r="162" spans="1:3" x14ac:dyDescent="0.25">
      <c r="A162" t="s">
        <v>6</v>
      </c>
      <c r="B162" t="s">
        <v>12</v>
      </c>
      <c r="C162">
        <v>6</v>
      </c>
    </row>
    <row r="163" spans="1:3" x14ac:dyDescent="0.25">
      <c r="A163" t="s">
        <v>6</v>
      </c>
      <c r="B163" t="s">
        <v>10</v>
      </c>
      <c r="C163">
        <v>1</v>
      </c>
    </row>
    <row r="164" spans="1:3" x14ac:dyDescent="0.25">
      <c r="A164" t="s">
        <v>6</v>
      </c>
      <c r="B164" t="s">
        <v>10</v>
      </c>
      <c r="C164">
        <v>2</v>
      </c>
    </row>
    <row r="165" spans="1:3" x14ac:dyDescent="0.25">
      <c r="A165" t="s">
        <v>6</v>
      </c>
      <c r="B165" t="s">
        <v>29</v>
      </c>
      <c r="C165">
        <v>2</v>
      </c>
    </row>
    <row r="166" spans="1:3" x14ac:dyDescent="0.25">
      <c r="A166" t="s">
        <v>6</v>
      </c>
      <c r="B166" t="s">
        <v>29</v>
      </c>
      <c r="C166">
        <v>2</v>
      </c>
    </row>
    <row r="167" spans="1:3" x14ac:dyDescent="0.25">
      <c r="A167" t="s">
        <v>6</v>
      </c>
      <c r="B167" t="s">
        <v>29</v>
      </c>
      <c r="C167">
        <v>2</v>
      </c>
    </row>
    <row r="168" spans="1:3" x14ac:dyDescent="0.25">
      <c r="A168" t="s">
        <v>6</v>
      </c>
      <c r="B168" t="s">
        <v>29</v>
      </c>
      <c r="C168">
        <v>6</v>
      </c>
    </row>
    <row r="169" spans="1:3" x14ac:dyDescent="0.25">
      <c r="A169" t="s">
        <v>6</v>
      </c>
      <c r="B169" t="s">
        <v>29</v>
      </c>
      <c r="C169">
        <v>8</v>
      </c>
    </row>
    <row r="170" spans="1:3" x14ac:dyDescent="0.25">
      <c r="A170" t="s">
        <v>6</v>
      </c>
      <c r="B170" t="s">
        <v>29</v>
      </c>
      <c r="C170">
        <v>9</v>
      </c>
    </row>
    <row r="171" spans="1:3" x14ac:dyDescent="0.25">
      <c r="A171" t="s">
        <v>6</v>
      </c>
      <c r="B171" t="s">
        <v>29</v>
      </c>
      <c r="C171">
        <v>3</v>
      </c>
    </row>
    <row r="172" spans="1:3" x14ac:dyDescent="0.25">
      <c r="A172" t="s">
        <v>6</v>
      </c>
      <c r="B172" t="s">
        <v>29</v>
      </c>
      <c r="C172">
        <v>8</v>
      </c>
    </row>
    <row r="173" spans="1:3" x14ac:dyDescent="0.25">
      <c r="A173" t="s">
        <v>6</v>
      </c>
      <c r="B173" t="s">
        <v>29</v>
      </c>
      <c r="C173">
        <v>1</v>
      </c>
    </row>
    <row r="174" spans="1:3" x14ac:dyDescent="0.25">
      <c r="A174" t="s">
        <v>6</v>
      </c>
      <c r="B174" t="s">
        <v>29</v>
      </c>
      <c r="C174">
        <v>1</v>
      </c>
    </row>
    <row r="175" spans="1:3" x14ac:dyDescent="0.25">
      <c r="A175" t="s">
        <v>6</v>
      </c>
      <c r="B175" t="s">
        <v>29</v>
      </c>
      <c r="C175">
        <v>3</v>
      </c>
    </row>
    <row r="176" spans="1:3" x14ac:dyDescent="0.25">
      <c r="A176" t="s">
        <v>6</v>
      </c>
      <c r="B176" t="s">
        <v>29</v>
      </c>
      <c r="C176">
        <v>13</v>
      </c>
    </row>
    <row r="177" spans="1:3" x14ac:dyDescent="0.25">
      <c r="A177" t="s">
        <v>6</v>
      </c>
      <c r="B177" t="s">
        <v>29</v>
      </c>
      <c r="C177">
        <v>2</v>
      </c>
    </row>
    <row r="178" spans="1:3" x14ac:dyDescent="0.25">
      <c r="A178" t="s">
        <v>6</v>
      </c>
      <c r="B178" t="s">
        <v>29</v>
      </c>
      <c r="C178">
        <v>7</v>
      </c>
    </row>
    <row r="179" spans="1:3" x14ac:dyDescent="0.25">
      <c r="A179" t="s">
        <v>6</v>
      </c>
      <c r="B179" t="s">
        <v>29</v>
      </c>
      <c r="C179">
        <v>1</v>
      </c>
    </row>
    <row r="180" spans="1:3" x14ac:dyDescent="0.25">
      <c r="A180" t="s">
        <v>6</v>
      </c>
      <c r="B180" t="s">
        <v>29</v>
      </c>
      <c r="C180">
        <v>1</v>
      </c>
    </row>
    <row r="181" spans="1:3" x14ac:dyDescent="0.25">
      <c r="A181" t="s">
        <v>6</v>
      </c>
      <c r="B181" t="s">
        <v>29</v>
      </c>
      <c r="C181">
        <v>27</v>
      </c>
    </row>
    <row r="182" spans="1:3" x14ac:dyDescent="0.25">
      <c r="A182" t="s">
        <v>7</v>
      </c>
      <c r="B182" t="s">
        <v>13</v>
      </c>
      <c r="C182">
        <v>2</v>
      </c>
    </row>
    <row r="183" spans="1:3" x14ac:dyDescent="0.25">
      <c r="A183" t="s">
        <v>7</v>
      </c>
      <c r="B183" t="s">
        <v>14</v>
      </c>
      <c r="C183">
        <v>1</v>
      </c>
    </row>
    <row r="184" spans="1:3" x14ac:dyDescent="0.25">
      <c r="A184" t="s">
        <v>7</v>
      </c>
      <c r="B184" t="s">
        <v>14</v>
      </c>
      <c r="C184">
        <v>1</v>
      </c>
    </row>
    <row r="185" spans="1:3" x14ac:dyDescent="0.25">
      <c r="A185" t="s">
        <v>7</v>
      </c>
      <c r="B185" t="s">
        <v>10</v>
      </c>
      <c r="C185">
        <v>1</v>
      </c>
    </row>
    <row r="186" spans="1:3" x14ac:dyDescent="0.25">
      <c r="A186" t="s">
        <v>7</v>
      </c>
      <c r="B186" t="s">
        <v>10</v>
      </c>
      <c r="C186">
        <v>1</v>
      </c>
    </row>
    <row r="187" spans="1:3" x14ac:dyDescent="0.25">
      <c r="A187" t="s">
        <v>7</v>
      </c>
      <c r="B187" t="s">
        <v>13</v>
      </c>
      <c r="C187">
        <v>2</v>
      </c>
    </row>
    <row r="188" spans="1:3" x14ac:dyDescent="0.25">
      <c r="A188" t="s">
        <v>7</v>
      </c>
      <c r="B188" t="s">
        <v>14</v>
      </c>
      <c r="C188">
        <v>3</v>
      </c>
    </row>
    <row r="189" spans="1:3" x14ac:dyDescent="0.25">
      <c r="A189" t="s">
        <v>7</v>
      </c>
      <c r="B189" t="s">
        <v>14</v>
      </c>
      <c r="C189">
        <v>1</v>
      </c>
    </row>
    <row r="190" spans="1:3" x14ac:dyDescent="0.25">
      <c r="A190" t="s">
        <v>7</v>
      </c>
      <c r="B190" t="s">
        <v>14</v>
      </c>
      <c r="C190">
        <v>2</v>
      </c>
    </row>
    <row r="191" spans="1:3" x14ac:dyDescent="0.25">
      <c r="A191" t="s">
        <v>7</v>
      </c>
      <c r="B191" t="s">
        <v>14</v>
      </c>
      <c r="C191">
        <v>3</v>
      </c>
    </row>
    <row r="192" spans="1:3" x14ac:dyDescent="0.25">
      <c r="A192" t="s">
        <v>7</v>
      </c>
      <c r="B192" t="s">
        <v>14</v>
      </c>
      <c r="C192">
        <v>11</v>
      </c>
    </row>
    <row r="193" spans="1:3" x14ac:dyDescent="0.25">
      <c r="A193" t="s">
        <v>7</v>
      </c>
      <c r="B193" t="s">
        <v>10</v>
      </c>
      <c r="C193">
        <v>4</v>
      </c>
    </row>
    <row r="194" spans="1:3" x14ac:dyDescent="0.25">
      <c r="A194" t="s">
        <v>7</v>
      </c>
      <c r="B194" t="s">
        <v>12</v>
      </c>
      <c r="C194">
        <v>3</v>
      </c>
    </row>
    <row r="195" spans="1:3" x14ac:dyDescent="0.25">
      <c r="A195" t="s">
        <v>7</v>
      </c>
      <c r="B195" t="s">
        <v>14</v>
      </c>
      <c r="C195">
        <v>5</v>
      </c>
    </row>
    <row r="196" spans="1:3" x14ac:dyDescent="0.25">
      <c r="A196" t="s">
        <v>7</v>
      </c>
      <c r="B196" t="s">
        <v>12</v>
      </c>
      <c r="C196">
        <v>4</v>
      </c>
    </row>
    <row r="197" spans="1:3" x14ac:dyDescent="0.25">
      <c r="A197" t="s">
        <v>7</v>
      </c>
      <c r="B197" t="s">
        <v>10</v>
      </c>
      <c r="C197">
        <v>1</v>
      </c>
    </row>
    <row r="198" spans="1:3" x14ac:dyDescent="0.25">
      <c r="A198" t="s">
        <v>7</v>
      </c>
      <c r="B198" t="s">
        <v>10</v>
      </c>
      <c r="C198">
        <v>6</v>
      </c>
    </row>
    <row r="199" spans="1:3" x14ac:dyDescent="0.25">
      <c r="A199" t="s">
        <v>7</v>
      </c>
      <c r="B199" t="s">
        <v>29</v>
      </c>
      <c r="C199">
        <v>4</v>
      </c>
    </row>
    <row r="200" spans="1:3" x14ac:dyDescent="0.25">
      <c r="A200" t="s">
        <v>7</v>
      </c>
      <c r="B200" t="s">
        <v>29</v>
      </c>
      <c r="C200">
        <v>8</v>
      </c>
    </row>
    <row r="201" spans="1:3" x14ac:dyDescent="0.25">
      <c r="A201" t="s">
        <v>7</v>
      </c>
      <c r="B201" t="s">
        <v>29</v>
      </c>
      <c r="C201">
        <v>4</v>
      </c>
    </row>
    <row r="202" spans="1:3" x14ac:dyDescent="0.25">
      <c r="A202" t="s">
        <v>7</v>
      </c>
      <c r="B202" t="s">
        <v>29</v>
      </c>
      <c r="C202">
        <v>1</v>
      </c>
    </row>
    <row r="203" spans="1:3" x14ac:dyDescent="0.25">
      <c r="A203" t="s">
        <v>7</v>
      </c>
      <c r="B203" t="s">
        <v>29</v>
      </c>
      <c r="C203">
        <v>1</v>
      </c>
    </row>
    <row r="204" spans="1:3" x14ac:dyDescent="0.25">
      <c r="A204" t="s">
        <v>7</v>
      </c>
      <c r="B204" t="s">
        <v>29</v>
      </c>
      <c r="C204">
        <v>1</v>
      </c>
    </row>
    <row r="205" spans="1:3" x14ac:dyDescent="0.25">
      <c r="A205" t="s">
        <v>7</v>
      </c>
      <c r="B205" t="s">
        <v>29</v>
      </c>
      <c r="C205">
        <v>2</v>
      </c>
    </row>
    <row r="206" spans="1:3" x14ac:dyDescent="0.25">
      <c r="A206" t="s">
        <v>7</v>
      </c>
      <c r="B206" t="s">
        <v>29</v>
      </c>
      <c r="C206">
        <v>3</v>
      </c>
    </row>
    <row r="207" spans="1:3" x14ac:dyDescent="0.25">
      <c r="A207" t="s">
        <v>7</v>
      </c>
      <c r="B207" t="s">
        <v>29</v>
      </c>
      <c r="C207">
        <v>7</v>
      </c>
    </row>
    <row r="208" spans="1:3" x14ac:dyDescent="0.25">
      <c r="A208" t="s">
        <v>7</v>
      </c>
      <c r="B208" t="s">
        <v>29</v>
      </c>
      <c r="C208">
        <v>2</v>
      </c>
    </row>
    <row r="209" spans="1:3" x14ac:dyDescent="0.25">
      <c r="A209" t="s">
        <v>7</v>
      </c>
      <c r="B209" t="s">
        <v>29</v>
      </c>
      <c r="C209">
        <v>5</v>
      </c>
    </row>
    <row r="210" spans="1:3" x14ac:dyDescent="0.25">
      <c r="A210" t="s">
        <v>7</v>
      </c>
      <c r="B210" t="s">
        <v>29</v>
      </c>
      <c r="C210">
        <v>9</v>
      </c>
    </row>
    <row r="211" spans="1:3" x14ac:dyDescent="0.25">
      <c r="A211" t="s">
        <v>7</v>
      </c>
      <c r="B211" t="s">
        <v>29</v>
      </c>
      <c r="C211">
        <v>2</v>
      </c>
    </row>
    <row r="212" spans="1:3" x14ac:dyDescent="0.25">
      <c r="A212" t="s">
        <v>7</v>
      </c>
      <c r="B212" t="s">
        <v>29</v>
      </c>
      <c r="C212">
        <v>1</v>
      </c>
    </row>
    <row r="213" spans="1:3" x14ac:dyDescent="0.25">
      <c r="A213" t="s">
        <v>7</v>
      </c>
      <c r="B213" t="s">
        <v>29</v>
      </c>
      <c r="C213">
        <v>4</v>
      </c>
    </row>
    <row r="214" spans="1:3" x14ac:dyDescent="0.25">
      <c r="A214" t="s">
        <v>7</v>
      </c>
      <c r="B214" t="s">
        <v>29</v>
      </c>
      <c r="C214">
        <v>2</v>
      </c>
    </row>
    <row r="215" spans="1:3" x14ac:dyDescent="0.25">
      <c r="A215" t="s">
        <v>7</v>
      </c>
      <c r="B215" t="s">
        <v>29</v>
      </c>
      <c r="C215">
        <v>8</v>
      </c>
    </row>
    <row r="216" spans="1:3" x14ac:dyDescent="0.25">
      <c r="A216" t="s">
        <v>26</v>
      </c>
      <c r="B216" t="s">
        <v>14</v>
      </c>
      <c r="C216">
        <v>1</v>
      </c>
    </row>
    <row r="217" spans="1:3" x14ac:dyDescent="0.25">
      <c r="A217" t="s">
        <v>26</v>
      </c>
      <c r="B217" t="s">
        <v>14</v>
      </c>
      <c r="C217">
        <v>1</v>
      </c>
    </row>
    <row r="218" spans="1:3" x14ac:dyDescent="0.25">
      <c r="A218" t="s">
        <v>26</v>
      </c>
      <c r="B218" t="s">
        <v>14</v>
      </c>
      <c r="C218">
        <v>1</v>
      </c>
    </row>
    <row r="219" spans="1:3" x14ac:dyDescent="0.25">
      <c r="A219" t="s">
        <v>26</v>
      </c>
      <c r="B219" t="s">
        <v>12</v>
      </c>
      <c r="C219">
        <v>1</v>
      </c>
    </row>
    <row r="220" spans="1:3" x14ac:dyDescent="0.25">
      <c r="A220" t="s">
        <v>26</v>
      </c>
      <c r="B220" t="s">
        <v>10</v>
      </c>
      <c r="C220">
        <v>1</v>
      </c>
    </row>
    <row r="221" spans="1:3" x14ac:dyDescent="0.25">
      <c r="A221" t="s">
        <v>26</v>
      </c>
      <c r="B221" t="s">
        <v>13</v>
      </c>
      <c r="C221">
        <v>1</v>
      </c>
    </row>
    <row r="222" spans="1:3" x14ac:dyDescent="0.25">
      <c r="A222" t="s">
        <v>26</v>
      </c>
      <c r="B222" t="s">
        <v>14</v>
      </c>
      <c r="C222">
        <v>4</v>
      </c>
    </row>
    <row r="223" spans="1:3" x14ac:dyDescent="0.25">
      <c r="A223" t="s">
        <v>26</v>
      </c>
      <c r="B223" t="s">
        <v>14</v>
      </c>
      <c r="C223">
        <v>7</v>
      </c>
    </row>
    <row r="224" spans="1:3" x14ac:dyDescent="0.25">
      <c r="A224" t="s">
        <v>26</v>
      </c>
      <c r="B224" t="s">
        <v>14</v>
      </c>
      <c r="C224">
        <v>4</v>
      </c>
    </row>
    <row r="225" spans="1:3" x14ac:dyDescent="0.25">
      <c r="A225" t="s">
        <v>26</v>
      </c>
      <c r="B225" t="s">
        <v>10</v>
      </c>
      <c r="C225">
        <v>2</v>
      </c>
    </row>
    <row r="226" spans="1:3" x14ac:dyDescent="0.25">
      <c r="A226" t="s">
        <v>26</v>
      </c>
      <c r="B226" t="s">
        <v>14</v>
      </c>
      <c r="C226">
        <v>2</v>
      </c>
    </row>
    <row r="227" spans="1:3" x14ac:dyDescent="0.25">
      <c r="A227" t="s">
        <v>26</v>
      </c>
      <c r="B227" t="s">
        <v>14</v>
      </c>
      <c r="C227">
        <v>1</v>
      </c>
    </row>
    <row r="228" spans="1:3" x14ac:dyDescent="0.25">
      <c r="A228" t="s">
        <v>26</v>
      </c>
      <c r="B228" t="s">
        <v>12</v>
      </c>
      <c r="C228">
        <v>3</v>
      </c>
    </row>
    <row r="229" spans="1:3" x14ac:dyDescent="0.25">
      <c r="A229" t="s">
        <v>26</v>
      </c>
      <c r="B229" t="s">
        <v>10</v>
      </c>
      <c r="C229">
        <v>3</v>
      </c>
    </row>
    <row r="230" spans="1:3" x14ac:dyDescent="0.25">
      <c r="A230" t="s">
        <v>26</v>
      </c>
      <c r="B230" t="s">
        <v>29</v>
      </c>
      <c r="C230">
        <v>6</v>
      </c>
    </row>
    <row r="231" spans="1:3" x14ac:dyDescent="0.25">
      <c r="A231" t="s">
        <v>26</v>
      </c>
      <c r="B231" t="s">
        <v>29</v>
      </c>
      <c r="C231">
        <v>6</v>
      </c>
    </row>
    <row r="232" spans="1:3" x14ac:dyDescent="0.25">
      <c r="A232" t="s">
        <v>26</v>
      </c>
      <c r="B232" t="s">
        <v>29</v>
      </c>
      <c r="C232">
        <v>3</v>
      </c>
    </row>
    <row r="233" spans="1:3" x14ac:dyDescent="0.25">
      <c r="A233" t="s">
        <v>26</v>
      </c>
      <c r="B233" t="s">
        <v>29</v>
      </c>
      <c r="C233">
        <v>8</v>
      </c>
    </row>
    <row r="234" spans="1:3" x14ac:dyDescent="0.25">
      <c r="A234" t="s">
        <v>26</v>
      </c>
      <c r="B234" t="s">
        <v>29</v>
      </c>
      <c r="C234">
        <v>1</v>
      </c>
    </row>
    <row r="235" spans="1:3" x14ac:dyDescent="0.25">
      <c r="A235" t="s">
        <v>26</v>
      </c>
      <c r="B235" t="s">
        <v>29</v>
      </c>
      <c r="C235">
        <v>1</v>
      </c>
    </row>
    <row r="236" spans="1:3" x14ac:dyDescent="0.25">
      <c r="A236" t="s">
        <v>26</v>
      </c>
      <c r="B236" t="s">
        <v>29</v>
      </c>
      <c r="C236">
        <v>4</v>
      </c>
    </row>
    <row r="237" spans="1:3" x14ac:dyDescent="0.25">
      <c r="A237" t="s">
        <v>26</v>
      </c>
      <c r="B237" t="s">
        <v>29</v>
      </c>
      <c r="C237">
        <v>7</v>
      </c>
    </row>
    <row r="238" spans="1:3" x14ac:dyDescent="0.25">
      <c r="A238" t="s">
        <v>26</v>
      </c>
      <c r="B238" t="s">
        <v>29</v>
      </c>
      <c r="C238">
        <v>1</v>
      </c>
    </row>
    <row r="239" spans="1:3" x14ac:dyDescent="0.25">
      <c r="A239" t="s">
        <v>26</v>
      </c>
      <c r="B239" t="s">
        <v>29</v>
      </c>
      <c r="C239">
        <v>11</v>
      </c>
    </row>
    <row r="240" spans="1:3" x14ac:dyDescent="0.25">
      <c r="A240" t="s">
        <v>26</v>
      </c>
      <c r="B240" t="s">
        <v>29</v>
      </c>
      <c r="C240">
        <v>7</v>
      </c>
    </row>
    <row r="241" spans="1:3" x14ac:dyDescent="0.25">
      <c r="A241" t="s">
        <v>26</v>
      </c>
      <c r="B241" t="s">
        <v>29</v>
      </c>
      <c r="C241">
        <v>9</v>
      </c>
    </row>
    <row r="242" spans="1:3" x14ac:dyDescent="0.25">
      <c r="A242" t="s">
        <v>26</v>
      </c>
      <c r="B242" t="s">
        <v>29</v>
      </c>
      <c r="C242">
        <v>1</v>
      </c>
    </row>
    <row r="243" spans="1:3" x14ac:dyDescent="0.25">
      <c r="A243" t="s">
        <v>26</v>
      </c>
      <c r="B243" t="s">
        <v>29</v>
      </c>
      <c r="C243">
        <v>1</v>
      </c>
    </row>
    <row r="244" spans="1:3" x14ac:dyDescent="0.25">
      <c r="A244" t="s">
        <v>26</v>
      </c>
      <c r="B244" t="s">
        <v>29</v>
      </c>
      <c r="C244">
        <v>8</v>
      </c>
    </row>
    <row r="245" spans="1:3" x14ac:dyDescent="0.25">
      <c r="A245" t="s">
        <v>26</v>
      </c>
      <c r="B245" t="s">
        <v>29</v>
      </c>
      <c r="C245">
        <v>1</v>
      </c>
    </row>
    <row r="246" spans="1:3" x14ac:dyDescent="0.25">
      <c r="A246" t="s">
        <v>26</v>
      </c>
      <c r="B246" t="s">
        <v>29</v>
      </c>
      <c r="C246">
        <v>2</v>
      </c>
    </row>
    <row r="247" spans="1:3" x14ac:dyDescent="0.25">
      <c r="A247" t="s">
        <v>26</v>
      </c>
      <c r="B247" t="s">
        <v>29</v>
      </c>
      <c r="C247">
        <v>1</v>
      </c>
    </row>
    <row r="248" spans="1:3" x14ac:dyDescent="0.25">
      <c r="A248" t="s">
        <v>26</v>
      </c>
      <c r="B248" t="s">
        <v>29</v>
      </c>
      <c r="C248">
        <v>19</v>
      </c>
    </row>
    <row r="249" spans="1:3" x14ac:dyDescent="0.25">
      <c r="A249" t="s">
        <v>60</v>
      </c>
      <c r="B249" t="s">
        <v>13</v>
      </c>
      <c r="C249">
        <v>1</v>
      </c>
    </row>
    <row r="250" spans="1:3" x14ac:dyDescent="0.25">
      <c r="A250" t="s">
        <v>60</v>
      </c>
      <c r="B250" t="s">
        <v>14</v>
      </c>
      <c r="C250">
        <v>1</v>
      </c>
    </row>
    <row r="251" spans="1:3" x14ac:dyDescent="0.25">
      <c r="A251" t="s">
        <v>60</v>
      </c>
      <c r="B251" t="s">
        <v>14</v>
      </c>
      <c r="C251">
        <v>1</v>
      </c>
    </row>
    <row r="252" spans="1:3" x14ac:dyDescent="0.25">
      <c r="A252" t="s">
        <v>60</v>
      </c>
      <c r="B252" t="s">
        <v>10</v>
      </c>
      <c r="C252">
        <v>1</v>
      </c>
    </row>
    <row r="253" spans="1:3" x14ac:dyDescent="0.25">
      <c r="A253" t="s">
        <v>60</v>
      </c>
      <c r="B253" t="s">
        <v>12</v>
      </c>
      <c r="C253">
        <v>1</v>
      </c>
    </row>
    <row r="254" spans="1:3" x14ac:dyDescent="0.25">
      <c r="A254" t="s">
        <v>60</v>
      </c>
      <c r="B254" t="s">
        <v>13</v>
      </c>
      <c r="C254">
        <v>2</v>
      </c>
    </row>
    <row r="255" spans="1:3" x14ac:dyDescent="0.25">
      <c r="A255" t="s">
        <v>60</v>
      </c>
      <c r="B255" t="s">
        <v>14</v>
      </c>
      <c r="C255">
        <v>3</v>
      </c>
    </row>
    <row r="256" spans="1:3" x14ac:dyDescent="0.25">
      <c r="A256" t="s">
        <v>60</v>
      </c>
      <c r="B256" t="s">
        <v>14</v>
      </c>
      <c r="C256">
        <v>2</v>
      </c>
    </row>
    <row r="257" spans="1:3" x14ac:dyDescent="0.25">
      <c r="A257" t="s">
        <v>60</v>
      </c>
      <c r="B257" t="s">
        <v>10</v>
      </c>
      <c r="C257">
        <v>1</v>
      </c>
    </row>
    <row r="258" spans="1:3" x14ac:dyDescent="0.25">
      <c r="A258" t="s">
        <v>60</v>
      </c>
      <c r="B258" t="s">
        <v>14</v>
      </c>
      <c r="C258">
        <v>7</v>
      </c>
    </row>
    <row r="259" spans="1:3" x14ac:dyDescent="0.25">
      <c r="A259" t="s">
        <v>60</v>
      </c>
      <c r="B259" t="s">
        <v>14</v>
      </c>
      <c r="C259">
        <v>5</v>
      </c>
    </row>
    <row r="260" spans="1:3" x14ac:dyDescent="0.25">
      <c r="A260" t="s">
        <v>60</v>
      </c>
      <c r="B260" t="s">
        <v>10</v>
      </c>
      <c r="C260">
        <v>8</v>
      </c>
    </row>
    <row r="261" spans="1:3" x14ac:dyDescent="0.25">
      <c r="A261" t="s">
        <v>60</v>
      </c>
      <c r="B261" t="s">
        <v>14</v>
      </c>
      <c r="C261">
        <v>1</v>
      </c>
    </row>
    <row r="262" spans="1:3" x14ac:dyDescent="0.25">
      <c r="A262" t="s">
        <v>60</v>
      </c>
      <c r="B262" t="s">
        <v>14</v>
      </c>
      <c r="C262">
        <v>2</v>
      </c>
    </row>
    <row r="263" spans="1:3" x14ac:dyDescent="0.25">
      <c r="A263" t="s">
        <v>60</v>
      </c>
      <c r="B263" t="s">
        <v>14</v>
      </c>
      <c r="C263">
        <v>1</v>
      </c>
    </row>
    <row r="264" spans="1:3" x14ac:dyDescent="0.25">
      <c r="A264" t="s">
        <v>60</v>
      </c>
      <c r="B264" t="s">
        <v>10</v>
      </c>
      <c r="C264">
        <v>1</v>
      </c>
    </row>
    <row r="265" spans="1:3" x14ac:dyDescent="0.25">
      <c r="A265" t="s">
        <v>60</v>
      </c>
      <c r="B265" t="s">
        <v>12</v>
      </c>
      <c r="C265">
        <v>9</v>
      </c>
    </row>
    <row r="266" spans="1:3" x14ac:dyDescent="0.25">
      <c r="A266" t="s">
        <v>60</v>
      </c>
      <c r="B266" t="s">
        <v>10</v>
      </c>
      <c r="C266">
        <v>3</v>
      </c>
    </row>
    <row r="267" spans="1:3" x14ac:dyDescent="0.25">
      <c r="A267" t="s">
        <v>60</v>
      </c>
      <c r="B267" t="s">
        <v>10</v>
      </c>
      <c r="C267">
        <v>3</v>
      </c>
    </row>
    <row r="268" spans="1:3" x14ac:dyDescent="0.25">
      <c r="A268" t="s">
        <v>60</v>
      </c>
      <c r="B268" t="s">
        <v>29</v>
      </c>
      <c r="C268">
        <v>7</v>
      </c>
    </row>
    <row r="269" spans="1:3" x14ac:dyDescent="0.25">
      <c r="A269" t="s">
        <v>60</v>
      </c>
      <c r="B269" t="s">
        <v>29</v>
      </c>
      <c r="C269">
        <v>7</v>
      </c>
    </row>
    <row r="270" spans="1:3" x14ac:dyDescent="0.25">
      <c r="A270" t="s">
        <v>60</v>
      </c>
      <c r="B270" t="s">
        <v>29</v>
      </c>
      <c r="C270">
        <v>8</v>
      </c>
    </row>
    <row r="271" spans="1:3" x14ac:dyDescent="0.25">
      <c r="A271" t="s">
        <v>60</v>
      </c>
      <c r="B271" t="s">
        <v>29</v>
      </c>
      <c r="C271">
        <v>6</v>
      </c>
    </row>
    <row r="272" spans="1:3" x14ac:dyDescent="0.25">
      <c r="A272" t="s">
        <v>60</v>
      </c>
      <c r="B272" t="s">
        <v>29</v>
      </c>
      <c r="C272">
        <v>2</v>
      </c>
    </row>
    <row r="273" spans="1:3" x14ac:dyDescent="0.25">
      <c r="A273" t="s">
        <v>60</v>
      </c>
      <c r="B273" t="s">
        <v>29</v>
      </c>
      <c r="C273">
        <v>5</v>
      </c>
    </row>
    <row r="274" spans="1:3" x14ac:dyDescent="0.25">
      <c r="A274" t="s">
        <v>60</v>
      </c>
      <c r="B274" t="s">
        <v>29</v>
      </c>
      <c r="C274">
        <v>6</v>
      </c>
    </row>
    <row r="275" spans="1:3" x14ac:dyDescent="0.25">
      <c r="A275" t="s">
        <v>60</v>
      </c>
      <c r="B275" t="s">
        <v>29</v>
      </c>
      <c r="C275">
        <v>2</v>
      </c>
    </row>
    <row r="276" spans="1:3" x14ac:dyDescent="0.25">
      <c r="A276" t="s">
        <v>60</v>
      </c>
      <c r="B276" t="s">
        <v>29</v>
      </c>
      <c r="C276">
        <v>3</v>
      </c>
    </row>
    <row r="277" spans="1:3" x14ac:dyDescent="0.25">
      <c r="A277" t="s">
        <v>60</v>
      </c>
      <c r="B277" t="s">
        <v>29</v>
      </c>
      <c r="C277">
        <v>3</v>
      </c>
    </row>
    <row r="278" spans="1:3" x14ac:dyDescent="0.25">
      <c r="A278" t="s">
        <v>60</v>
      </c>
      <c r="B278" t="s">
        <v>29</v>
      </c>
      <c r="C278">
        <v>6</v>
      </c>
    </row>
    <row r="279" spans="1:3" x14ac:dyDescent="0.25">
      <c r="A279" t="s">
        <v>60</v>
      </c>
      <c r="B279" t="s">
        <v>29</v>
      </c>
      <c r="C279">
        <v>1</v>
      </c>
    </row>
    <row r="280" spans="1:3" x14ac:dyDescent="0.25">
      <c r="A280" t="s">
        <v>60</v>
      </c>
      <c r="B280" t="s">
        <v>29</v>
      </c>
      <c r="C280">
        <v>3</v>
      </c>
    </row>
    <row r="281" spans="1:3" x14ac:dyDescent="0.25">
      <c r="A281" t="s">
        <v>60</v>
      </c>
      <c r="B281" t="s">
        <v>29</v>
      </c>
      <c r="C281">
        <v>4</v>
      </c>
    </row>
    <row r="282" spans="1:3" x14ac:dyDescent="0.25">
      <c r="A282" t="s">
        <v>60</v>
      </c>
      <c r="B282" t="s">
        <v>29</v>
      </c>
      <c r="C282">
        <v>1</v>
      </c>
    </row>
    <row r="283" spans="1:3" x14ac:dyDescent="0.25">
      <c r="A283" t="s">
        <v>60</v>
      </c>
      <c r="B283" t="s">
        <v>29</v>
      </c>
      <c r="C283">
        <v>23</v>
      </c>
    </row>
    <row r="284" spans="1:3" x14ac:dyDescent="0.25">
      <c r="A284" t="s">
        <v>69</v>
      </c>
      <c r="B284" t="s">
        <v>14</v>
      </c>
      <c r="C284">
        <v>1</v>
      </c>
    </row>
    <row r="285" spans="1:3" x14ac:dyDescent="0.25">
      <c r="A285" t="s">
        <v>69</v>
      </c>
      <c r="B285" t="s">
        <v>14</v>
      </c>
      <c r="C285">
        <v>1</v>
      </c>
    </row>
    <row r="286" spans="1:3" x14ac:dyDescent="0.25">
      <c r="A286" t="s">
        <v>69</v>
      </c>
      <c r="B286" t="s">
        <v>13</v>
      </c>
      <c r="C286">
        <v>10</v>
      </c>
    </row>
    <row r="287" spans="1:3" x14ac:dyDescent="0.25">
      <c r="A287" t="s">
        <v>69</v>
      </c>
      <c r="B287" t="s">
        <v>14</v>
      </c>
      <c r="C287">
        <v>1</v>
      </c>
    </row>
    <row r="288" spans="1:3" x14ac:dyDescent="0.25">
      <c r="A288" t="s">
        <v>69</v>
      </c>
      <c r="B288" t="s">
        <v>14</v>
      </c>
      <c r="C288">
        <v>5</v>
      </c>
    </row>
    <row r="289" spans="1:3" x14ac:dyDescent="0.25">
      <c r="A289" t="s">
        <v>69</v>
      </c>
      <c r="B289" t="s">
        <v>14</v>
      </c>
      <c r="C289">
        <v>5</v>
      </c>
    </row>
    <row r="290" spans="1:3" x14ac:dyDescent="0.25">
      <c r="A290" t="s">
        <v>69</v>
      </c>
      <c r="B290" t="s">
        <v>14</v>
      </c>
      <c r="C290">
        <v>4</v>
      </c>
    </row>
    <row r="291" spans="1:3" x14ac:dyDescent="0.25">
      <c r="A291" t="s">
        <v>69</v>
      </c>
      <c r="B291" t="s">
        <v>10</v>
      </c>
      <c r="C291">
        <v>1</v>
      </c>
    </row>
    <row r="292" spans="1:3" x14ac:dyDescent="0.25">
      <c r="A292" t="s">
        <v>69</v>
      </c>
      <c r="B292" t="s">
        <v>14</v>
      </c>
      <c r="C292">
        <v>2</v>
      </c>
    </row>
    <row r="293" spans="1:3" x14ac:dyDescent="0.25">
      <c r="A293" t="s">
        <v>69</v>
      </c>
      <c r="B293" t="s">
        <v>12</v>
      </c>
      <c r="C293">
        <v>6</v>
      </c>
    </row>
    <row r="294" spans="1:3" x14ac:dyDescent="0.25">
      <c r="A294" t="s">
        <v>69</v>
      </c>
      <c r="B294" t="s">
        <v>10</v>
      </c>
      <c r="C294">
        <v>2</v>
      </c>
    </row>
    <row r="295" spans="1:3" x14ac:dyDescent="0.25">
      <c r="A295" t="s">
        <v>69</v>
      </c>
      <c r="B295" t="s">
        <v>10</v>
      </c>
      <c r="C295">
        <v>4</v>
      </c>
    </row>
    <row r="296" spans="1:3" x14ac:dyDescent="0.25">
      <c r="A296" t="s">
        <v>69</v>
      </c>
      <c r="B296" t="s">
        <v>29</v>
      </c>
      <c r="C296">
        <v>9</v>
      </c>
    </row>
    <row r="297" spans="1:3" x14ac:dyDescent="0.25">
      <c r="A297" t="s">
        <v>69</v>
      </c>
      <c r="B297" t="s">
        <v>29</v>
      </c>
      <c r="C297">
        <v>7</v>
      </c>
    </row>
    <row r="298" spans="1:3" x14ac:dyDescent="0.25">
      <c r="A298" t="s">
        <v>69</v>
      </c>
      <c r="B298" t="s">
        <v>29</v>
      </c>
      <c r="C298">
        <v>8</v>
      </c>
    </row>
    <row r="299" spans="1:3" x14ac:dyDescent="0.25">
      <c r="A299" t="s">
        <v>69</v>
      </c>
      <c r="B299" t="s">
        <v>29</v>
      </c>
      <c r="C299">
        <v>3</v>
      </c>
    </row>
    <row r="300" spans="1:3" x14ac:dyDescent="0.25">
      <c r="A300" t="s">
        <v>69</v>
      </c>
      <c r="B300" t="s">
        <v>29</v>
      </c>
      <c r="C300">
        <v>2</v>
      </c>
    </row>
    <row r="301" spans="1:3" x14ac:dyDescent="0.25">
      <c r="A301" t="s">
        <v>69</v>
      </c>
      <c r="B301" t="s">
        <v>29</v>
      </c>
      <c r="C301">
        <v>1</v>
      </c>
    </row>
    <row r="302" spans="1:3" x14ac:dyDescent="0.25">
      <c r="A302" t="s">
        <v>69</v>
      </c>
      <c r="B302" t="s">
        <v>29</v>
      </c>
      <c r="C302">
        <v>1</v>
      </c>
    </row>
    <row r="303" spans="1:3" x14ac:dyDescent="0.25">
      <c r="A303" t="s">
        <v>69</v>
      </c>
      <c r="B303" t="s">
        <v>29</v>
      </c>
      <c r="C303">
        <v>5</v>
      </c>
    </row>
    <row r="304" spans="1:3" x14ac:dyDescent="0.25">
      <c r="A304" t="s">
        <v>69</v>
      </c>
      <c r="B304" t="s">
        <v>29</v>
      </c>
      <c r="C304">
        <v>1</v>
      </c>
    </row>
    <row r="305" spans="1:3" x14ac:dyDescent="0.25">
      <c r="A305" t="s">
        <v>69</v>
      </c>
      <c r="B305" t="s">
        <v>29</v>
      </c>
      <c r="C305">
        <v>7</v>
      </c>
    </row>
    <row r="306" spans="1:3" x14ac:dyDescent="0.25">
      <c r="A306" t="s">
        <v>69</v>
      </c>
      <c r="B306" t="s">
        <v>29</v>
      </c>
      <c r="C306">
        <v>21</v>
      </c>
    </row>
    <row r="307" spans="1:3" x14ac:dyDescent="0.25">
      <c r="A307" t="s">
        <v>69</v>
      </c>
      <c r="B307" t="s">
        <v>29</v>
      </c>
      <c r="C307">
        <v>3</v>
      </c>
    </row>
    <row r="308" spans="1:3" x14ac:dyDescent="0.25">
      <c r="A308" t="s">
        <v>69</v>
      </c>
      <c r="B308" t="s">
        <v>29</v>
      </c>
      <c r="C308">
        <v>19</v>
      </c>
    </row>
    <row r="309" spans="1:3" x14ac:dyDescent="0.25">
      <c r="A309" t="s">
        <v>69</v>
      </c>
      <c r="B309" t="s">
        <v>29</v>
      </c>
      <c r="C309">
        <v>1</v>
      </c>
    </row>
    <row r="310" spans="1:3" x14ac:dyDescent="0.25">
      <c r="A310" t="s">
        <v>69</v>
      </c>
      <c r="B310" t="s">
        <v>29</v>
      </c>
      <c r="C310">
        <v>1</v>
      </c>
    </row>
    <row r="311" spans="1:3" x14ac:dyDescent="0.25">
      <c r="A311" t="s">
        <v>69</v>
      </c>
      <c r="B311" t="s">
        <v>29</v>
      </c>
      <c r="C311">
        <v>8</v>
      </c>
    </row>
    <row r="312" spans="1:3" x14ac:dyDescent="0.25">
      <c r="A312" t="s">
        <v>69</v>
      </c>
      <c r="B312" t="s">
        <v>29</v>
      </c>
      <c r="C312">
        <v>2</v>
      </c>
    </row>
    <row r="313" spans="1:3" x14ac:dyDescent="0.25">
      <c r="A313" t="s">
        <v>69</v>
      </c>
      <c r="B313" t="s">
        <v>29</v>
      </c>
      <c r="C313">
        <v>3</v>
      </c>
    </row>
    <row r="314" spans="1:3" x14ac:dyDescent="0.25">
      <c r="A314" t="s">
        <v>69</v>
      </c>
      <c r="B314" t="s">
        <v>29</v>
      </c>
      <c r="C314">
        <v>14</v>
      </c>
    </row>
  </sheetData>
  <sortState ref="A2:D215">
    <sortCondition ref="A2:A215"/>
    <sortCondition ref="B2:B215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B13" sqref="B13"/>
    </sheetView>
  </sheetViews>
  <sheetFormatPr defaultRowHeight="15" x14ac:dyDescent="0.25"/>
  <sheetData>
    <row r="1" spans="1:10" x14ac:dyDescent="0.25">
      <c r="A1" t="s">
        <v>31</v>
      </c>
    </row>
    <row r="3" spans="1:10" ht="15.75" thickBot="1" x14ac:dyDescent="0.3">
      <c r="A3" s="4"/>
      <c r="B3" s="28" t="s">
        <v>11</v>
      </c>
      <c r="C3" s="28"/>
      <c r="D3" s="28"/>
      <c r="E3" s="28"/>
      <c r="F3" s="28"/>
      <c r="G3" s="28"/>
      <c r="H3" s="28"/>
      <c r="I3" s="28"/>
      <c r="J3" s="28"/>
    </row>
    <row r="4" spans="1:10" ht="75.75" thickBot="1" x14ac:dyDescent="0.3">
      <c r="A4" s="5" t="s">
        <v>0</v>
      </c>
      <c r="B4" s="12" t="s">
        <v>1</v>
      </c>
      <c r="C4" s="13" t="s">
        <v>12</v>
      </c>
      <c r="D4" s="13" t="s">
        <v>13</v>
      </c>
      <c r="E4" s="13" t="s">
        <v>16</v>
      </c>
      <c r="F4" s="13" t="s">
        <v>14</v>
      </c>
      <c r="G4" s="13" t="s">
        <v>30</v>
      </c>
      <c r="H4" s="14" t="s">
        <v>10</v>
      </c>
      <c r="I4" s="15" t="s">
        <v>15</v>
      </c>
      <c r="J4" s="15" t="s">
        <v>29</v>
      </c>
    </row>
    <row r="5" spans="1:10" x14ac:dyDescent="0.25">
      <c r="A5" s="4" t="s">
        <v>2</v>
      </c>
      <c r="B5" s="8" t="b">
        <v>1</v>
      </c>
      <c r="C5" s="8" t="b">
        <v>1</v>
      </c>
      <c r="D5" s="8" t="b">
        <v>1</v>
      </c>
      <c r="E5" s="8" t="b">
        <v>1</v>
      </c>
      <c r="F5" s="8" t="b">
        <v>1</v>
      </c>
      <c r="G5" s="8" t="b">
        <v>1</v>
      </c>
      <c r="H5" s="8" t="b">
        <v>1</v>
      </c>
      <c r="I5" s="8" t="b">
        <v>1</v>
      </c>
      <c r="J5" s="8" t="b">
        <v>1</v>
      </c>
    </row>
    <row r="6" spans="1:10" x14ac:dyDescent="0.25">
      <c r="A6" s="4" t="s">
        <v>3</v>
      </c>
      <c r="B6" s="8" t="b">
        <v>1</v>
      </c>
      <c r="C6" s="8" t="b">
        <v>1</v>
      </c>
      <c r="D6" s="8" t="b">
        <v>1</v>
      </c>
      <c r="E6" s="8" t="b">
        <v>1</v>
      </c>
      <c r="F6" s="8" t="b">
        <v>1</v>
      </c>
      <c r="G6" s="8" t="b">
        <v>1</v>
      </c>
      <c r="H6" s="8" t="b">
        <v>1</v>
      </c>
      <c r="I6" s="8" t="b">
        <v>1</v>
      </c>
      <c r="J6" s="8" t="b">
        <v>1</v>
      </c>
    </row>
    <row r="7" spans="1:10" x14ac:dyDescent="0.25">
      <c r="A7" s="4" t="s">
        <v>4</v>
      </c>
      <c r="B7" s="8" t="b">
        <v>1</v>
      </c>
      <c r="C7" s="8" t="b">
        <v>1</v>
      </c>
      <c r="D7" s="8" t="b">
        <v>1</v>
      </c>
      <c r="E7" s="8" t="b">
        <v>1</v>
      </c>
      <c r="F7" s="8" t="b">
        <v>1</v>
      </c>
      <c r="G7" s="8" t="b">
        <v>1</v>
      </c>
      <c r="H7" s="8" t="b">
        <v>1</v>
      </c>
      <c r="I7" s="8" t="b">
        <v>1</v>
      </c>
      <c r="J7" s="8" t="b">
        <v>1</v>
      </c>
    </row>
    <row r="8" spans="1:10" x14ac:dyDescent="0.25">
      <c r="A8" s="4" t="s">
        <v>5</v>
      </c>
      <c r="B8" s="8" t="b">
        <v>1</v>
      </c>
      <c r="C8" s="8" t="b">
        <v>1</v>
      </c>
      <c r="D8" s="8" t="b">
        <v>1</v>
      </c>
      <c r="E8" s="8" t="b">
        <v>1</v>
      </c>
      <c r="F8" s="8" t="b">
        <v>1</v>
      </c>
      <c r="G8" s="8" t="b">
        <v>1</v>
      </c>
      <c r="H8" s="8" t="b">
        <v>1</v>
      </c>
      <c r="I8" s="8" t="b">
        <v>1</v>
      </c>
      <c r="J8" s="8" t="b">
        <v>1</v>
      </c>
    </row>
    <row r="9" spans="1:10" x14ac:dyDescent="0.25">
      <c r="A9" s="4" t="s">
        <v>6</v>
      </c>
      <c r="B9" s="8" t="b">
        <v>1</v>
      </c>
      <c r="C9" s="8" t="b">
        <v>1</v>
      </c>
      <c r="D9" s="8" t="b">
        <v>1</v>
      </c>
      <c r="E9" s="8" t="b">
        <v>1</v>
      </c>
      <c r="F9" s="8" t="b">
        <v>1</v>
      </c>
      <c r="G9" s="8" t="b">
        <v>1</v>
      </c>
      <c r="H9" s="8" t="b">
        <v>1</v>
      </c>
      <c r="I9" s="8" t="b">
        <v>1</v>
      </c>
      <c r="J9" s="8" t="b">
        <v>1</v>
      </c>
    </row>
    <row r="10" spans="1:10" x14ac:dyDescent="0.25">
      <c r="A10" s="18" t="s">
        <v>7</v>
      </c>
      <c r="B10" s="8" t="b">
        <v>1</v>
      </c>
      <c r="C10" s="8" t="b">
        <v>1</v>
      </c>
      <c r="D10" s="8" t="b">
        <v>1</v>
      </c>
      <c r="E10" s="8" t="b">
        <v>1</v>
      </c>
      <c r="F10" s="8" t="b">
        <v>1</v>
      </c>
      <c r="G10" s="8" t="b">
        <v>1</v>
      </c>
      <c r="H10" s="8" t="b">
        <v>1</v>
      </c>
      <c r="I10" s="8" t="b">
        <v>1</v>
      </c>
      <c r="J10" s="8" t="b">
        <v>1</v>
      </c>
    </row>
    <row r="13" spans="1:10" x14ac:dyDescent="0.25">
      <c r="B13" t="s">
        <v>32</v>
      </c>
    </row>
    <row r="14" spans="1:10" x14ac:dyDescent="0.25">
      <c r="A14" s="4" t="s">
        <v>2</v>
      </c>
      <c r="B14" s="19" t="b">
        <f>FIRE0507!B5=SUM(FIRE0507!C5:J5)</f>
        <v>1</v>
      </c>
    </row>
    <row r="15" spans="1:10" x14ac:dyDescent="0.25">
      <c r="A15" s="4" t="s">
        <v>3</v>
      </c>
      <c r="B15" s="19" t="b">
        <f>FIRE0507!B6=SUM(FIRE0507!C6:J6)</f>
        <v>1</v>
      </c>
    </row>
    <row r="16" spans="1:10" x14ac:dyDescent="0.25">
      <c r="A16" s="4" t="s">
        <v>4</v>
      </c>
      <c r="B16" s="19" t="b">
        <f>FIRE0507!B7=SUM(FIRE0507!C7:J7)</f>
        <v>1</v>
      </c>
    </row>
    <row r="17" spans="1:2" x14ac:dyDescent="0.25">
      <c r="A17" s="4" t="s">
        <v>5</v>
      </c>
      <c r="B17" s="19" t="b">
        <f>FIRE0507!B8=SUM(FIRE0507!C8:J8)</f>
        <v>1</v>
      </c>
    </row>
    <row r="18" spans="1:2" x14ac:dyDescent="0.25">
      <c r="A18" s="4" t="s">
        <v>6</v>
      </c>
      <c r="B18" s="19" t="b">
        <f>FIRE0507!B9=SUM(FIRE0507!C9:J9)</f>
        <v>1</v>
      </c>
    </row>
    <row r="19" spans="1:2" x14ac:dyDescent="0.25">
      <c r="A19" s="18" t="s">
        <v>7</v>
      </c>
      <c r="B19" s="19" t="b">
        <f>FIRE0507!B10=SUM(FIRE0507!C10:J10)</f>
        <v>1</v>
      </c>
    </row>
    <row r="20" spans="1:2" ht="15.75" thickBot="1" x14ac:dyDescent="0.3">
      <c r="A20" s="5" t="s">
        <v>26</v>
      </c>
      <c r="B20" s="19" t="b">
        <f>FIRE0507!B11=SUM(FIRE0507!C11:J11)</f>
        <v>1</v>
      </c>
    </row>
  </sheetData>
  <mergeCells count="1">
    <mergeCell ref="B3:J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44"/>
  <sheetViews>
    <sheetView workbookViewId="0"/>
  </sheetViews>
  <sheetFormatPr defaultRowHeight="15" x14ac:dyDescent="0.25"/>
  <sheetData>
    <row r="2" spans="1:1" x14ac:dyDescent="0.25">
      <c r="A2" t="s">
        <v>33</v>
      </c>
    </row>
    <row r="3" spans="1:1" x14ac:dyDescent="0.25">
      <c r="A3" t="s">
        <v>34</v>
      </c>
    </row>
    <row r="5" spans="1:1" x14ac:dyDescent="0.25">
      <c r="A5" t="s">
        <v>35</v>
      </c>
    </row>
    <row r="6" spans="1:1" x14ac:dyDescent="0.25">
      <c r="A6" t="s">
        <v>61</v>
      </c>
    </row>
    <row r="8" spans="1:1" x14ac:dyDescent="0.25">
      <c r="A8" t="s">
        <v>36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37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  <row r="16" spans="1:1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64</v>
      </c>
    </row>
    <row r="21" spans="1:1" x14ac:dyDescent="0.25">
      <c r="A21" t="s">
        <v>65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7" spans="1:1" x14ac:dyDescent="0.25">
      <c r="A27" t="s">
        <v>49</v>
      </c>
    </row>
    <row r="28" spans="1:1" x14ac:dyDescent="0.25">
      <c r="A28" t="s">
        <v>66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6" spans="1:1" x14ac:dyDescent="0.25">
      <c r="A36" t="s">
        <v>56</v>
      </c>
    </row>
    <row r="37" spans="1:1" x14ac:dyDescent="0.25">
      <c r="A37" t="s">
        <v>9</v>
      </c>
    </row>
    <row r="38" spans="1:1" x14ac:dyDescent="0.25">
      <c r="A38" t="s">
        <v>67</v>
      </c>
    </row>
    <row r="39" spans="1:1" x14ac:dyDescent="0.25">
      <c r="A39" t="s">
        <v>68</v>
      </c>
    </row>
    <row r="41" spans="1:1" x14ac:dyDescent="0.25">
      <c r="A41" t="s">
        <v>57</v>
      </c>
    </row>
    <row r="42" spans="1:1" x14ac:dyDescent="0.25">
      <c r="A42" t="s">
        <v>9</v>
      </c>
    </row>
    <row r="43" spans="1:1" x14ac:dyDescent="0.25">
      <c r="A43" t="s">
        <v>67</v>
      </c>
    </row>
    <row r="44" spans="1:1" x14ac:dyDescent="0.25">
      <c r="A44" t="s">
        <v>68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FIRE0507</vt:lpstr>
      <vt:lpstr>FIRE0507 (2)</vt:lpstr>
      <vt:lpstr>Data</vt:lpstr>
      <vt:lpstr>QA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FIRE0507: Non-fatal firefighter casualties from fires by nature of injury, England</dc:title>
  <dc:creator/>
  <cp:keywords>data tables, non-fatal casualties, injury, 2018</cp:keywords>
  <cp:lastModifiedBy/>
  <dcterms:created xsi:type="dcterms:W3CDTF">2018-11-06T16:16:19Z</dcterms:created>
  <dcterms:modified xsi:type="dcterms:W3CDTF">2018-11-06T16:17:22Z</dcterms:modified>
</cp:coreProperties>
</file>