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2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5b\AC\Temp\"/>
    </mc:Choice>
  </mc:AlternateContent>
  <xr:revisionPtr revIDLastSave="21" documentId="13_ncr:1_{34DB2964-7AD0-4484-B9C1-399DC96F0A01}" xr6:coauthVersionLast="43" xr6:coauthVersionMax="43" xr10:uidLastSave="{DFDAA6E8-AC16-4A22-8425-7AE57E5E9B70}"/>
  <bookViews>
    <workbookView xWindow="2625" yWindow="-13620" windowWidth="19935" windowHeight="13140" tabRatio="855" xr2:uid="{00000000-000D-0000-FFFF-FFFF00000000}"/>
  </bookViews>
  <sheets>
    <sheet name="list of contents" sheetId="56" r:id="rId1"/>
    <sheet name="Fig. 2.1" sheetId="52" r:id="rId2"/>
    <sheet name="Fig. 2.2 " sheetId="61" r:id="rId3"/>
    <sheet name="AT 2.1" sheetId="54" r:id="rId4"/>
    <sheet name="AT 2.3" sheetId="57" r:id="rId5"/>
    <sheet name="AT 2.4" sheetId="58" r:id="rId6"/>
    <sheet name=" AT 2.2 " sheetId="53" r:id="rId7"/>
    <sheet name="AT 2.5" sheetId="60" r:id="rId8"/>
    <sheet name="AT 2.6" sheetId="63" r:id="rId9"/>
    <sheet name="AT 2.7" sheetId="64" r:id="rId10"/>
  </sheets>
  <definedNames>
    <definedName name="e" localSheetId="4">#REF!</definedName>
    <definedName name="e" localSheetId="5">#REF!</definedName>
    <definedName name="e" localSheetId="7">#REF!</definedName>
    <definedName name="e" localSheetId="8">#REF!</definedName>
    <definedName name="e" localSheetId="9">#REF!</definedName>
    <definedName name="e" localSheetId="1">#REF!</definedName>
    <definedName name="e" localSheetId="2">#REF!</definedName>
    <definedName name="e">#REF!</definedName>
    <definedName name="LABELS" localSheetId="4">#REF!</definedName>
    <definedName name="LABELS" localSheetId="5">#REF!</definedName>
    <definedName name="LABELS" localSheetId="7">#REF!</definedName>
    <definedName name="LABELS" localSheetId="8">#REF!</definedName>
    <definedName name="LABELS" localSheetId="9">#REF!</definedName>
    <definedName name="LABELS" localSheetId="1">#REF!</definedName>
    <definedName name="LABELS" localSheetId="2">#REF!</definedName>
    <definedName name="LABELS">#REF!</definedName>
    <definedName name="_xlnm.Print_Area" localSheetId="6">' AT 2.2 '!$A$1:$G$54</definedName>
    <definedName name="_xlnm.Print_Area" localSheetId="3">'AT 2.1'!$A$1:$H$28</definedName>
    <definedName name="_xlnm.Print_Area" localSheetId="4">'AT 2.3'!$A$1:$F$12</definedName>
    <definedName name="_xlnm.Print_Area" localSheetId="5">'AT 2.4'!$A$1:$F$20</definedName>
    <definedName name="_xlnm.Print_Area" localSheetId="7">'AT 2.5'!$A$1:$G$52</definedName>
    <definedName name="_xlnm.Print_Area" localSheetId="8">'AT 2.6'!$A$1:$J$27</definedName>
    <definedName name="_xlnm.Print_Area" localSheetId="9">'AT 2.7'!$A$1:$M$116</definedName>
    <definedName name="_xlnm.Print_Area" localSheetId="1">'Fig. 2.1'!$A$1:$L$27</definedName>
    <definedName name="_xlnm.Print_Area" localSheetId="2">'Fig. 2.2 '!$A$1:$K$26</definedName>
    <definedName name="_xlnm.Print_Area" localSheetId="0">'list of contents'!$A$1:$L$24</definedName>
    <definedName name="w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9" i="64" l="1"/>
  <c r="L112" i="64" s="1"/>
  <c r="K109" i="64"/>
  <c r="K112" i="64" s="1"/>
  <c r="J109" i="64"/>
  <c r="J112" i="64" s="1"/>
  <c r="I109" i="64"/>
  <c r="I112" i="64"/>
  <c r="H109" i="64"/>
  <c r="H112" i="64"/>
  <c r="G109" i="64"/>
  <c r="G112" i="64" s="1"/>
  <c r="F109" i="64"/>
  <c r="F112" i="64" s="1"/>
  <c r="E109" i="64"/>
  <c r="E112" i="64"/>
  <c r="D109" i="64"/>
  <c r="D112" i="64"/>
  <c r="C109" i="64"/>
  <c r="C112" i="64" s="1"/>
</calcChain>
</file>

<file path=xl/sharedStrings.xml><?xml version="1.0" encoding="utf-8"?>
<sst xmlns="http://schemas.openxmlformats.org/spreadsheetml/2006/main" count="358" uniqueCount="115">
  <si>
    <t xml:space="preserve">2017-18  English Housing Survey Home Ownership Report </t>
  </si>
  <si>
    <t>Chapter 2: Figures and Annex Tables</t>
  </si>
  <si>
    <t>FIGURES</t>
  </si>
  <si>
    <t>Figure 2.1: Proportion of owners' joint income spent on housing costs, by region 2017-18</t>
  </si>
  <si>
    <t>Figure 2.2: Average deposit as a proportion of property value by region, 2017-18</t>
  </si>
  <si>
    <t>ANNEX TABLES</t>
  </si>
  <si>
    <t>Annex Table 2.2: Owner occupiers' housing costs as a proportion of gross income, by household characteristics, 2017-18</t>
  </si>
  <si>
    <t>Underlying data for Figure 2.1: Proportion of income spent on mortgage costs, by region 2017-18</t>
  </si>
  <si>
    <t>2017-18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</si>
  <si>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</si>
  <si>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</si>
  <si>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</si>
  <si>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</si>
  <si>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</si>
  <si>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</si>
  <si>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</si>
  <si>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</si>
  <si>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</si>
  <si>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Note: underlying data are presented in Annex Table 2.2</t>
  </si>
  <si>
    <t>Source: English Housing Survey, full household sample</t>
  </si>
  <si>
    <t>Underlying data for Figure 2.2: Proportion of income spent on mortgage costs, by region 2017-18</t>
  </si>
  <si>
    <r>
      <t>all households buying with a mortgage</t>
    </r>
    <r>
      <rPr>
        <i/>
        <vertAlign val="superscript"/>
        <sz val="9"/>
        <rFont val="Arial"/>
        <family val="2"/>
      </rPr>
      <t>1</t>
    </r>
  </si>
  <si>
    <t>thousands of households</t>
  </si>
  <si>
    <t>percentages</t>
  </si>
  <si>
    <t>less than 10%</t>
  </si>
  <si>
    <t>10% to less than 20%</t>
  </si>
  <si>
    <t>20% to less than 40%</t>
  </si>
  <si>
    <t>40% to less than 60%</t>
  </si>
  <si>
    <t>60% to less than 80%</t>
  </si>
  <si>
    <t>80% to less than 100%</t>
  </si>
  <si>
    <t>100% or more</t>
  </si>
  <si>
    <t>sample size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</si>
  <si>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excludes shared owners</t>
    </r>
  </si>
  <si>
    <t>joint HRP and partner income</t>
  </si>
  <si>
    <t>recent first time buyer</t>
  </si>
  <si>
    <t>mean</t>
  </si>
  <si>
    <t>yes</t>
  </si>
  <si>
    <t>all households</t>
  </si>
  <si>
    <r>
      <t xml:space="preserve"> all buying with an ordinary mortgage</t>
    </r>
    <r>
      <rPr>
        <i/>
        <vertAlign val="superscript"/>
        <sz val="9"/>
        <rFont val="Arial"/>
        <family val="2"/>
      </rPr>
      <t>1</t>
    </r>
  </si>
  <si>
    <t>median</t>
  </si>
  <si>
    <t>0% to less than 1%</t>
  </si>
  <si>
    <t>1% to less than 10%</t>
  </si>
  <si>
    <t>20% to less than 30%</t>
  </si>
  <si>
    <t>30% to less than 50%</t>
  </si>
  <si>
    <t>50% to less than 70%</t>
  </si>
  <si>
    <t>70% to less than 100%</t>
  </si>
  <si>
    <t>total</t>
  </si>
  <si>
    <t xml:space="preserve">thousands of households </t>
  </si>
  <si>
    <t>sample sizes</t>
  </si>
  <si>
    <t>recent first time buyers</t>
  </si>
  <si>
    <t>non recent first time buyers</t>
  </si>
  <si>
    <t>household type</t>
  </si>
  <si>
    <t>couple with no child(ren)</t>
  </si>
  <si>
    <t>couple with dependent child(ren) only</t>
  </si>
  <si>
    <t>couple with dependent and independent children</t>
  </si>
  <si>
    <t>couple with independent child(ren) only</t>
  </si>
  <si>
    <t>lone parent with dependent child(ren) only</t>
  </si>
  <si>
    <t>lone parent with dependent and independent children</t>
  </si>
  <si>
    <t>lone parent with independent child(ren) only</t>
  </si>
  <si>
    <t>two or more families</t>
  </si>
  <si>
    <t>lone person sharing with other lone persons</t>
  </si>
  <si>
    <t>one male</t>
  </si>
  <si>
    <t>one female</t>
  </si>
  <si>
    <t>region</t>
  </si>
  <si>
    <t>outside london</t>
  </si>
  <si>
    <t>age of HRP</t>
  </si>
  <si>
    <t>16-24</t>
  </si>
  <si>
    <t>25-34</t>
  </si>
  <si>
    <t>35-44</t>
  </si>
  <si>
    <t>45-54</t>
  </si>
  <si>
    <t>55-64</t>
  </si>
  <si>
    <t>65 or over</t>
  </si>
  <si>
    <t>yes, the whole home</t>
  </si>
  <si>
    <t>yes, part of the home</t>
  </si>
  <si>
    <t>yes, part or whole home</t>
  </si>
  <si>
    <t>no  letting, part or whole</t>
  </si>
  <si>
    <t>own outright</t>
  </si>
  <si>
    <t>buying with mortgage (including shared ownership)</t>
  </si>
  <si>
    <t>all owner occupiers</t>
  </si>
  <si>
    <t>private renters</t>
  </si>
  <si>
    <t>social renters</t>
  </si>
  <si>
    <t>joint HRP
and partner income</t>
  </si>
  <si>
    <t>household
 income</t>
  </si>
  <si>
    <t>outside London</t>
  </si>
  <si>
    <t>Yorkshire and  the Humber</t>
  </si>
  <si>
    <t>let whole home</t>
  </si>
  <si>
    <t>let part of home</t>
  </si>
  <si>
    <t>u</t>
  </si>
  <si>
    <t>let part or whole home</t>
  </si>
  <si>
    <t>no letting</t>
  </si>
  <si>
    <t>buying with a mortgage (including shared ownership)</t>
  </si>
  <si>
    <t>Note: u indicates sample size too small for reliable estimate</t>
  </si>
  <si>
    <r>
      <t>all households with a mortgage</t>
    </r>
    <r>
      <rPr>
        <i/>
        <vertAlign val="superscript"/>
        <sz val="9"/>
        <rFont val="Arial"/>
        <family val="2"/>
      </rPr>
      <t>1</t>
    </r>
  </si>
  <si>
    <r>
      <t>all mortgagors</t>
    </r>
    <r>
      <rPr>
        <vertAlign val="superscript"/>
        <sz val="10"/>
        <color theme="1"/>
        <rFont val="Arial"/>
        <family val="2"/>
      </rPr>
      <t>1</t>
    </r>
  </si>
  <si>
    <t xml:space="preserve">household income </t>
  </si>
  <si>
    <t>all mortgagors</t>
  </si>
  <si>
    <t>not recent first time buyer</t>
  </si>
  <si>
    <t>not recent first time buyers</t>
  </si>
  <si>
    <t>mean (years)</t>
  </si>
  <si>
    <t>median (years)</t>
  </si>
  <si>
    <t>Annex Table 2.7: Use of casual letting services, by region and tenure, 2017-18</t>
  </si>
  <si>
    <t>Annex Table 2.6: Casual letting part or the whole home, by tenure, 2017-18</t>
  </si>
  <si>
    <t>Annex Table 2.5: Average deposit as a proportion of property value, 2017-18</t>
  </si>
  <si>
    <t>Annex Table 2.4: Deposit as a proportion of property value, 2017-18</t>
  </si>
  <si>
    <t>Annex Table 2.3: Average mortgage length, 2017-18</t>
  </si>
  <si>
    <t>Note: underlying data are presented in Annex Table 2.5</t>
  </si>
  <si>
    <t>Note: figures in italics are based on a small sample size and should be treated as indicative only</t>
  </si>
  <si>
    <t>2) figures in italics are based on small sample sizes and should be treated as indicative only</t>
  </si>
  <si>
    <t xml:space="preserve">1) deposits under .1% and over 99% have been excluded </t>
  </si>
  <si>
    <t xml:space="preserve">Notes: </t>
  </si>
  <si>
    <t>Figure 2.1: Proportion of owners' joint income spent on housing costs, by region, 2017-18</t>
  </si>
  <si>
    <t>Base: all households with a mortgage, excluding shared owners</t>
  </si>
  <si>
    <t>Figure 2.2: Average deposit as a proportion of property value, by region, 2017-18</t>
  </si>
  <si>
    <t>Annex Table 2.1: Proportion of joint and household income spent on mortgage, 2017-18</t>
  </si>
  <si>
    <t>Annex Table: 2.1 Proportion of joint and household income spent on mortgage,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</si>
</sst>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"/>
    <numFmt numFmtId="166" formatCode="###0.0"/>
    <numFmt numFmtId="167" formatCode="#,##0.0"/>
    <numFmt numFmtId="168" formatCode="###0"/>
    <numFmt numFmtId="169" formatCode="####.0"/>
    <numFmt numFmtId="170" formatCode="_(* #,##0.0_);_(* \(#,##0.0\);_(* &quot;-&quot;??_);_(@_)"/>
    <numFmt numFmtId="171" formatCode="_-* #,##0_-;\-* #,##0_-;_-* &quot;-&quot;??_-;_-@_-"/>
    <numFmt numFmtId="172" formatCode="####.00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indexed="8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" borderId="1" applyNumberFormat="0" applyAlignment="0" applyProtection="0"/>
    <xf numFmtId="0" fontId="35" fillId="11" borderId="1" applyNumberFormat="0" applyAlignment="0" applyProtection="0"/>
    <xf numFmtId="0" fontId="8" fillId="27" borderId="2" applyNumberFormat="0" applyAlignment="0" applyProtection="0"/>
    <xf numFmtId="0" fontId="8" fillId="27" borderId="2" applyNumberFormat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36" fillId="0" borderId="4" applyNumberFormat="0" applyFill="0" applyAlignment="0" applyProtection="0"/>
    <xf numFmtId="0" fontId="12" fillId="0" borderId="5" applyNumberFormat="0" applyFill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4" fillId="4" borderId="1" applyNumberFormat="0" applyAlignment="0" applyProtection="0"/>
    <xf numFmtId="0" fontId="39" fillId="4" borderId="1" applyNumberFormat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45" fillId="0" borderId="0"/>
    <xf numFmtId="0" fontId="46" fillId="0" borderId="0"/>
    <xf numFmtId="0" fontId="4" fillId="0" borderId="0"/>
    <xf numFmtId="0" fontId="21" fillId="0" borderId="0"/>
    <xf numFmtId="0" fontId="3" fillId="6" borderId="10" applyNumberFormat="0" applyFont="0" applyAlignment="0" applyProtection="0"/>
    <xf numFmtId="0" fontId="4" fillId="6" borderId="10" applyNumberFormat="0" applyFont="0" applyAlignment="0" applyProtection="0"/>
    <xf numFmtId="0" fontId="17" fillId="2" borderId="11" applyNumberFormat="0" applyAlignment="0" applyProtection="0"/>
    <xf numFmtId="0" fontId="17" fillId="11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0" borderId="0"/>
    <xf numFmtId="9" fontId="31" fillId="0" borderId="0" applyFont="0" applyFill="0" applyBorder="0" applyAlignment="0" applyProtection="0"/>
    <xf numFmtId="0" fontId="45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49" fillId="0" borderId="0"/>
    <xf numFmtId="0" fontId="2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9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84">
    <xf numFmtId="0" fontId="0" fillId="0" borderId="0" xfId="0"/>
    <xf numFmtId="0" fontId="26" fillId="28" borderId="0" xfId="77" applyFont="1" applyFill="1"/>
    <xf numFmtId="0" fontId="21" fillId="28" borderId="0" xfId="77" applyFill="1"/>
    <xf numFmtId="0" fontId="30" fillId="28" borderId="0" xfId="83" applyFont="1" applyFill="1"/>
    <xf numFmtId="0" fontId="42" fillId="28" borderId="0" xfId="83" applyFont="1" applyFill="1"/>
    <xf numFmtId="1" fontId="24" fillId="28" borderId="0" xfId="77" applyNumberFormat="1" applyFont="1" applyFill="1" applyBorder="1"/>
    <xf numFmtId="1" fontId="26" fillId="28" borderId="0" xfId="77" applyNumberFormat="1" applyFont="1" applyFill="1" applyBorder="1"/>
    <xf numFmtId="1" fontId="26" fillId="28" borderId="14" xfId="77" applyNumberFormat="1" applyFont="1" applyFill="1" applyBorder="1"/>
    <xf numFmtId="3" fontId="23" fillId="28" borderId="0" xfId="77" applyNumberFormat="1" applyFont="1" applyFill="1" applyBorder="1" applyAlignment="1">
      <alignment horizontal="right"/>
    </xf>
    <xf numFmtId="3" fontId="21" fillId="28" borderId="0" xfId="77" applyNumberFormat="1" applyFill="1"/>
    <xf numFmtId="0" fontId="26" fillId="28" borderId="0" xfId="77" applyFont="1" applyFill="1" applyBorder="1"/>
    <xf numFmtId="1" fontId="23" fillId="28" borderId="0" xfId="77" applyNumberFormat="1" applyFont="1" applyFill="1" applyBorder="1" applyAlignment="1">
      <alignment horizontal="left"/>
    </xf>
    <xf numFmtId="1" fontId="23" fillId="28" borderId="14" xfId="77" applyNumberFormat="1" applyFont="1" applyFill="1" applyBorder="1" applyAlignment="1">
      <alignment horizontal="left"/>
    </xf>
    <xf numFmtId="1" fontId="22" fillId="28" borderId="0" xfId="77" applyNumberFormat="1" applyFont="1" applyFill="1" applyBorder="1"/>
    <xf numFmtId="1" fontId="23" fillId="28" borderId="0" xfId="77" applyNumberFormat="1" applyFont="1" applyFill="1" applyBorder="1"/>
    <xf numFmtId="0" fontId="47" fillId="29" borderId="0" xfId="0" applyFont="1" applyFill="1" applyAlignment="1">
      <alignment vertical="center"/>
    </xf>
    <xf numFmtId="0" fontId="51" fillId="29" borderId="0" xfId="0" applyFont="1" applyFill="1" applyAlignment="1">
      <alignment vertical="center"/>
    </xf>
    <xf numFmtId="0" fontId="32" fillId="28" borderId="0" xfId="0" applyFont="1" applyFill="1" applyAlignment="1">
      <alignment vertical="center"/>
    </xf>
    <xf numFmtId="0" fontId="54" fillId="29" borderId="0" xfId="0" applyFont="1" applyFill="1"/>
    <xf numFmtId="2" fontId="54" fillId="29" borderId="0" xfId="0" applyNumberFormat="1" applyFont="1" applyFill="1"/>
    <xf numFmtId="0" fontId="54" fillId="29" borderId="0" xfId="0" applyFont="1" applyFill="1" applyBorder="1"/>
    <xf numFmtId="0" fontId="29" fillId="29" borderId="0" xfId="120" applyFont="1" applyFill="1" applyBorder="1" applyAlignment="1">
      <alignment horizontal="right" wrapText="1"/>
    </xf>
    <xf numFmtId="0" fontId="54" fillId="29" borderId="16" xfId="0" applyFont="1" applyFill="1" applyBorder="1"/>
    <xf numFmtId="0" fontId="33" fillId="30" borderId="0" xfId="123" applyFont="1" applyFill="1" applyBorder="1" applyAlignment="1">
      <alignment vertical="top"/>
    </xf>
    <xf numFmtId="165" fontId="26" fillId="30" borderId="0" xfId="119" applyNumberFormat="1" applyFont="1" applyFill="1" applyBorder="1"/>
    <xf numFmtId="166" fontId="33" fillId="30" borderId="0" xfId="0" applyNumberFormat="1" applyFont="1" applyFill="1" applyBorder="1"/>
    <xf numFmtId="1" fontId="3" fillId="28" borderId="0" xfId="77" applyNumberFormat="1" applyFont="1" applyFill="1" applyBorder="1" applyAlignment="1">
      <alignment horizontal="left"/>
    </xf>
    <xf numFmtId="3" fontId="22" fillId="28" borderId="0" xfId="77" applyNumberFormat="1" applyFont="1" applyFill="1" applyBorder="1" applyAlignment="1">
      <alignment horizontal="right"/>
    </xf>
    <xf numFmtId="0" fontId="23" fillId="28" borderId="0" xfId="77" applyFont="1" applyFill="1" applyBorder="1" applyAlignment="1">
      <alignment horizontal="right"/>
    </xf>
    <xf numFmtId="165" fontId="23" fillId="28" borderId="14" xfId="77" applyNumberFormat="1" applyFont="1" applyFill="1" applyBorder="1" applyAlignment="1">
      <alignment horizontal="right"/>
    </xf>
    <xf numFmtId="167" fontId="3" fillId="28" borderId="0" xfId="77" applyNumberFormat="1" applyFont="1" applyFill="1" applyBorder="1" applyAlignment="1">
      <alignment horizontal="right"/>
    </xf>
    <xf numFmtId="0" fontId="21" fillId="28" borderId="14" xfId="77" applyFill="1" applyBorder="1"/>
    <xf numFmtId="0" fontId="23" fillId="28" borderId="0" xfId="124" applyFont="1" applyFill="1" applyBorder="1" applyAlignment="1">
      <alignment horizontal="left"/>
    </xf>
    <xf numFmtId="0" fontId="3" fillId="28" borderId="0" xfId="124" applyFont="1" applyFill="1" applyBorder="1" applyAlignment="1">
      <alignment horizontal="left" wrapText="1"/>
    </xf>
    <xf numFmtId="0" fontId="3" fillId="28" borderId="0" xfId="124" applyFont="1" applyFill="1" applyBorder="1" applyAlignment="1">
      <alignment horizontal="left"/>
    </xf>
    <xf numFmtId="3" fontId="22" fillId="28" borderId="0" xfId="77" applyNumberFormat="1" applyFont="1" applyFill="1"/>
    <xf numFmtId="165" fontId="3" fillId="28" borderId="0" xfId="77" applyNumberFormat="1" applyFont="1" applyFill="1" applyBorder="1" applyAlignment="1">
      <alignment horizontal="right"/>
    </xf>
    <xf numFmtId="3" fontId="3" fillId="28" borderId="0" xfId="77" applyNumberFormat="1" applyFont="1" applyFill="1"/>
    <xf numFmtId="0" fontId="0" fillId="30" borderId="0" xfId="0" applyFill="1"/>
    <xf numFmtId="0" fontId="3" fillId="28" borderId="0" xfId="126" applyFill="1"/>
    <xf numFmtId="0" fontId="0" fillId="30" borderId="0" xfId="0" applyFill="1" applyBorder="1"/>
    <xf numFmtId="0" fontId="3" fillId="30" borderId="0" xfId="126" applyFill="1" applyBorder="1"/>
    <xf numFmtId="0" fontId="47" fillId="28" borderId="0" xfId="126" applyFont="1" applyFill="1" applyAlignment="1">
      <alignment vertical="center"/>
    </xf>
    <xf numFmtId="0" fontId="0" fillId="0" borderId="0" xfId="0" applyAlignment="1"/>
    <xf numFmtId="0" fontId="3" fillId="30" borderId="0" xfId="127" applyFill="1" applyBorder="1"/>
    <xf numFmtId="0" fontId="3" fillId="30" borderId="0" xfId="126" applyFill="1" applyBorder="1" applyAlignment="1">
      <alignment vertical="center"/>
    </xf>
    <xf numFmtId="0" fontId="3" fillId="28" borderId="0" xfId="126" applyFill="1" applyAlignment="1">
      <alignment vertical="center"/>
    </xf>
    <xf numFmtId="0" fontId="53" fillId="28" borderId="0" xfId="126" applyFont="1" applyFill="1" applyAlignment="1">
      <alignment wrapText="1"/>
    </xf>
    <xf numFmtId="0" fontId="3" fillId="28" borderId="0" xfId="126" applyFill="1" applyAlignment="1"/>
    <xf numFmtId="0" fontId="33" fillId="30" borderId="0" xfId="127" applyFont="1" applyFill="1" applyBorder="1" applyAlignment="1">
      <alignment horizontal="center" wrapText="1"/>
    </xf>
    <xf numFmtId="0" fontId="25" fillId="28" borderId="14" xfId="126" applyFont="1" applyFill="1" applyBorder="1"/>
    <xf numFmtId="0" fontId="3" fillId="28" borderId="14" xfId="126" applyFill="1" applyBorder="1"/>
    <xf numFmtId="0" fontId="0" fillId="30" borderId="14" xfId="0" applyFill="1" applyBorder="1"/>
    <xf numFmtId="168" fontId="33" fillId="30" borderId="0" xfId="127" applyNumberFormat="1" applyFont="1" applyFill="1" applyBorder="1" applyAlignment="1">
      <alignment horizontal="right" vertical="top"/>
    </xf>
    <xf numFmtId="169" fontId="33" fillId="30" borderId="0" xfId="127" applyNumberFormat="1" applyFont="1" applyFill="1" applyBorder="1" applyAlignment="1">
      <alignment horizontal="right" vertical="top"/>
    </xf>
    <xf numFmtId="0" fontId="3" fillId="28" borderId="16" xfId="126" applyFont="1" applyFill="1" applyBorder="1"/>
    <xf numFmtId="0" fontId="25" fillId="30" borderId="16" xfId="126" applyFont="1" applyFill="1" applyBorder="1" applyAlignment="1">
      <alignment horizontal="right"/>
    </xf>
    <xf numFmtId="0" fontId="25" fillId="30" borderId="16" xfId="126" applyFont="1" applyFill="1" applyBorder="1" applyAlignment="1">
      <alignment horizontal="right" wrapText="1"/>
    </xf>
    <xf numFmtId="0" fontId="3" fillId="28" borderId="0" xfId="126" applyFont="1" applyFill="1" applyBorder="1"/>
    <xf numFmtId="0" fontId="54" fillId="30" borderId="0" xfId="109" applyFont="1" applyFill="1" applyAlignment="1"/>
    <xf numFmtId="0" fontId="3" fillId="30" borderId="0" xfId="127" applyFill="1" applyBorder="1" applyAlignment="1">
      <alignment horizontal="center" vertical="center"/>
    </xf>
    <xf numFmtId="3" fontId="56" fillId="30" borderId="14" xfId="127" applyNumberFormat="1" applyFont="1" applyFill="1" applyBorder="1" applyAlignment="1">
      <alignment horizontal="right" vertical="top"/>
    </xf>
    <xf numFmtId="170" fontId="3" fillId="28" borderId="14" xfId="128" applyNumberFormat="1" applyFont="1" applyFill="1" applyBorder="1" applyAlignment="1">
      <alignment horizontal="right" wrapText="1"/>
    </xf>
    <xf numFmtId="0" fontId="24" fillId="28" borderId="0" xfId="126" applyFont="1" applyFill="1" applyBorder="1" applyAlignment="1">
      <alignment horizontal="left"/>
    </xf>
    <xf numFmtId="0" fontId="22" fillId="30" borderId="0" xfId="126" applyFont="1" applyFill="1" applyBorder="1"/>
    <xf numFmtId="171" fontId="48" fillId="30" borderId="0" xfId="114" applyNumberFormat="1" applyFont="1" applyFill="1" applyBorder="1" applyAlignment="1">
      <alignment horizontal="right" vertical="top"/>
    </xf>
    <xf numFmtId="0" fontId="57" fillId="30" borderId="0" xfId="109" applyFont="1" applyFill="1" applyBorder="1"/>
    <xf numFmtId="0" fontId="3" fillId="28" borderId="0" xfId="126" applyFill="1" applyAlignment="1">
      <alignment horizontal="left"/>
    </xf>
    <xf numFmtId="172" fontId="33" fillId="30" borderId="0" xfId="127" applyNumberFormat="1" applyFont="1" applyFill="1" applyBorder="1" applyAlignment="1">
      <alignment horizontal="right" vertical="top"/>
    </xf>
    <xf numFmtId="3" fontId="29" fillId="30" borderId="0" xfId="129" applyNumberFormat="1" applyFont="1" applyFill="1" applyBorder="1" applyAlignment="1">
      <alignment horizontal="right" vertical="center"/>
    </xf>
    <xf numFmtId="0" fontId="3" fillId="30" borderId="0" xfId="127" applyFont="1" applyFill="1" applyBorder="1" applyAlignment="1">
      <alignment vertical="center"/>
    </xf>
    <xf numFmtId="165" fontId="3" fillId="30" borderId="0" xfId="126" applyNumberFormat="1" applyFill="1" applyBorder="1"/>
    <xf numFmtId="165" fontId="3" fillId="30" borderId="0" xfId="126" applyNumberFormat="1" applyFill="1" applyBorder="1" applyAlignment="1">
      <alignment horizontal="right"/>
    </xf>
    <xf numFmtId="0" fontId="22" fillId="0" borderId="14" xfId="0" applyFont="1" applyBorder="1"/>
    <xf numFmtId="0" fontId="58" fillId="30" borderId="0" xfId="0" applyFont="1" applyFill="1"/>
    <xf numFmtId="0" fontId="34" fillId="30" borderId="0" xfId="0" applyFont="1" applyFill="1"/>
    <xf numFmtId="0" fontId="3" fillId="30" borderId="0" xfId="70" applyFont="1" applyFill="1" applyAlignment="1" applyProtection="1"/>
    <xf numFmtId="3" fontId="44" fillId="28" borderId="14" xfId="77" applyNumberFormat="1" applyFont="1" applyFill="1" applyBorder="1"/>
    <xf numFmtId="0" fontId="24" fillId="0" borderId="0" xfId="0" applyFont="1" applyAlignment="1">
      <alignment horizontal="left" vertical="center" indent="1"/>
    </xf>
    <xf numFmtId="0" fontId="29" fillId="29" borderId="0" xfId="120" applyFont="1" applyFill="1" applyBorder="1" applyAlignment="1">
      <alignment horizontal="left" vertical="top" wrapText="1"/>
    </xf>
    <xf numFmtId="0" fontId="54" fillId="29" borderId="14" xfId="0" applyFont="1" applyFill="1" applyBorder="1"/>
    <xf numFmtId="166" fontId="33" fillId="30" borderId="14" xfId="0" applyNumberFormat="1" applyFont="1" applyFill="1" applyBorder="1"/>
    <xf numFmtId="1" fontId="27" fillId="28" borderId="14" xfId="77" applyNumberFormat="1" applyFont="1" applyFill="1" applyBorder="1" applyAlignment="1">
      <alignment horizontal="right"/>
    </xf>
    <xf numFmtId="167" fontId="22" fillId="28" borderId="0" xfId="77" applyNumberFormat="1" applyFont="1" applyFill="1" applyBorder="1" applyAlignment="1">
      <alignment horizontal="right"/>
    </xf>
    <xf numFmtId="0" fontId="25" fillId="30" borderId="0" xfId="126" applyFont="1" applyFill="1" applyBorder="1" applyAlignment="1">
      <alignment horizontal="right"/>
    </xf>
    <xf numFmtId="0" fontId="25" fillId="30" borderId="0" xfId="126" applyFont="1" applyFill="1" applyBorder="1" applyAlignment="1">
      <alignment horizontal="right" wrapText="1"/>
    </xf>
    <xf numFmtId="3" fontId="56" fillId="30" borderId="0" xfId="129" applyNumberFormat="1" applyFont="1" applyFill="1" applyBorder="1" applyAlignment="1">
      <alignment horizontal="right" vertical="center"/>
    </xf>
    <xf numFmtId="165" fontId="22" fillId="30" borderId="0" xfId="126" applyNumberFormat="1" applyFont="1" applyFill="1" applyBorder="1" applyAlignment="1">
      <alignment horizontal="right"/>
    </xf>
    <xf numFmtId="167" fontId="29" fillId="30" borderId="0" xfId="129" applyNumberFormat="1" applyFont="1" applyFill="1" applyBorder="1" applyAlignment="1">
      <alignment horizontal="right" vertical="center"/>
    </xf>
    <xf numFmtId="3" fontId="3" fillId="30" borderId="0" xfId="126" applyNumberFormat="1" applyFill="1" applyBorder="1"/>
    <xf numFmtId="165" fontId="3" fillId="28" borderId="0" xfId="126" applyNumberFormat="1" applyFill="1"/>
    <xf numFmtId="3" fontId="3" fillId="28" borderId="0" xfId="126" applyNumberFormat="1" applyFill="1"/>
    <xf numFmtId="165" fontId="29" fillId="30" borderId="0" xfId="129" applyNumberFormat="1" applyFont="1" applyFill="1" applyBorder="1" applyAlignment="1">
      <alignment horizontal="right" vertical="center"/>
    </xf>
    <xf numFmtId="165" fontId="0" fillId="30" borderId="0" xfId="0" applyNumberFormat="1" applyFill="1" applyBorder="1"/>
    <xf numFmtId="165" fontId="22" fillId="30" borderId="0" xfId="126" applyNumberFormat="1" applyFont="1" applyFill="1" applyBorder="1"/>
    <xf numFmtId="167" fontId="23" fillId="30" borderId="0" xfId="126" applyNumberFormat="1" applyFont="1" applyFill="1" applyBorder="1"/>
    <xf numFmtId="3" fontId="23" fillId="30" borderId="0" xfId="126" applyNumberFormat="1" applyFont="1" applyFill="1" applyBorder="1"/>
    <xf numFmtId="165" fontId="3" fillId="30" borderId="0" xfId="126" applyNumberFormat="1" applyFont="1" applyFill="1" applyBorder="1" applyAlignment="1">
      <alignment horizontal="right"/>
    </xf>
    <xf numFmtId="3" fontId="3" fillId="30" borderId="0" xfId="126" applyNumberFormat="1" applyFont="1" applyFill="1" applyBorder="1"/>
    <xf numFmtId="165" fontId="3" fillId="28" borderId="0" xfId="126" applyNumberFormat="1" applyFont="1" applyFill="1" applyAlignment="1">
      <alignment horizontal="right"/>
    </xf>
    <xf numFmtId="3" fontId="3" fillId="28" borderId="0" xfId="126" applyNumberFormat="1" applyFont="1" applyFill="1"/>
    <xf numFmtId="0" fontId="3" fillId="28" borderId="16" xfId="126" applyFont="1" applyFill="1" applyBorder="1" applyAlignment="1">
      <alignment horizontal="right"/>
    </xf>
    <xf numFmtId="3" fontId="56" fillId="30" borderId="0" xfId="127" applyNumberFormat="1" applyFont="1" applyFill="1" applyBorder="1" applyAlignment="1">
      <alignment horizontal="right" vertical="top"/>
    </xf>
    <xf numFmtId="170" fontId="3" fillId="28" borderId="0" xfId="128" applyNumberFormat="1" applyFont="1" applyFill="1" applyBorder="1" applyAlignment="1">
      <alignment horizontal="right" wrapText="1"/>
    </xf>
    <xf numFmtId="0" fontId="3" fillId="28" borderId="0" xfId="126" applyFill="1" applyBorder="1"/>
    <xf numFmtId="0" fontId="29" fillId="29" borderId="16" xfId="120" applyFont="1" applyFill="1" applyBorder="1" applyAlignment="1">
      <alignment horizontal="right" wrapText="1"/>
    </xf>
    <xf numFmtId="0" fontId="23" fillId="28" borderId="0" xfId="126" applyFont="1" applyFill="1" applyBorder="1"/>
    <xf numFmtId="0" fontId="50" fillId="30" borderId="0" xfId="109" applyFont="1" applyFill="1" applyAlignment="1"/>
    <xf numFmtId="0" fontId="23" fillId="28" borderId="14" xfId="126" applyFont="1" applyFill="1" applyBorder="1"/>
    <xf numFmtId="0" fontId="3" fillId="28" borderId="14" xfId="124" applyFont="1" applyFill="1" applyBorder="1" applyAlignment="1">
      <alignment horizontal="left"/>
    </xf>
    <xf numFmtId="165" fontId="3" fillId="28" borderId="14" xfId="126" applyNumberFormat="1" applyFill="1" applyBorder="1"/>
    <xf numFmtId="3" fontId="3" fillId="28" borderId="14" xfId="126" applyNumberFormat="1" applyFill="1" applyBorder="1"/>
    <xf numFmtId="0" fontId="25" fillId="28" borderId="0" xfId="77" applyFont="1" applyFill="1" applyBorder="1" applyAlignment="1">
      <alignment horizontal="right"/>
    </xf>
    <xf numFmtId="165" fontId="29" fillId="30" borderId="0" xfId="114" applyNumberFormat="1" applyFont="1" applyFill="1" applyBorder="1" applyAlignment="1">
      <alignment horizontal="right" vertical="center"/>
    </xf>
    <xf numFmtId="0" fontId="24" fillId="0" borderId="0" xfId="0" applyFont="1" applyBorder="1"/>
    <xf numFmtId="0" fontId="44" fillId="28" borderId="0" xfId="77" applyFont="1" applyFill="1" applyBorder="1" applyAlignment="1">
      <alignment horizontal="right"/>
    </xf>
    <xf numFmtId="0" fontId="23" fillId="28" borderId="0" xfId="77" applyFont="1" applyFill="1" applyAlignment="1">
      <alignment horizontal="right"/>
    </xf>
    <xf numFmtId="1" fontId="22" fillId="28" borderId="0" xfId="77" applyNumberFormat="1" applyFont="1" applyFill="1" applyBorder="1" applyAlignment="1">
      <alignment horizontal="right"/>
    </xf>
    <xf numFmtId="3" fontId="22" fillId="30" borderId="0" xfId="126" applyNumberFormat="1" applyFont="1" applyFill="1" applyBorder="1"/>
    <xf numFmtId="0" fontId="24" fillId="30" borderId="15" xfId="126" applyFont="1" applyFill="1" applyBorder="1" applyAlignment="1">
      <alignment horizontal="right" wrapText="1"/>
    </xf>
    <xf numFmtId="169" fontId="29" fillId="30" borderId="0" xfId="127" applyNumberFormat="1" applyFont="1" applyFill="1" applyBorder="1" applyAlignment="1">
      <alignment horizontal="left" vertical="top"/>
    </xf>
    <xf numFmtId="0" fontId="21" fillId="30" borderId="0" xfId="77" applyFill="1"/>
    <xf numFmtId="0" fontId="21" fillId="30" borderId="14" xfId="77" applyFill="1" applyBorder="1"/>
    <xf numFmtId="0" fontId="60" fillId="30" borderId="0" xfId="77" applyFont="1" applyFill="1" applyBorder="1" applyAlignment="1">
      <alignment horizontal="right"/>
    </xf>
    <xf numFmtId="0" fontId="23" fillId="30" borderId="14" xfId="77" applyFont="1" applyFill="1" applyBorder="1" applyAlignment="1">
      <alignment horizontal="right"/>
    </xf>
    <xf numFmtId="3" fontId="3" fillId="30" borderId="0" xfId="77" applyNumberFormat="1" applyFont="1" applyFill="1"/>
    <xf numFmtId="3" fontId="23" fillId="30" borderId="14" xfId="77" applyNumberFormat="1" applyFont="1" applyFill="1" applyBorder="1"/>
    <xf numFmtId="167" fontId="3" fillId="28" borderId="0" xfId="77" applyNumberFormat="1" applyFont="1" applyFill="1" applyBorder="1" applyAlignment="1"/>
    <xf numFmtId="3" fontId="3" fillId="30" borderId="0" xfId="77" applyNumberFormat="1" applyFont="1" applyFill="1" applyAlignment="1"/>
    <xf numFmtId="3" fontId="22" fillId="30" borderId="0" xfId="77" applyNumberFormat="1" applyFont="1" applyFill="1" applyAlignment="1"/>
    <xf numFmtId="0" fontId="22" fillId="28" borderId="14" xfId="77" applyFont="1" applyFill="1" applyBorder="1" applyAlignment="1">
      <alignment horizontal="right"/>
    </xf>
    <xf numFmtId="1" fontId="25" fillId="30" borderId="14" xfId="77" applyNumberFormat="1" applyFont="1" applyFill="1" applyBorder="1" applyAlignment="1">
      <alignment horizontal="left"/>
    </xf>
    <xf numFmtId="167" fontId="3" fillId="30" borderId="0" xfId="77" applyNumberFormat="1" applyFont="1" applyFill="1" applyBorder="1" applyAlignment="1">
      <alignment horizontal="right"/>
    </xf>
    <xf numFmtId="3" fontId="22" fillId="30" borderId="0" xfId="77" applyNumberFormat="1" applyFont="1" applyFill="1" applyBorder="1" applyAlignment="1">
      <alignment horizontal="right"/>
    </xf>
    <xf numFmtId="3" fontId="22" fillId="30" borderId="14" xfId="77" applyNumberFormat="1" applyFont="1" applyFill="1" applyBorder="1" applyAlignment="1">
      <alignment horizontal="right"/>
    </xf>
    <xf numFmtId="3" fontId="23" fillId="30" borderId="14" xfId="126" applyNumberFormat="1" applyFont="1" applyFill="1" applyBorder="1"/>
    <xf numFmtId="0" fontId="23" fillId="30" borderId="14" xfId="126" applyFont="1" applyFill="1" applyBorder="1"/>
    <xf numFmtId="0" fontId="23" fillId="30" borderId="0" xfId="126" applyFont="1" applyFill="1" applyBorder="1"/>
    <xf numFmtId="170" fontId="3" fillId="30" borderId="14" xfId="128" applyNumberFormat="1" applyFont="1" applyFill="1" applyBorder="1" applyAlignment="1">
      <alignment horizontal="right" wrapText="1"/>
    </xf>
    <xf numFmtId="0" fontId="25" fillId="28" borderId="0" xfId="126" applyFont="1" applyFill="1" applyBorder="1"/>
    <xf numFmtId="0" fontId="3" fillId="28" borderId="14" xfId="126" applyFont="1" applyFill="1" applyBorder="1"/>
    <xf numFmtId="0" fontId="25" fillId="28" borderId="15" xfId="126" applyFont="1" applyFill="1" applyBorder="1"/>
    <xf numFmtId="0" fontId="3" fillId="30" borderId="0" xfId="126" applyFill="1"/>
    <xf numFmtId="0" fontId="47" fillId="30" borderId="0" xfId="126" applyFont="1" applyFill="1" applyAlignment="1">
      <alignment vertical="center"/>
    </xf>
    <xf numFmtId="0" fontId="0" fillId="30" borderId="0" xfId="0" applyFill="1" applyAlignment="1"/>
    <xf numFmtId="0" fontId="3" fillId="30" borderId="0" xfId="126" applyFill="1" applyAlignment="1">
      <alignment vertical="center"/>
    </xf>
    <xf numFmtId="0" fontId="53" fillId="30" borderId="0" xfId="126" applyFont="1" applyFill="1" applyAlignment="1">
      <alignment wrapText="1"/>
    </xf>
    <xf numFmtId="0" fontId="3" fillId="30" borderId="0" xfId="126" applyFill="1" applyAlignment="1"/>
    <xf numFmtId="0" fontId="25" fillId="30" borderId="14" xfId="126" applyFont="1" applyFill="1" applyBorder="1"/>
    <xf numFmtId="0" fontId="3" fillId="30" borderId="14" xfId="126" applyFill="1" applyBorder="1"/>
    <xf numFmtId="0" fontId="23" fillId="30" borderId="0" xfId="124" applyFont="1" applyFill="1" applyBorder="1" applyAlignment="1">
      <alignment horizontal="left"/>
    </xf>
    <xf numFmtId="0" fontId="3" fillId="30" borderId="0" xfId="124" applyFont="1" applyFill="1" applyBorder="1" applyAlignment="1">
      <alignment horizontal="left"/>
    </xf>
    <xf numFmtId="167" fontId="3" fillId="30" borderId="0" xfId="126" applyNumberFormat="1" applyFill="1" applyBorder="1"/>
    <xf numFmtId="165" fontId="3" fillId="30" borderId="0" xfId="126" applyNumberFormat="1" applyFill="1"/>
    <xf numFmtId="167" fontId="3" fillId="30" borderId="0" xfId="126" applyNumberFormat="1" applyFill="1"/>
    <xf numFmtId="3" fontId="3" fillId="30" borderId="0" xfId="126" applyNumberFormat="1" applyFill="1"/>
    <xf numFmtId="3" fontId="22" fillId="30" borderId="0" xfId="126" applyNumberFormat="1" applyFont="1" applyFill="1"/>
    <xf numFmtId="165" fontId="23" fillId="30" borderId="0" xfId="0" applyNumberFormat="1" applyFont="1" applyFill="1" applyBorder="1"/>
    <xf numFmtId="3" fontId="44" fillId="30" borderId="0" xfId="126" applyNumberFormat="1" applyFont="1" applyFill="1" applyBorder="1"/>
    <xf numFmtId="165" fontId="3" fillId="30" borderId="0" xfId="126" applyNumberFormat="1" applyFont="1" applyFill="1" applyBorder="1"/>
    <xf numFmtId="167" fontId="3" fillId="30" borderId="0" xfId="126" applyNumberFormat="1" applyFont="1" applyFill="1" applyBorder="1"/>
    <xf numFmtId="165" fontId="33" fillId="30" borderId="0" xfId="114" applyNumberFormat="1" applyFont="1" applyFill="1" applyBorder="1" applyAlignment="1">
      <alignment horizontal="right" vertical="top"/>
    </xf>
    <xf numFmtId="0" fontId="3" fillId="30" borderId="0" xfId="126" applyFont="1" applyFill="1"/>
    <xf numFmtId="0" fontId="23" fillId="30" borderId="14" xfId="124" applyFont="1" applyFill="1" applyBorder="1" applyAlignment="1">
      <alignment horizontal="left"/>
    </xf>
    <xf numFmtId="165" fontId="23" fillId="30" borderId="14" xfId="126" applyNumberFormat="1" applyFont="1" applyFill="1" applyBorder="1"/>
    <xf numFmtId="167" fontId="23" fillId="30" borderId="14" xfId="126" applyNumberFormat="1" applyFont="1" applyFill="1" applyBorder="1"/>
    <xf numFmtId="3" fontId="44" fillId="30" borderId="14" xfId="126" applyNumberFormat="1" applyFont="1" applyFill="1" applyBorder="1"/>
    <xf numFmtId="0" fontId="24" fillId="30" borderId="0" xfId="126" applyFont="1" applyFill="1" applyBorder="1" applyAlignment="1">
      <alignment horizontal="left"/>
    </xf>
    <xf numFmtId="3" fontId="23" fillId="30" borderId="0" xfId="0" applyNumberFormat="1" applyFont="1" applyFill="1" applyBorder="1"/>
    <xf numFmtId="0" fontId="24" fillId="30" borderId="0" xfId="126" applyFont="1" applyFill="1" applyBorder="1" applyAlignment="1">
      <alignment horizontal="right" wrapText="1"/>
    </xf>
    <xf numFmtId="0" fontId="52" fillId="30" borderId="0" xfId="130" quotePrefix="1" applyFont="1" applyFill="1" applyAlignment="1"/>
    <xf numFmtId="0" fontId="45" fillId="29" borderId="14" xfId="0" applyFont="1" applyFill="1" applyBorder="1"/>
    <xf numFmtId="0" fontId="33" fillId="29" borderId="0" xfId="120" applyFont="1" applyFill="1" applyBorder="1" applyAlignment="1">
      <alignment horizontal="left" vertical="top" wrapText="1"/>
    </xf>
    <xf numFmtId="3" fontId="24" fillId="28" borderId="0" xfId="126" applyNumberFormat="1" applyFont="1" applyFill="1" applyBorder="1" applyAlignment="1"/>
    <xf numFmtId="0" fontId="3" fillId="28" borderId="0" xfId="126" applyFill="1" applyBorder="1" applyAlignment="1">
      <alignment vertical="center"/>
    </xf>
    <xf numFmtId="0" fontId="21" fillId="28" borderId="0" xfId="77" applyFill="1" applyBorder="1"/>
    <xf numFmtId="3" fontId="23" fillId="30" borderId="0" xfId="126" applyNumberFormat="1" applyFont="1" applyFill="1"/>
    <xf numFmtId="0" fontId="22" fillId="30" borderId="14" xfId="126" applyFont="1" applyFill="1" applyBorder="1" applyAlignment="1">
      <alignment horizontal="right" wrapText="1"/>
    </xf>
    <xf numFmtId="3" fontId="24" fillId="28" borderId="0" xfId="126" applyNumberFormat="1" applyFont="1" applyFill="1" applyBorder="1" applyAlignment="1">
      <alignment horizontal="left"/>
    </xf>
    <xf numFmtId="0" fontId="24" fillId="30" borderId="0" xfId="125" applyFont="1" applyFill="1" applyAlignment="1">
      <alignment horizontal="left"/>
    </xf>
    <xf numFmtId="165" fontId="29" fillId="30" borderId="0" xfId="114" applyNumberFormat="1" applyFont="1" applyFill="1" applyBorder="1" applyAlignment="1">
      <alignment horizontal="right" vertical="top"/>
    </xf>
    <xf numFmtId="3" fontId="22" fillId="28" borderId="0" xfId="126" applyNumberFormat="1" applyFont="1" applyFill="1"/>
    <xf numFmtId="3" fontId="56" fillId="30" borderId="0" xfId="131" applyNumberFormat="1" applyFont="1" applyFill="1" applyBorder="1" applyAlignment="1">
      <alignment horizontal="right" vertical="top"/>
    </xf>
    <xf numFmtId="3" fontId="22" fillId="28" borderId="14" xfId="126" applyNumberFormat="1" applyFont="1" applyFill="1" applyBorder="1"/>
    <xf numFmtId="165" fontId="3" fillId="30" borderId="0" xfId="126" applyNumberFormat="1" applyFont="1" applyFill="1" applyAlignment="1">
      <alignment horizontal="right"/>
    </xf>
    <xf numFmtId="165" fontId="3" fillId="30" borderId="14" xfId="126" applyNumberFormat="1" applyFill="1" applyBorder="1"/>
    <xf numFmtId="0" fontId="26" fillId="30" borderId="0" xfId="77" applyFont="1" applyFill="1" applyBorder="1"/>
    <xf numFmtId="0" fontId="52" fillId="30" borderId="0" xfId="130" quotePrefix="1" applyFont="1" applyFill="1" applyAlignment="1" applyProtection="1"/>
    <xf numFmtId="0" fontId="25" fillId="30" borderId="0" xfId="77" applyFont="1" applyFill="1" applyAlignment="1">
      <alignment horizontal="right"/>
    </xf>
    <xf numFmtId="0" fontId="52" fillId="30" borderId="0" xfId="130" applyFont="1" applyFill="1" applyAlignment="1"/>
    <xf numFmtId="0" fontId="59" fillId="30" borderId="0" xfId="130" applyFill="1" applyAlignment="1"/>
    <xf numFmtId="0" fontId="25" fillId="30" borderId="15" xfId="126" applyFont="1" applyFill="1" applyBorder="1" applyAlignment="1">
      <alignment horizontal="right"/>
    </xf>
    <xf numFmtId="0" fontId="25" fillId="30" borderId="15" xfId="126" applyFont="1" applyFill="1" applyBorder="1" applyAlignment="1">
      <alignment horizontal="right" wrapText="1"/>
    </xf>
    <xf numFmtId="0" fontId="23" fillId="30" borderId="15" xfId="126" applyFont="1" applyFill="1" applyBorder="1" applyAlignment="1">
      <alignment horizontal="right" wrapText="1"/>
    </xf>
    <xf numFmtId="0" fontId="23" fillId="30" borderId="0" xfId="126" applyFont="1" applyFill="1" applyBorder="1" applyAlignment="1">
      <alignment horizontal="right" wrapText="1"/>
    </xf>
    <xf numFmtId="0" fontId="23" fillId="30" borderId="14" xfId="126" applyFont="1" applyFill="1" applyBorder="1" applyAlignment="1">
      <alignment horizontal="right" wrapText="1"/>
    </xf>
    <xf numFmtId="0" fontId="25" fillId="30" borderId="15" xfId="126" applyFont="1" applyFill="1" applyBorder="1" applyAlignment="1">
      <alignment horizontal="center"/>
    </xf>
    <xf numFmtId="0" fontId="25" fillId="30" borderId="0" xfId="126" applyFont="1" applyFill="1" applyBorder="1" applyAlignment="1">
      <alignment horizontal="center"/>
    </xf>
    <xf numFmtId="0" fontId="25" fillId="30" borderId="14" xfId="126" applyFont="1" applyFill="1" applyBorder="1" applyAlignment="1">
      <alignment horizontal="center"/>
    </xf>
    <xf numFmtId="3" fontId="29" fillId="30" borderId="0" xfId="0" applyNumberFormat="1" applyFont="1" applyFill="1" applyBorder="1" applyAlignment="1">
      <alignment horizontal="right" vertical="top"/>
    </xf>
    <xf numFmtId="0" fontId="3" fillId="30" borderId="0" xfId="77" applyFont="1" applyFill="1"/>
    <xf numFmtId="0" fontId="54" fillId="30" borderId="0" xfId="132" applyFont="1" applyFill="1"/>
    <xf numFmtId="0" fontId="47" fillId="30" borderId="0" xfId="126" applyFont="1" applyFill="1" applyAlignment="1">
      <alignment horizontal="left" vertical="top"/>
    </xf>
    <xf numFmtId="0" fontId="25" fillId="30" borderId="0" xfId="133" applyFont="1" applyFill="1" applyAlignment="1">
      <alignment horizontal="left" wrapText="1"/>
    </xf>
    <xf numFmtId="0" fontId="3" fillId="30" borderId="15" xfId="134" applyFill="1" applyBorder="1" applyAlignment="1">
      <alignment horizontal="left"/>
    </xf>
    <xf numFmtId="0" fontId="3" fillId="30" borderId="14" xfId="134" applyFill="1" applyBorder="1" applyAlignment="1">
      <alignment horizontal="left"/>
    </xf>
    <xf numFmtId="0" fontId="3" fillId="30" borderId="0" xfId="134" applyFill="1" applyBorder="1" applyAlignment="1">
      <alignment horizontal="left"/>
    </xf>
    <xf numFmtId="0" fontId="64" fillId="30" borderId="0" xfId="135" applyFont="1" applyFill="1" applyBorder="1" applyAlignment="1">
      <alignment horizontal="center"/>
    </xf>
    <xf numFmtId="0" fontId="64" fillId="30" borderId="0" xfId="135" applyFont="1" applyFill="1" applyBorder="1" applyAlignment="1">
      <alignment horizontal="center" wrapText="1"/>
    </xf>
    <xf numFmtId="0" fontId="50" fillId="30" borderId="0" xfId="132" applyFont="1" applyFill="1" applyBorder="1" applyAlignment="1">
      <alignment horizontal="center" wrapText="1"/>
    </xf>
    <xf numFmtId="0" fontId="65" fillId="30" borderId="0" xfId="132" applyFont="1" applyFill="1" applyBorder="1" applyAlignment="1">
      <alignment horizontal="right"/>
    </xf>
    <xf numFmtId="0" fontId="64" fillId="30" borderId="0" xfId="136" applyFont="1" applyFill="1" applyAlignment="1">
      <alignment horizontal="left" wrapText="1"/>
    </xf>
    <xf numFmtId="3" fontId="3" fillId="30" borderId="0" xfId="117" applyNumberFormat="1" applyFill="1" applyAlignment="1">
      <alignment horizontal="right"/>
    </xf>
    <xf numFmtId="0" fontId="29" fillId="30" borderId="0" xfId="136" applyFont="1" applyFill="1" applyAlignment="1">
      <alignment horizontal="left" wrapText="1"/>
    </xf>
    <xf numFmtId="3" fontId="29" fillId="30" borderId="0" xfId="136" applyNumberFormat="1" applyFont="1" applyFill="1" applyAlignment="1">
      <alignment horizontal="right" wrapText="1"/>
    </xf>
    <xf numFmtId="3" fontId="54" fillId="30" borderId="0" xfId="132" applyNumberFormat="1" applyFont="1" applyFill="1" applyAlignment="1">
      <alignment horizontal="right"/>
    </xf>
    <xf numFmtId="3" fontId="66" fillId="30" borderId="0" xfId="132" applyNumberFormat="1" applyFont="1" applyFill="1" applyAlignment="1">
      <alignment horizontal="right"/>
    </xf>
    <xf numFmtId="0" fontId="29" fillId="30" borderId="0" xfId="136" applyFont="1" applyFill="1" applyAlignment="1">
      <alignment horizontal="left" wrapText="1" indent="1"/>
    </xf>
    <xf numFmtId="3" fontId="50" fillId="30" borderId="0" xfId="132" applyNumberFormat="1" applyFont="1" applyFill="1"/>
    <xf numFmtId="0" fontId="64" fillId="30" borderId="0" xfId="136" applyFont="1" applyFill="1" applyAlignment="1">
      <alignment horizontal="left" wrapText="1" indent="1"/>
    </xf>
    <xf numFmtId="3" fontId="64" fillId="30" borderId="0" xfId="136" applyNumberFormat="1" applyFont="1" applyFill="1" applyAlignment="1">
      <alignment horizontal="right" wrapText="1"/>
    </xf>
    <xf numFmtId="3" fontId="54" fillId="30" borderId="0" xfId="132" applyNumberFormat="1" applyFont="1" applyFill="1"/>
    <xf numFmtId="0" fontId="50" fillId="30" borderId="0" xfId="132" applyFont="1" applyFill="1" applyAlignment="1">
      <alignment vertical="center" wrapText="1"/>
    </xf>
    <xf numFmtId="3" fontId="50" fillId="30" borderId="0" xfId="132" applyNumberFormat="1" applyFont="1" applyFill="1" applyBorder="1" applyAlignment="1">
      <alignment horizontal="right"/>
    </xf>
    <xf numFmtId="3" fontId="50" fillId="30" borderId="0" xfId="132" applyNumberFormat="1" applyFont="1" applyFill="1" applyBorder="1"/>
    <xf numFmtId="0" fontId="54" fillId="30" borderId="0" xfId="132" applyFont="1" applyFill="1" applyBorder="1"/>
    <xf numFmtId="0" fontId="54" fillId="30" borderId="14" xfId="132" applyFont="1" applyFill="1" applyBorder="1"/>
    <xf numFmtId="3" fontId="50" fillId="30" borderId="14" xfId="132" applyNumberFormat="1" applyFont="1" applyFill="1" applyBorder="1" applyAlignment="1">
      <alignment horizontal="right"/>
    </xf>
    <xf numFmtId="3" fontId="50" fillId="30" borderId="14" xfId="132" applyNumberFormat="1" applyFont="1" applyFill="1" applyBorder="1"/>
    <xf numFmtId="0" fontId="50" fillId="30" borderId="0" xfId="132" applyFont="1" applyFill="1"/>
    <xf numFmtId="3" fontId="50" fillId="30" borderId="0" xfId="132" applyNumberFormat="1" applyFont="1" applyFill="1" applyAlignment="1">
      <alignment horizontal="right"/>
    </xf>
    <xf numFmtId="9" fontId="50" fillId="30" borderId="0" xfId="132" applyNumberFormat="1" applyFont="1" applyFill="1" applyAlignment="1">
      <alignment horizontal="right"/>
    </xf>
    <xf numFmtId="0" fontId="65" fillId="30" borderId="0" xfId="132" applyFont="1" applyFill="1" applyAlignment="1">
      <alignment horizontal="right"/>
    </xf>
    <xf numFmtId="165" fontId="54" fillId="30" borderId="0" xfId="132" applyNumberFormat="1" applyFont="1" applyFill="1"/>
    <xf numFmtId="165" fontId="50" fillId="30" borderId="0" xfId="132" applyNumberFormat="1" applyFont="1" applyFill="1" applyAlignment="1">
      <alignment horizontal="right"/>
    </xf>
    <xf numFmtId="165" fontId="54" fillId="30" borderId="0" xfId="132" applyNumberFormat="1" applyFont="1" applyFill="1" applyAlignment="1">
      <alignment horizontal="right"/>
    </xf>
    <xf numFmtId="165" fontId="50" fillId="30" borderId="0" xfId="132" applyNumberFormat="1" applyFont="1" applyFill="1"/>
    <xf numFmtId="165" fontId="54" fillId="30" borderId="0" xfId="132" applyNumberFormat="1" applyFont="1" applyFill="1" applyBorder="1" applyAlignment="1">
      <alignment horizontal="right"/>
    </xf>
    <xf numFmtId="165" fontId="50" fillId="30" borderId="0" xfId="132" applyNumberFormat="1" applyFont="1" applyFill="1" applyBorder="1" applyAlignment="1">
      <alignment horizontal="right"/>
    </xf>
    <xf numFmtId="165" fontId="67" fillId="30" borderId="0" xfId="132" applyNumberFormat="1" applyFont="1" applyFill="1" applyBorder="1"/>
    <xf numFmtId="165" fontId="54" fillId="30" borderId="0" xfId="132" applyNumberFormat="1" applyFont="1" applyFill="1" applyBorder="1"/>
    <xf numFmtId="2" fontId="54" fillId="30" borderId="0" xfId="132" applyNumberFormat="1" applyFont="1" applyFill="1"/>
    <xf numFmtId="165" fontId="68" fillId="30" borderId="0" xfId="132" applyNumberFormat="1" applyFont="1" applyFill="1"/>
    <xf numFmtId="0" fontId="65" fillId="30" borderId="0" xfId="132" applyFont="1" applyFill="1"/>
    <xf numFmtId="0" fontId="56" fillId="30" borderId="0" xfId="136" applyFont="1" applyFill="1" applyAlignment="1">
      <alignment horizontal="left" wrapText="1"/>
    </xf>
    <xf numFmtId="3" fontId="67" fillId="30" borderId="0" xfId="132" applyNumberFormat="1" applyFont="1" applyFill="1"/>
    <xf numFmtId="0" fontId="67" fillId="30" borderId="0" xfId="132" applyFont="1" applyFill="1"/>
    <xf numFmtId="0" fontId="67" fillId="30" borderId="14" xfId="132" applyFont="1" applyFill="1" applyBorder="1"/>
    <xf numFmtId="3" fontId="67" fillId="30" borderId="14" xfId="132" applyNumberFormat="1" applyFont="1" applyFill="1" applyBorder="1"/>
    <xf numFmtId="167" fontId="23" fillId="30" borderId="14" xfId="77" applyNumberFormat="1" applyFont="1" applyFill="1" applyBorder="1" applyAlignment="1">
      <alignment horizontal="right"/>
    </xf>
    <xf numFmtId="0" fontId="52" fillId="30" borderId="0" xfId="130" quotePrefix="1" applyFont="1" applyFill="1"/>
    <xf numFmtId="0" fontId="50" fillId="30" borderId="0" xfId="132" applyFont="1" applyFill="1" applyAlignment="1">
      <alignment horizontal="left" vertical="top" wrapText="1"/>
    </xf>
    <xf numFmtId="165" fontId="3" fillId="30" borderId="0" xfId="77" applyNumberFormat="1" applyFont="1" applyFill="1" applyBorder="1" applyAlignment="1">
      <alignment horizontal="right"/>
    </xf>
    <xf numFmtId="3" fontId="3" fillId="30" borderId="0" xfId="77" applyNumberFormat="1" applyFont="1" applyFill="1" applyBorder="1"/>
    <xf numFmtId="3" fontId="22" fillId="30" borderId="0" xfId="77" applyNumberFormat="1" applyFont="1" applyFill="1" applyBorder="1"/>
    <xf numFmtId="3" fontId="21" fillId="30" borderId="0" xfId="77" applyNumberFormat="1" applyFill="1"/>
    <xf numFmtId="0" fontId="52" fillId="30" borderId="0" xfId="130" quotePrefix="1" applyFont="1" applyFill="1" applyAlignment="1" applyProtection="1">
      <alignment horizontal="left"/>
    </xf>
    <xf numFmtId="0" fontId="52" fillId="30" borderId="0" xfId="130" quotePrefix="1" applyFont="1" applyFill="1" applyAlignment="1">
      <alignment horizontal="left"/>
    </xf>
    <xf numFmtId="0" fontId="59" fillId="30" borderId="0" xfId="130" quotePrefix="1" applyFill="1" applyAlignment="1">
      <alignment horizontal="left"/>
    </xf>
    <xf numFmtId="0" fontId="59" fillId="30" borderId="0" xfId="130" applyFill="1" applyAlignment="1">
      <alignment horizontal="left"/>
    </xf>
    <xf numFmtId="0" fontId="55" fillId="29" borderId="0" xfId="0" applyFont="1" applyFill="1" applyBorder="1" applyAlignment="1">
      <alignment horizontal="left" vertical="center" wrapText="1"/>
    </xf>
    <xf numFmtId="1" fontId="23" fillId="28" borderId="0" xfId="77" applyNumberFormat="1" applyFont="1" applyFill="1" applyBorder="1" applyAlignment="1">
      <alignment horizontal="right" wrapText="1"/>
    </xf>
    <xf numFmtId="1" fontId="23" fillId="28" borderId="14" xfId="77" applyNumberFormat="1" applyFont="1" applyFill="1" applyBorder="1" applyAlignment="1">
      <alignment horizontal="right" wrapText="1"/>
    </xf>
    <xf numFmtId="0" fontId="30" fillId="28" borderId="0" xfId="83" applyFont="1" applyFill="1" applyAlignment="1">
      <alignment horizontal="left" vertical="top" wrapText="1"/>
    </xf>
    <xf numFmtId="0" fontId="22" fillId="30" borderId="15" xfId="126" applyFont="1" applyFill="1" applyBorder="1" applyAlignment="1">
      <alignment horizontal="right"/>
    </xf>
    <xf numFmtId="0" fontId="22" fillId="30" borderId="14" xfId="126" applyFont="1" applyFill="1" applyBorder="1" applyAlignment="1">
      <alignment horizontal="right"/>
    </xf>
    <xf numFmtId="0" fontId="22" fillId="30" borderId="15" xfId="126" applyFont="1" applyFill="1" applyBorder="1" applyAlignment="1">
      <alignment horizontal="right" wrapText="1"/>
    </xf>
    <xf numFmtId="0" fontId="22" fillId="30" borderId="14" xfId="126" applyFont="1" applyFill="1" applyBorder="1" applyAlignment="1">
      <alignment horizontal="right" wrapText="1"/>
    </xf>
    <xf numFmtId="0" fontId="22" fillId="28" borderId="15" xfId="126" applyFont="1" applyFill="1" applyBorder="1" applyAlignment="1">
      <alignment horizontal="right" wrapText="1"/>
    </xf>
    <xf numFmtId="0" fontId="22" fillId="28" borderId="14" xfId="126" applyFont="1" applyFill="1" applyBorder="1" applyAlignment="1">
      <alignment horizontal="right" wrapText="1"/>
    </xf>
    <xf numFmtId="0" fontId="23" fillId="30" borderId="15" xfId="126" applyFont="1" applyFill="1" applyBorder="1" applyAlignment="1">
      <alignment horizontal="right" wrapText="1"/>
    </xf>
    <xf numFmtId="0" fontId="23" fillId="30" borderId="0" xfId="126" applyFont="1" applyFill="1" applyBorder="1" applyAlignment="1">
      <alignment horizontal="right" wrapText="1"/>
    </xf>
    <xf numFmtId="0" fontId="23" fillId="30" borderId="14" xfId="126" applyFont="1" applyFill="1" applyBorder="1" applyAlignment="1">
      <alignment horizontal="right" wrapText="1"/>
    </xf>
    <xf numFmtId="0" fontId="25" fillId="30" borderId="15" xfId="126" applyFont="1" applyFill="1" applyBorder="1" applyAlignment="1">
      <alignment horizontal="center"/>
    </xf>
    <xf numFmtId="0" fontId="25" fillId="30" borderId="0" xfId="126" applyFont="1" applyFill="1" applyBorder="1" applyAlignment="1">
      <alignment horizontal="center"/>
    </xf>
    <xf numFmtId="0" fontId="25" fillId="30" borderId="14" xfId="126" applyFont="1" applyFill="1" applyBorder="1" applyAlignment="1">
      <alignment horizontal="center"/>
    </xf>
    <xf numFmtId="0" fontId="64" fillId="30" borderId="15" xfId="135" applyFont="1" applyFill="1" applyBorder="1" applyAlignment="1">
      <alignment horizontal="right" wrapText="1"/>
    </xf>
    <xf numFmtId="0" fontId="64" fillId="30" borderId="14" xfId="135" applyFont="1" applyFill="1" applyBorder="1" applyAlignment="1">
      <alignment horizontal="right" wrapText="1"/>
    </xf>
    <xf numFmtId="0" fontId="64" fillId="30" borderId="15" xfId="135" applyFont="1" applyFill="1" applyBorder="1" applyAlignment="1">
      <alignment horizontal="right"/>
    </xf>
    <xf numFmtId="0" fontId="64" fillId="30" borderId="14" xfId="135" applyFont="1" applyFill="1" applyBorder="1" applyAlignment="1">
      <alignment horizontal="right"/>
    </xf>
    <xf numFmtId="0" fontId="47" fillId="30" borderId="0" xfId="126" applyFont="1" applyFill="1" applyAlignment="1">
      <alignment horizontal="left" wrapText="1"/>
    </xf>
    <xf numFmtId="0" fontId="25" fillId="30" borderId="14" xfId="133" applyFont="1" applyFill="1" applyBorder="1" applyAlignment="1">
      <alignment horizontal="left" wrapText="1"/>
    </xf>
    <xf numFmtId="0" fontId="50" fillId="30" borderId="15" xfId="132" applyFont="1" applyFill="1" applyBorder="1" applyAlignment="1">
      <alignment horizontal="right" wrapText="1"/>
    </xf>
    <xf numFmtId="0" fontId="50" fillId="30" borderId="14" xfId="132" applyFont="1" applyFill="1" applyBorder="1" applyAlignment="1">
      <alignment horizontal="right" wrapText="1"/>
    </xf>
  </cellXfs>
  <cellStyles count="13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6000000}"/>
    <cellStyle name="Comma 2 2" xfId="113" xr:uid="{00000000-0005-0000-0000-000037000000}"/>
    <cellStyle name="Comma 2 3" xfId="117" xr:uid="{00000000-0005-0000-0000-000038000000}"/>
    <cellStyle name="Comma 3" xfId="56" xr:uid="{00000000-0005-0000-0000-000039000000}"/>
    <cellStyle name="Comma 3 2 2" xfId="128" xr:uid="{00000000-0005-0000-0000-00003A000000}"/>
    <cellStyle name="Comma 4" xfId="57" xr:uid="{00000000-0005-0000-0000-00003B000000}"/>
    <cellStyle name="Comma 5" xfId="112" xr:uid="{00000000-0005-0000-0000-00003C000000}"/>
    <cellStyle name="Comma 6" xfId="114" xr:uid="{00000000-0005-0000-0000-00003D000000}"/>
    <cellStyle name="Explanatory Text" xfId="58" builtinId="53" customBuiltin="1"/>
    <cellStyle name="Explanatory Text 2" xfId="59" xr:uid="{00000000-0005-0000-0000-00003F000000}"/>
    <cellStyle name="Good" xfId="60" builtinId="26" customBuiltin="1"/>
    <cellStyle name="Good 2" xfId="61" xr:uid="{00000000-0005-0000-0000-000041000000}"/>
    <cellStyle name="Heading 1" xfId="62" builtinId="16" customBuiltin="1"/>
    <cellStyle name="Heading 1 2" xfId="63" xr:uid="{00000000-0005-0000-0000-000043000000}"/>
    <cellStyle name="Heading 2" xfId="64" builtinId="17" customBuiltin="1"/>
    <cellStyle name="Heading 2 2" xfId="65" xr:uid="{00000000-0005-0000-0000-000045000000}"/>
    <cellStyle name="Heading 3" xfId="66" builtinId="18" customBuiltin="1"/>
    <cellStyle name="Heading 3 2" xfId="67" xr:uid="{00000000-0005-0000-0000-000047000000}"/>
    <cellStyle name="Heading 4" xfId="68" builtinId="19" customBuiltin="1"/>
    <cellStyle name="Heading 4 2" xfId="69" xr:uid="{00000000-0005-0000-0000-000049000000}"/>
    <cellStyle name="Hyperlink" xfId="130" builtinId="8"/>
    <cellStyle name="Hyperlink 2" xfId="70" xr:uid="{00000000-0005-0000-0000-00004B000000}"/>
    <cellStyle name="Hyperlink 3" xfId="118" xr:uid="{00000000-0005-0000-0000-00004C000000}"/>
    <cellStyle name="Input" xfId="71" builtinId="20" customBuiltin="1"/>
    <cellStyle name="Input 2" xfId="72" xr:uid="{00000000-0005-0000-0000-00004E000000}"/>
    <cellStyle name="Linked Cell" xfId="73" builtinId="24" customBuiltin="1"/>
    <cellStyle name="Linked Cell 2" xfId="74" xr:uid="{00000000-0005-0000-0000-000050000000}"/>
    <cellStyle name="Neutral" xfId="75" builtinId="28" customBuiltin="1"/>
    <cellStyle name="Neutral 2" xfId="76" xr:uid="{00000000-0005-0000-0000-000052000000}"/>
    <cellStyle name="Normal" xfId="0" builtinId="0"/>
    <cellStyle name="Normal 2" xfId="77" xr:uid="{00000000-0005-0000-0000-000054000000}"/>
    <cellStyle name="Normal 2 2" xfId="78" xr:uid="{00000000-0005-0000-0000-000055000000}"/>
    <cellStyle name="Normal 2 2 2" xfId="126" xr:uid="{00000000-0005-0000-0000-000056000000}"/>
    <cellStyle name="Normal 2 3" xfId="79" xr:uid="{00000000-0005-0000-0000-000057000000}"/>
    <cellStyle name="Normal 2 3 3" xfId="125" xr:uid="{00000000-0005-0000-0000-000058000000}"/>
    <cellStyle name="Normal 2 4" xfId="124" xr:uid="{00000000-0005-0000-0000-000059000000}"/>
    <cellStyle name="Normal 3" xfId="80" xr:uid="{00000000-0005-0000-0000-00005A000000}"/>
    <cellStyle name="Normal 3 2" xfId="109" xr:uid="{00000000-0005-0000-0000-00005B000000}"/>
    <cellStyle name="Normal 3 2 2" xfId="121" xr:uid="{00000000-0005-0000-0000-00005C000000}"/>
    <cellStyle name="Normal 3 2 3" xfId="134" xr:uid="{86D54A9A-537B-4920-8471-8E5165DF395F}"/>
    <cellStyle name="Normal 4" xfId="81" xr:uid="{00000000-0005-0000-0000-00005D000000}"/>
    <cellStyle name="Normal 4 2" xfId="111" xr:uid="{00000000-0005-0000-0000-00005E000000}"/>
    <cellStyle name="Normal 5" xfId="82" xr:uid="{00000000-0005-0000-0000-00005F000000}"/>
    <cellStyle name="Normal 6" xfId="105" xr:uid="{00000000-0005-0000-0000-000060000000}"/>
    <cellStyle name="Normal 6 2" xfId="115" xr:uid="{00000000-0005-0000-0000-000061000000}"/>
    <cellStyle name="Normal 7" xfId="122" xr:uid="{00000000-0005-0000-0000-000062000000}"/>
    <cellStyle name="Normal 8" xfId="132" xr:uid="{4AC935EF-2C14-4A1F-8C94-3E49AF345DCF}"/>
    <cellStyle name="Normal_2016-17 hhtype" xfId="123" xr:uid="{00000000-0005-0000-0000-000064000000}"/>
    <cellStyle name="Normal_2016-17 mortgage arrears" xfId="129" xr:uid="{00000000-0005-0000-0000-000065000000}"/>
    <cellStyle name="Normal_AT1.13" xfId="127" xr:uid="{00000000-0005-0000-0000-000066000000}"/>
    <cellStyle name="Normal_AT2.14" xfId="135" xr:uid="{EE1C6F63-F93B-49B8-AE80-91333F3391CC}"/>
    <cellStyle name="Normal_HA_1" xfId="120" xr:uid="{00000000-0005-0000-0000-000067000000}"/>
    <cellStyle name="Normal_Length of residence" xfId="83" xr:uid="{00000000-0005-0000-0000-000068000000}"/>
    <cellStyle name="Normal_Proportion on income spent on housing" xfId="133" xr:uid="{70C5AE5C-26A3-4519-B54F-8EBA8282B30E}"/>
    <cellStyle name="Normal_Sheet1" xfId="131" xr:uid="{904785E1-660F-4306-9C0A-45EE877764EA}"/>
    <cellStyle name="Normal_Sheet1_2" xfId="119" xr:uid="{00000000-0005-0000-0000-00006A000000}"/>
    <cellStyle name="Normal_Tables CH3 2014-15" xfId="136" xr:uid="{9E8219C5-47F6-446D-A8CA-D13873C63429}"/>
    <cellStyle name="Note" xfId="84" builtinId="10" customBuiltin="1"/>
    <cellStyle name="Note 2" xfId="85" xr:uid="{00000000-0005-0000-0000-00006C000000}"/>
    <cellStyle name="Output" xfId="86" builtinId="21" customBuiltin="1"/>
    <cellStyle name="Output 2" xfId="87" xr:uid="{00000000-0005-0000-0000-00006E000000}"/>
    <cellStyle name="Percent 11" xfId="88" xr:uid="{00000000-0005-0000-0000-00006F000000}"/>
    <cellStyle name="Percent 12" xfId="89" xr:uid="{00000000-0005-0000-0000-000070000000}"/>
    <cellStyle name="Percent 13" xfId="90" xr:uid="{00000000-0005-0000-0000-000071000000}"/>
    <cellStyle name="Percent 14" xfId="91" xr:uid="{00000000-0005-0000-0000-000072000000}"/>
    <cellStyle name="Percent 15" xfId="92" xr:uid="{00000000-0005-0000-0000-000073000000}"/>
    <cellStyle name="Percent 16" xfId="93" xr:uid="{00000000-0005-0000-0000-000074000000}"/>
    <cellStyle name="Percent 18" xfId="94" xr:uid="{00000000-0005-0000-0000-000075000000}"/>
    <cellStyle name="Percent 2" xfId="95" xr:uid="{00000000-0005-0000-0000-000076000000}"/>
    <cellStyle name="Percent 2 2" xfId="110" xr:uid="{00000000-0005-0000-0000-000077000000}"/>
    <cellStyle name="Percent 2 3" xfId="116" xr:uid="{00000000-0005-0000-0000-000078000000}"/>
    <cellStyle name="Percent 3" xfId="106" xr:uid="{00000000-0005-0000-0000-000079000000}"/>
    <cellStyle name="Percent 4" xfId="107" xr:uid="{00000000-0005-0000-0000-00007A000000}"/>
    <cellStyle name="Percent 5" xfId="108" xr:uid="{00000000-0005-0000-0000-00007B000000}"/>
    <cellStyle name="Percent 7" xfId="96" xr:uid="{00000000-0005-0000-0000-00007C000000}"/>
    <cellStyle name="Percent 8" xfId="97" xr:uid="{00000000-0005-0000-0000-00007D000000}"/>
    <cellStyle name="Percent 9" xfId="98" xr:uid="{00000000-0005-0000-0000-00007E000000}"/>
    <cellStyle name="Title" xfId="99" builtinId="15" customBuiltin="1"/>
    <cellStyle name="Title 2" xfId="100" xr:uid="{00000000-0005-0000-0000-000080000000}"/>
    <cellStyle name="Total" xfId="101" builtinId="25" customBuiltin="1"/>
    <cellStyle name="Total 2" xfId="102" xr:uid="{00000000-0005-0000-0000-000082000000}"/>
    <cellStyle name="Warning Text" xfId="103" builtinId="11" customBuiltin="1"/>
    <cellStyle name="Warning Text 2" xfId="104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48620689655171"/>
          <c:y val="3.8805555555555558E-2"/>
          <c:w val="0.54173927203065131"/>
          <c:h val="0.8506865740740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2.1'!$V$6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'Fig. 2.1'!$U$8:$U$16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'Fig. 2.1'!$V$8:$V$16</c:f>
              <c:numCache>
                <c:formatCode>0.0</c:formatCode>
                <c:ptCount val="9"/>
                <c:pt idx="0">
                  <c:v>15.306102530181514</c:v>
                </c:pt>
                <c:pt idx="1">
                  <c:v>16.830528623778825</c:v>
                </c:pt>
                <c:pt idx="2">
                  <c:v>15.388889249383606</c:v>
                </c:pt>
                <c:pt idx="3">
                  <c:v>17.699259316373151</c:v>
                </c:pt>
                <c:pt idx="4" formatCode="###0.0">
                  <c:v>18.12254484158364</c:v>
                </c:pt>
                <c:pt idx="5" formatCode="###0.0">
                  <c:v>18.575110793330659</c:v>
                </c:pt>
                <c:pt idx="6" formatCode="###0.0">
                  <c:v>21.179212342222396</c:v>
                </c:pt>
                <c:pt idx="7" formatCode="###0.0">
                  <c:v>20.081876676906578</c:v>
                </c:pt>
                <c:pt idx="8" formatCode="###0.0">
                  <c:v>19.853078070285143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4-4D5B-A975-738EAA92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73632"/>
        <c:axId val="168379520"/>
      </c:barChart>
      <c:catAx>
        <c:axId val="16837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9520"/>
        <c:crosses val="autoZero"/>
        <c:auto val="1"/>
        <c:lblAlgn val="ctr"/>
        <c:lblOffset val="100"/>
        <c:noMultiLvlLbl val="0"/>
      </c:catAx>
      <c:valAx>
        <c:axId val="16837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36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48620689655171"/>
          <c:y val="3.8805555555555558E-2"/>
          <c:w val="0.54173927203065131"/>
          <c:h val="0.8506865740740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2.2 '!$V$6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'Fig. 2.2 '!$U$8:$U$16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'Fig. 2.2 '!$V$8:$V$16</c:f>
              <c:numCache>
                <c:formatCode>0.0</c:formatCode>
                <c:ptCount val="9"/>
                <c:pt idx="0">
                  <c:v>22.197893479365799</c:v>
                </c:pt>
                <c:pt idx="1">
                  <c:v>23.757004570286544</c:v>
                </c:pt>
                <c:pt idx="2">
                  <c:v>25.296791552365502</c:v>
                </c:pt>
                <c:pt idx="3">
                  <c:v>26.238912879059701</c:v>
                </c:pt>
                <c:pt idx="4" formatCode="###0.0">
                  <c:v>25.568817341104186</c:v>
                </c:pt>
                <c:pt idx="5" formatCode="###0.0">
                  <c:v>28.842958240270693</c:v>
                </c:pt>
                <c:pt idx="6" formatCode="###0.0">
                  <c:v>25.23365376941932</c:v>
                </c:pt>
                <c:pt idx="7" formatCode="###0.0">
                  <c:v>29.074666951065261</c:v>
                </c:pt>
                <c:pt idx="8" formatCode="###0.0">
                  <c:v>29.506020991623156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E-46A1-A080-88D6C4650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373632"/>
        <c:axId val="168379520"/>
      </c:barChart>
      <c:catAx>
        <c:axId val="16837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9520"/>
        <c:crosses val="autoZero"/>
        <c:auto val="1"/>
        <c:lblAlgn val="ctr"/>
        <c:lblOffset val="100"/>
        <c:noMultiLvlLbl val="0"/>
      </c:catAx>
      <c:valAx>
        <c:axId val="16837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7363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</xdr:row>
      <xdr:rowOff>71433</xdr:rowOff>
    </xdr:from>
    <xdr:to>
      <xdr:col>8</xdr:col>
      <xdr:colOff>485098</xdr:colOff>
      <xdr:row>21</xdr:row>
      <xdr:rowOff>121344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2</xdr:row>
      <xdr:rowOff>71433</xdr:rowOff>
    </xdr:from>
    <xdr:to>
      <xdr:col>8</xdr:col>
      <xdr:colOff>485098</xdr:colOff>
      <xdr:row>21</xdr:row>
      <xdr:rowOff>121344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487729-7198-4B2D-B9C4-4A561A161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2:L19"/>
  <sheetViews>
    <sheetView tabSelected="1" zoomScaleNormal="100" workbookViewId="0"/>
  </sheetViews>
  <sheetFormatPr defaultColWidth="9.42578125" defaultRowHeight="12.6" x14ac:dyDescent="0.2"/>
  <cols>
    <col min="1" max="16384" width="9.42578125" style="38"/>
  </cols>
  <sheetData>
    <row r="2" spans="2:12" ht="15.75" x14ac:dyDescent="0.25">
      <c r="B2" s="74" t="s">
        <v>0</v>
      </c>
    </row>
    <row r="3" spans="2:12" ht="15.75" x14ac:dyDescent="0.25">
      <c r="B3" s="74"/>
    </row>
    <row r="4" spans="2:12" ht="15.75" x14ac:dyDescent="0.25">
      <c r="B4" s="74" t="s">
        <v>1</v>
      </c>
    </row>
    <row r="6" spans="2:12" ht="15" x14ac:dyDescent="0.25">
      <c r="B6" s="75" t="s">
        <v>2</v>
      </c>
    </row>
    <row r="7" spans="2:12" ht="12.75" x14ac:dyDescent="0.2">
      <c r="B7" s="256" t="s">
        <v>3</v>
      </c>
      <c r="C7" s="256"/>
      <c r="D7" s="256"/>
      <c r="E7" s="256"/>
      <c r="F7" s="256"/>
      <c r="G7" s="256"/>
      <c r="H7" s="256"/>
      <c r="I7" s="256"/>
      <c r="J7" s="256"/>
    </row>
    <row r="8" spans="2:12" ht="12.75" x14ac:dyDescent="0.2">
      <c r="B8" s="187" t="s">
        <v>4</v>
      </c>
      <c r="C8" s="187"/>
      <c r="D8" s="187"/>
      <c r="E8" s="187"/>
      <c r="F8" s="187"/>
    </row>
    <row r="9" spans="2:12" ht="12.75" x14ac:dyDescent="0.2">
      <c r="B9" s="76"/>
    </row>
    <row r="11" spans="2:12" ht="15" x14ac:dyDescent="0.25">
      <c r="B11" s="75" t="s">
        <v>5</v>
      </c>
    </row>
    <row r="12" spans="2:12" ht="12.75" x14ac:dyDescent="0.2">
      <c r="B12" s="189" t="s">
        <v>114</v>
      </c>
      <c r="C12" s="190"/>
      <c r="D12" s="190"/>
      <c r="E12" s="190"/>
      <c r="F12" s="190"/>
      <c r="G12" s="190"/>
      <c r="H12" s="190"/>
      <c r="I12" s="190"/>
    </row>
    <row r="13" spans="2:12" ht="12.75" x14ac:dyDescent="0.2">
      <c r="B13" s="257" t="s">
        <v>6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2:12" ht="12.75" x14ac:dyDescent="0.2">
      <c r="B14" s="257" t="s">
        <v>104</v>
      </c>
      <c r="C14" s="258"/>
      <c r="D14" s="258"/>
      <c r="E14" s="258"/>
      <c r="F14" s="258"/>
      <c r="G14" s="258"/>
      <c r="H14" s="258"/>
      <c r="I14" s="170"/>
      <c r="J14" s="170"/>
      <c r="K14" s="170"/>
    </row>
    <row r="15" spans="2:12" ht="12.75" x14ac:dyDescent="0.2">
      <c r="B15" s="257" t="s">
        <v>103</v>
      </c>
      <c r="C15" s="259"/>
      <c r="D15" s="259"/>
      <c r="E15" s="259"/>
      <c r="F15" s="259"/>
      <c r="G15" s="259"/>
    </row>
    <row r="16" spans="2:12" ht="12.75" x14ac:dyDescent="0.2">
      <c r="B16" s="257" t="s">
        <v>102</v>
      </c>
      <c r="C16" s="257"/>
      <c r="D16" s="257"/>
      <c r="E16" s="257"/>
      <c r="F16" s="257"/>
      <c r="G16" s="257"/>
      <c r="H16" s="257"/>
    </row>
    <row r="17" spans="2:8" ht="12.75" x14ac:dyDescent="0.2">
      <c r="B17" s="257" t="s">
        <v>101</v>
      </c>
      <c r="C17" s="258"/>
      <c r="D17" s="258"/>
      <c r="E17" s="258"/>
      <c r="F17" s="258"/>
      <c r="G17" s="258"/>
      <c r="H17" s="258"/>
    </row>
    <row r="18" spans="2:8" ht="12.75" x14ac:dyDescent="0.2">
      <c r="B18" s="257" t="s">
        <v>100</v>
      </c>
      <c r="C18" s="258"/>
      <c r="D18" s="258"/>
      <c r="E18" s="258"/>
      <c r="F18" s="258"/>
      <c r="G18" s="258"/>
      <c r="H18" s="258"/>
    </row>
    <row r="19" spans="2:8" ht="12.75" x14ac:dyDescent="0.2">
      <c r="B19" s="250"/>
    </row>
  </sheetData>
  <mergeCells count="7">
    <mergeCell ref="B7:J7"/>
    <mergeCell ref="B14:H14"/>
    <mergeCell ref="B17:H17"/>
    <mergeCell ref="B18:H18"/>
    <mergeCell ref="B15:G15"/>
    <mergeCell ref="B16:H16"/>
    <mergeCell ref="B13:L13"/>
  </mergeCells>
  <hyperlinks>
    <hyperlink ref="B12" location="'AT 2.1'!A1" display="Housing costs as a proportion of gross income, 1996-97, 2006-07 and 2016-17" xr:uid="{00000000-0004-0000-0000-000002000000}"/>
    <hyperlink ref="B7" location="'Fig. 2.1'!A1" display="'Fig. 2.1'!A1" xr:uid="{82F9B085-2FCA-4F5D-A197-9DBD47C6D6CC}"/>
    <hyperlink ref="B8" location="'Fig. 2.2 '!A1" display="'Fig. 2.2 '!A1" xr:uid="{0154E8B6-BA46-4D9B-9684-B894FE4A9FF0}"/>
    <hyperlink ref="B13:K13" location="' AT 2.2 '!A1" display="' AT 2.2 '!A1" xr:uid="{56A76CD9-FDCD-4558-A11C-639D0CD96E5A}"/>
    <hyperlink ref="B14:H14" location="'AT 2.3'!A1" display="'AT 2.3'!A1" xr:uid="{BFCFBE8A-FC5F-4DB1-B2F7-FE7ED3FA142F}"/>
    <hyperlink ref="B15:G15" location="'AT 2.4'!A1" display="'AT 2.4'!A1" xr:uid="{659F998B-57DD-4078-BAB0-02EA01B2055D}"/>
    <hyperlink ref="B16:G16" location="'AT 2.5'!A1" display="'AT 2.5'!A1" xr:uid="{6A2E3B50-26D1-4DAB-9C82-EA131775CACA}"/>
    <hyperlink ref="B17:H17" location="'AT 2.6'!A1" display="'AT 2.6'!A1" xr:uid="{9BFD8033-632F-4E24-A1DC-62EC38D93F93}"/>
    <hyperlink ref="B18:H18" location="'AT 2.7'!A1" display="'AT 2.7'!A1" xr:uid="{250A4FA8-A06D-4285-A4FA-D4D203D512AA}"/>
  </hyperlinks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58C0-81C9-4AB7-80E9-3FE0B15A3306}">
  <sheetPr>
    <tabColor rgb="FFCC99FF"/>
    <pageSetUpPr fitToPage="1"/>
  </sheetPr>
  <dimension ref="B2:O114"/>
  <sheetViews>
    <sheetView zoomScaleNormal="100" workbookViewId="0"/>
  </sheetViews>
  <sheetFormatPr defaultColWidth="9.42578125" defaultRowHeight="12.6" x14ac:dyDescent="0.2"/>
  <cols>
    <col min="1" max="1" width="9.42578125" style="201"/>
    <col min="2" max="2" width="46.140625" style="201" customWidth="1"/>
    <col min="3" max="3" width="8.42578125" style="201" customWidth="1"/>
    <col min="4" max="4" width="8.5703125" style="201" customWidth="1"/>
    <col min="5" max="5" width="13.42578125" style="201" customWidth="1"/>
    <col min="6" max="6" width="9.5703125" style="201" customWidth="1"/>
    <col min="7" max="7" width="10.5703125" style="201" customWidth="1"/>
    <col min="8" max="8" width="7.85546875" style="201" customWidth="1"/>
    <col min="9" max="9" width="8.85546875" style="201" customWidth="1"/>
    <col min="10" max="10" width="6.85546875" style="201" customWidth="1"/>
    <col min="11" max="11" width="9" style="201" customWidth="1"/>
    <col min="12" max="12" width="7.5703125" style="201" customWidth="1"/>
    <col min="13" max="16384" width="9.42578125" style="201"/>
  </cols>
  <sheetData>
    <row r="2" spans="2:12" ht="14.25" customHeight="1" x14ac:dyDescent="0.2">
      <c r="B2" s="280" t="s">
        <v>100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2:12" ht="14.25" customHeight="1" x14ac:dyDescent="0.2"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2:12" ht="14.25" customHeight="1" x14ac:dyDescent="0.2">
      <c r="B4" s="202"/>
    </row>
    <row r="5" spans="2:12" ht="14.25" customHeight="1" x14ac:dyDescent="0.2">
      <c r="B5" s="281" t="s">
        <v>37</v>
      </c>
      <c r="C5" s="281"/>
      <c r="D5" s="281"/>
      <c r="E5" s="203"/>
      <c r="F5" s="203"/>
      <c r="G5" s="203"/>
      <c r="H5" s="203"/>
      <c r="I5" s="203"/>
      <c r="J5" s="203"/>
      <c r="K5" s="203"/>
    </row>
    <row r="6" spans="2:12" ht="14.1" customHeight="1" x14ac:dyDescent="0.2">
      <c r="B6" s="204"/>
      <c r="C6" s="276" t="s">
        <v>9</v>
      </c>
      <c r="D6" s="276" t="s">
        <v>10</v>
      </c>
      <c r="E6" s="276" t="s">
        <v>84</v>
      </c>
      <c r="F6" s="276" t="s">
        <v>12</v>
      </c>
      <c r="G6" s="282" t="s">
        <v>13</v>
      </c>
      <c r="H6" s="278" t="s">
        <v>14</v>
      </c>
      <c r="I6" s="276" t="s">
        <v>15</v>
      </c>
      <c r="J6" s="276" t="s">
        <v>16</v>
      </c>
      <c r="K6" s="276" t="s">
        <v>17</v>
      </c>
      <c r="L6" s="278" t="s">
        <v>46</v>
      </c>
    </row>
    <row r="7" spans="2:12" ht="14.1" customHeight="1" x14ac:dyDescent="0.2">
      <c r="B7" s="205"/>
      <c r="C7" s="277"/>
      <c r="D7" s="277"/>
      <c r="E7" s="277"/>
      <c r="F7" s="277"/>
      <c r="G7" s="283"/>
      <c r="H7" s="279"/>
      <c r="I7" s="277"/>
      <c r="J7" s="277"/>
      <c r="K7" s="277"/>
      <c r="L7" s="279"/>
    </row>
    <row r="8" spans="2:12" ht="14.1" customHeight="1" x14ac:dyDescent="0.2">
      <c r="B8" s="206"/>
      <c r="C8" s="207"/>
      <c r="D8" s="208"/>
      <c r="E8" s="208"/>
      <c r="F8" s="207"/>
      <c r="G8" s="209"/>
      <c r="H8" s="207"/>
      <c r="I8" s="208"/>
      <c r="J8" s="207"/>
      <c r="K8" s="207"/>
      <c r="L8" s="210" t="s">
        <v>22</v>
      </c>
    </row>
    <row r="9" spans="2:12" ht="14.25" customHeight="1" x14ac:dyDescent="0.2">
      <c r="B9" s="211" t="s">
        <v>76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2:12" ht="14.25" customHeight="1" x14ac:dyDescent="0.2">
      <c r="B10" s="213" t="s">
        <v>36</v>
      </c>
      <c r="C10" s="214"/>
      <c r="D10" s="215"/>
      <c r="E10" s="215"/>
      <c r="F10" s="215"/>
      <c r="G10" s="215"/>
      <c r="H10" s="215"/>
      <c r="I10" s="215"/>
      <c r="J10" s="215"/>
      <c r="K10" s="215"/>
      <c r="L10" s="216"/>
    </row>
    <row r="11" spans="2:12" ht="14.25" customHeight="1" x14ac:dyDescent="0.2">
      <c r="B11" s="217" t="s">
        <v>85</v>
      </c>
      <c r="C11" s="214">
        <v>12.030580719657234</v>
      </c>
      <c r="D11" s="214">
        <v>145.53535505338991</v>
      </c>
      <c r="E11" s="214">
        <v>39.988242535302383</v>
      </c>
      <c r="F11" s="214">
        <v>69.518487760327943</v>
      </c>
      <c r="G11" s="214">
        <v>168.21295871237893</v>
      </c>
      <c r="H11" s="214">
        <v>96.506098830039576</v>
      </c>
      <c r="I11" s="214">
        <v>125.52953875724883</v>
      </c>
      <c r="J11" s="214">
        <v>148.05914493683923</v>
      </c>
      <c r="K11" s="214">
        <v>71.991381106462313</v>
      </c>
      <c r="L11" s="218">
        <v>877</v>
      </c>
    </row>
    <row r="12" spans="2:12" ht="14.25" customHeight="1" x14ac:dyDescent="0.2">
      <c r="B12" s="217" t="s">
        <v>86</v>
      </c>
      <c r="C12" s="214" t="s">
        <v>87</v>
      </c>
      <c r="D12" s="214" t="s">
        <v>87</v>
      </c>
      <c r="E12" s="214">
        <v>14.558857101050013</v>
      </c>
      <c r="F12" s="214" t="s">
        <v>87</v>
      </c>
      <c r="G12" s="214">
        <v>8.6793753916417948</v>
      </c>
      <c r="H12" s="214" t="s">
        <v>87</v>
      </c>
      <c r="I12" s="214">
        <v>7.9882817596508415</v>
      </c>
      <c r="J12" s="214">
        <v>9.7292022032308125</v>
      </c>
      <c r="K12" s="214">
        <v>11.141839810073535</v>
      </c>
      <c r="L12" s="218">
        <v>75</v>
      </c>
    </row>
    <row r="13" spans="2:12" ht="14.25" customHeight="1" x14ac:dyDescent="0.2">
      <c r="B13" s="219" t="s">
        <v>88</v>
      </c>
      <c r="C13" s="220">
        <v>16.031737974217393</v>
      </c>
      <c r="D13" s="220">
        <v>152.54655807075113</v>
      </c>
      <c r="E13" s="220">
        <v>54.547099636352407</v>
      </c>
      <c r="F13" s="220">
        <v>73.507064037220999</v>
      </c>
      <c r="G13" s="220">
        <v>176.89233410402076</v>
      </c>
      <c r="H13" s="220">
        <v>104.53405933864256</v>
      </c>
      <c r="I13" s="220">
        <v>133.51782051689966</v>
      </c>
      <c r="J13" s="220">
        <v>157.78834714007007</v>
      </c>
      <c r="K13" s="220">
        <v>83.133220916535848</v>
      </c>
      <c r="L13" s="218">
        <v>952</v>
      </c>
    </row>
    <row r="14" spans="2:12" ht="14.25" customHeight="1" x14ac:dyDescent="0.2">
      <c r="B14" s="213" t="s">
        <v>89</v>
      </c>
      <c r="C14" s="214">
        <v>341.78372382692442</v>
      </c>
      <c r="D14" s="214">
        <v>904.46872745404369</v>
      </c>
      <c r="E14" s="214">
        <v>714.9650030005929</v>
      </c>
      <c r="F14" s="214">
        <v>652.0224806734675</v>
      </c>
      <c r="G14" s="214">
        <v>709.17075900339444</v>
      </c>
      <c r="H14" s="214">
        <v>842.18420593613359</v>
      </c>
      <c r="I14" s="214">
        <v>613.80410346077952</v>
      </c>
      <c r="J14" s="214">
        <v>1185.3784774241817</v>
      </c>
      <c r="K14" s="214">
        <v>975.49543535993291</v>
      </c>
      <c r="L14" s="218">
        <v>6939</v>
      </c>
    </row>
    <row r="15" spans="2:12" ht="14.25" customHeight="1" x14ac:dyDescent="0.2">
      <c r="B15" s="211" t="s">
        <v>46</v>
      </c>
      <c r="C15" s="220">
        <v>357.81546180114179</v>
      </c>
      <c r="D15" s="220">
        <v>1057.0152855247943</v>
      </c>
      <c r="E15" s="220">
        <v>769.51210263694543</v>
      </c>
      <c r="F15" s="220">
        <v>725.52954471068836</v>
      </c>
      <c r="G15" s="220">
        <v>886.06309310741506</v>
      </c>
      <c r="H15" s="220">
        <v>946.7182652747764</v>
      </c>
      <c r="I15" s="220">
        <v>747.32192397767926</v>
      </c>
      <c r="J15" s="220">
        <v>1343.1668245642522</v>
      </c>
      <c r="K15" s="220">
        <v>1058.6286562764685</v>
      </c>
      <c r="L15" s="218">
        <v>7892</v>
      </c>
    </row>
    <row r="16" spans="2:12" ht="14.25" customHeight="1" x14ac:dyDescent="0.2">
      <c r="B16" s="217"/>
      <c r="C16" s="214"/>
      <c r="D16" s="221"/>
      <c r="E16" s="221"/>
      <c r="F16" s="221"/>
      <c r="G16" s="221"/>
      <c r="H16" s="221"/>
      <c r="I16" s="221"/>
      <c r="J16" s="221"/>
      <c r="K16" s="221"/>
      <c r="L16" s="218"/>
    </row>
    <row r="17" spans="2:12" ht="14.25" customHeight="1" x14ac:dyDescent="0.2">
      <c r="B17" s="251" t="s">
        <v>77</v>
      </c>
      <c r="C17" s="214"/>
      <c r="D17" s="221"/>
      <c r="E17" s="221"/>
      <c r="F17" s="221"/>
      <c r="G17" s="221"/>
      <c r="H17" s="221"/>
      <c r="I17" s="221"/>
      <c r="J17" s="221"/>
      <c r="K17" s="221"/>
      <c r="L17" s="218"/>
    </row>
    <row r="18" spans="2:12" ht="14.25" customHeight="1" x14ac:dyDescent="0.2">
      <c r="B18" s="213" t="s">
        <v>36</v>
      </c>
      <c r="D18" s="221"/>
      <c r="E18" s="221"/>
      <c r="F18" s="221"/>
      <c r="G18" s="221"/>
      <c r="H18" s="221"/>
      <c r="I18" s="221"/>
      <c r="J18" s="221"/>
      <c r="K18" s="221"/>
      <c r="L18" s="218"/>
    </row>
    <row r="19" spans="2:12" ht="14.25" customHeight="1" x14ac:dyDescent="0.2">
      <c r="B19" s="217" t="s">
        <v>85</v>
      </c>
      <c r="C19" s="214">
        <v>19.360979927543724</v>
      </c>
      <c r="D19" s="214">
        <v>84.472156288453434</v>
      </c>
      <c r="E19" s="214">
        <v>36.084952717673339</v>
      </c>
      <c r="F19" s="214">
        <v>25.736977989740435</v>
      </c>
      <c r="G19" s="214">
        <v>142.18883288234593</v>
      </c>
      <c r="H19" s="214">
        <v>75.124384329378145</v>
      </c>
      <c r="I19" s="214">
        <v>183.12371123350187</v>
      </c>
      <c r="J19" s="214">
        <v>125.22446010530825</v>
      </c>
      <c r="K19" s="214">
        <v>60.603304314602703</v>
      </c>
      <c r="L19" s="218">
        <v>752</v>
      </c>
    </row>
    <row r="20" spans="2:12" ht="14.25" customHeight="1" x14ac:dyDescent="0.2">
      <c r="B20" s="217" t="s">
        <v>86</v>
      </c>
      <c r="C20" s="214" t="s">
        <v>87</v>
      </c>
      <c r="D20" s="214" t="s">
        <v>87</v>
      </c>
      <c r="E20" s="214" t="s">
        <v>87</v>
      </c>
      <c r="F20" s="214" t="s">
        <v>87</v>
      </c>
      <c r="G20" s="214">
        <v>10.093349693173248</v>
      </c>
      <c r="H20" s="214">
        <v>8.6072854369577598</v>
      </c>
      <c r="I20" s="214">
        <v>7.5659641517438203</v>
      </c>
      <c r="J20" s="214">
        <v>11.561340185348058</v>
      </c>
      <c r="K20" s="214" t="s">
        <v>87</v>
      </c>
      <c r="L20" s="218">
        <v>63</v>
      </c>
    </row>
    <row r="21" spans="2:12" ht="14.25" customHeight="1" x14ac:dyDescent="0.2">
      <c r="B21" s="219" t="s">
        <v>88</v>
      </c>
      <c r="C21" s="220">
        <v>22.95109594791926</v>
      </c>
      <c r="D21" s="220">
        <v>89.877559026447813</v>
      </c>
      <c r="E21" s="220">
        <v>40.550147970473773</v>
      </c>
      <c r="F21" s="220">
        <v>32.915426634960994</v>
      </c>
      <c r="G21" s="220">
        <v>152.28218257551919</v>
      </c>
      <c r="H21" s="220">
        <v>83.731669766335912</v>
      </c>
      <c r="I21" s="220">
        <v>190.68967538524569</v>
      </c>
      <c r="J21" s="220">
        <v>136.78580029065625</v>
      </c>
      <c r="K21" s="220">
        <v>65.353625001852151</v>
      </c>
      <c r="L21" s="218">
        <v>815</v>
      </c>
    </row>
    <row r="22" spans="2:12" ht="14.25" customHeight="1" x14ac:dyDescent="0.2">
      <c r="B22" s="213" t="s">
        <v>89</v>
      </c>
      <c r="C22" s="214">
        <v>334.93547072720952</v>
      </c>
      <c r="D22" s="214">
        <v>863.28601965776056</v>
      </c>
      <c r="E22" s="214">
        <v>669.78931853335553</v>
      </c>
      <c r="F22" s="214">
        <v>575.86059415813008</v>
      </c>
      <c r="G22" s="214">
        <v>535.49499336711222</v>
      </c>
      <c r="H22" s="214">
        <v>701.70035612486856</v>
      </c>
      <c r="I22" s="214">
        <v>724.54956882704948</v>
      </c>
      <c r="J22" s="214">
        <v>1094.7924509010943</v>
      </c>
      <c r="K22" s="214">
        <v>576.46047828006726</v>
      </c>
      <c r="L22" s="218">
        <v>6077</v>
      </c>
    </row>
    <row r="23" spans="2:12" ht="14.25" customHeight="1" x14ac:dyDescent="0.2">
      <c r="B23" s="211" t="s">
        <v>46</v>
      </c>
      <c r="C23" s="220">
        <v>357.88656667512873</v>
      </c>
      <c r="D23" s="220">
        <v>953.16357868420789</v>
      </c>
      <c r="E23" s="220">
        <v>710.33946650382927</v>
      </c>
      <c r="F23" s="220">
        <v>608.77602079309133</v>
      </c>
      <c r="G23" s="220">
        <v>687.77717594263186</v>
      </c>
      <c r="H23" s="220">
        <v>785.4320258912046</v>
      </c>
      <c r="I23" s="220">
        <v>915.23924421229526</v>
      </c>
      <c r="J23" s="220">
        <v>1231.5782511917505</v>
      </c>
      <c r="K23" s="220">
        <v>641.81410328191942</v>
      </c>
      <c r="L23" s="218">
        <v>6892</v>
      </c>
    </row>
    <row r="24" spans="2:12" ht="14.25" customHeight="1" x14ac:dyDescent="0.2">
      <c r="B24" s="211"/>
      <c r="C24" s="214"/>
      <c r="D24" s="221"/>
      <c r="E24" s="221"/>
      <c r="F24" s="221"/>
      <c r="G24" s="221"/>
      <c r="H24" s="221"/>
      <c r="I24" s="221"/>
      <c r="J24" s="221"/>
      <c r="K24" s="221"/>
      <c r="L24" s="218"/>
    </row>
    <row r="25" spans="2:12" ht="14.25" customHeight="1" x14ac:dyDescent="0.2">
      <c r="B25" s="222" t="s">
        <v>78</v>
      </c>
      <c r="C25" s="214"/>
      <c r="D25" s="221"/>
      <c r="E25" s="221"/>
      <c r="F25" s="221"/>
      <c r="G25" s="221"/>
      <c r="H25" s="221"/>
      <c r="I25" s="221"/>
      <c r="J25" s="221"/>
      <c r="K25" s="221"/>
      <c r="L25" s="218"/>
    </row>
    <row r="26" spans="2:12" ht="14.25" customHeight="1" x14ac:dyDescent="0.2">
      <c r="B26" s="213" t="s">
        <v>36</v>
      </c>
      <c r="C26" s="214"/>
      <c r="D26" s="221"/>
      <c r="E26" s="221"/>
      <c r="F26" s="221"/>
      <c r="G26" s="221"/>
      <c r="H26" s="221"/>
      <c r="I26" s="221"/>
      <c r="J26" s="221"/>
      <c r="K26" s="221"/>
      <c r="L26" s="218"/>
    </row>
    <row r="27" spans="2:12" ht="14.25" customHeight="1" x14ac:dyDescent="0.2">
      <c r="B27" s="217" t="s">
        <v>85</v>
      </c>
      <c r="C27" s="214">
        <v>31.391560647200951</v>
      </c>
      <c r="D27" s="214">
        <v>230.00751134184338</v>
      </c>
      <c r="E27" s="214">
        <v>76.073195252975722</v>
      </c>
      <c r="F27" s="214">
        <v>95.255465750068367</v>
      </c>
      <c r="G27" s="214">
        <v>310.40179159472501</v>
      </c>
      <c r="H27" s="214">
        <v>171.63048315941771</v>
      </c>
      <c r="I27" s="214">
        <v>308.65324999075068</v>
      </c>
      <c r="J27" s="214">
        <v>273.28360504214743</v>
      </c>
      <c r="K27" s="214">
        <v>132.59468542106498</v>
      </c>
      <c r="L27" s="218">
        <v>1629</v>
      </c>
    </row>
    <row r="28" spans="2:12" ht="14.25" customHeight="1" x14ac:dyDescent="0.2">
      <c r="B28" s="217" t="s">
        <v>86</v>
      </c>
      <c r="C28" s="214" t="s">
        <v>87</v>
      </c>
      <c r="D28" s="214">
        <v>12.41660575535556</v>
      </c>
      <c r="E28" s="214">
        <v>19.024052353850461</v>
      </c>
      <c r="F28" s="214">
        <v>11.16702492211363</v>
      </c>
      <c r="G28" s="214">
        <v>18.772725084815043</v>
      </c>
      <c r="H28" s="214">
        <v>16.635245945560751</v>
      </c>
      <c r="I28" s="214">
        <v>15.554245911394661</v>
      </c>
      <c r="J28" s="214">
        <v>21.290542388578871</v>
      </c>
      <c r="K28" s="214">
        <v>15.892160497322962</v>
      </c>
      <c r="L28" s="218">
        <v>138</v>
      </c>
    </row>
    <row r="29" spans="2:12" ht="14.25" customHeight="1" x14ac:dyDescent="0.2">
      <c r="B29" s="219" t="s">
        <v>88</v>
      </c>
      <c r="C29" s="220">
        <v>38.982833922136656</v>
      </c>
      <c r="D29" s="220">
        <v>242.42411709719897</v>
      </c>
      <c r="E29" s="220">
        <v>95.097247606826173</v>
      </c>
      <c r="F29" s="220">
        <v>106.42249067218198</v>
      </c>
      <c r="G29" s="220">
        <v>329.17451667954003</v>
      </c>
      <c r="H29" s="220">
        <v>188.26572910497845</v>
      </c>
      <c r="I29" s="220">
        <v>324.20749590214518</v>
      </c>
      <c r="J29" s="220">
        <v>294.57414743072638</v>
      </c>
      <c r="K29" s="220">
        <v>148.48684591838796</v>
      </c>
      <c r="L29" s="218">
        <v>1768</v>
      </c>
    </row>
    <row r="30" spans="2:12" ht="14.25" customHeight="1" x14ac:dyDescent="0.2">
      <c r="B30" s="213" t="s">
        <v>89</v>
      </c>
      <c r="C30" s="214">
        <v>676.71919455413354</v>
      </c>
      <c r="D30" s="214">
        <v>1767.7547471118021</v>
      </c>
      <c r="E30" s="214">
        <v>1384.7543215339495</v>
      </c>
      <c r="F30" s="214">
        <v>1227.8830748315961</v>
      </c>
      <c r="G30" s="214">
        <v>1244.6657523705062</v>
      </c>
      <c r="H30" s="214">
        <v>1543.8845620610034</v>
      </c>
      <c r="I30" s="214">
        <v>1338.3536722878296</v>
      </c>
      <c r="J30" s="214">
        <v>2280.1709283252771</v>
      </c>
      <c r="K30" s="214">
        <v>1551.9559136400028</v>
      </c>
      <c r="L30" s="218">
        <v>13016</v>
      </c>
    </row>
    <row r="31" spans="2:12" ht="14.25" customHeight="1" x14ac:dyDescent="0.2">
      <c r="B31" s="211" t="s">
        <v>46</v>
      </c>
      <c r="C31" s="220">
        <v>715.70202847627013</v>
      </c>
      <c r="D31" s="220">
        <v>2010.1788642090019</v>
      </c>
      <c r="E31" s="220">
        <v>1479.8515691407758</v>
      </c>
      <c r="F31" s="220">
        <v>1334.3055655037781</v>
      </c>
      <c r="G31" s="220">
        <v>1573.8402690500463</v>
      </c>
      <c r="H31" s="220">
        <v>1732.1502911659825</v>
      </c>
      <c r="I31" s="220">
        <v>1662.56116818998</v>
      </c>
      <c r="J31" s="220">
        <v>2574.7450757560027</v>
      </c>
      <c r="K31" s="220">
        <v>1700.4427595583902</v>
      </c>
      <c r="L31" s="218">
        <v>14784</v>
      </c>
    </row>
    <row r="32" spans="2:12" ht="14.25" customHeight="1" x14ac:dyDescent="0.2">
      <c r="B32" s="211"/>
      <c r="C32" s="214"/>
      <c r="D32" s="221"/>
      <c r="E32" s="221"/>
      <c r="F32" s="221"/>
      <c r="G32" s="221"/>
      <c r="H32" s="221"/>
      <c r="I32" s="221"/>
      <c r="J32" s="221"/>
      <c r="K32" s="221"/>
      <c r="L32" s="218"/>
    </row>
    <row r="33" spans="2:12" ht="14.25" customHeight="1" x14ac:dyDescent="0.2">
      <c r="B33" s="222" t="s">
        <v>79</v>
      </c>
      <c r="C33" s="214"/>
      <c r="D33" s="221"/>
      <c r="E33" s="221"/>
      <c r="F33" s="221"/>
      <c r="G33" s="221"/>
      <c r="H33" s="221"/>
      <c r="I33" s="221"/>
      <c r="J33" s="221"/>
      <c r="K33" s="221"/>
      <c r="L33" s="218"/>
    </row>
    <row r="34" spans="2:12" ht="14.25" customHeight="1" x14ac:dyDescent="0.2">
      <c r="B34" s="213" t="s">
        <v>36</v>
      </c>
      <c r="C34" s="214"/>
      <c r="D34" s="221"/>
      <c r="E34" s="221"/>
      <c r="F34" s="221"/>
      <c r="G34" s="221"/>
      <c r="H34" s="221"/>
      <c r="I34" s="221"/>
      <c r="J34" s="221"/>
      <c r="K34" s="221"/>
      <c r="L34" s="218"/>
    </row>
    <row r="35" spans="2:12" ht="14.25" customHeight="1" x14ac:dyDescent="0.2">
      <c r="B35" s="217" t="s">
        <v>85</v>
      </c>
      <c r="C35" s="214" t="s">
        <v>87</v>
      </c>
      <c r="D35" s="221">
        <v>65.695254414005134</v>
      </c>
      <c r="E35" s="221">
        <v>10.559748551224567</v>
      </c>
      <c r="F35" s="221">
        <v>28.145214223577511</v>
      </c>
      <c r="G35" s="221">
        <v>66.964769168306475</v>
      </c>
      <c r="H35" s="221">
        <v>27.997491688678863</v>
      </c>
      <c r="I35" s="221">
        <v>193.79392467287636</v>
      </c>
      <c r="J35" s="221">
        <v>102.13250178999206</v>
      </c>
      <c r="K35" s="221">
        <v>34.487479196874006</v>
      </c>
      <c r="L35" s="218">
        <v>538</v>
      </c>
    </row>
    <row r="36" spans="2:12" ht="14.25" customHeight="1" x14ac:dyDescent="0.2">
      <c r="B36" s="217" t="s">
        <v>86</v>
      </c>
      <c r="C36" s="214" t="s">
        <v>87</v>
      </c>
      <c r="D36" s="221">
        <v>0</v>
      </c>
      <c r="E36" s="215" t="s">
        <v>87</v>
      </c>
      <c r="F36" s="221">
        <v>0</v>
      </c>
      <c r="G36" s="215" t="s">
        <v>87</v>
      </c>
      <c r="H36" s="221">
        <v>0</v>
      </c>
      <c r="I36" s="215" t="s">
        <v>87</v>
      </c>
      <c r="J36" s="221">
        <v>9.6909006282518746</v>
      </c>
      <c r="K36" s="215" t="s">
        <v>87</v>
      </c>
      <c r="L36" s="218">
        <v>31</v>
      </c>
    </row>
    <row r="37" spans="2:12" ht="14.25" customHeight="1" x14ac:dyDescent="0.2">
      <c r="B37" s="219" t="s">
        <v>88</v>
      </c>
      <c r="C37" s="220" t="s">
        <v>87</v>
      </c>
      <c r="D37" s="218">
        <v>65.695254414005134</v>
      </c>
      <c r="E37" s="218">
        <v>11.965441892444911</v>
      </c>
      <c r="F37" s="218">
        <v>28.145214223577511</v>
      </c>
      <c r="G37" s="218">
        <v>69.087295421791879</v>
      </c>
      <c r="H37" s="218">
        <v>27.997491688678863</v>
      </c>
      <c r="I37" s="218">
        <v>202.50043177539706</v>
      </c>
      <c r="J37" s="218">
        <v>111.82340241824392</v>
      </c>
      <c r="K37" s="218">
        <v>41.246501718290602</v>
      </c>
      <c r="L37" s="218">
        <v>568</v>
      </c>
    </row>
    <row r="38" spans="2:12" ht="14.25" customHeight="1" x14ac:dyDescent="0.2">
      <c r="B38" s="213" t="s">
        <v>89</v>
      </c>
      <c r="C38" s="214">
        <v>182.17767026622627</v>
      </c>
      <c r="D38" s="221">
        <v>514.54057827367706</v>
      </c>
      <c r="E38" s="221">
        <v>404.73764485946742</v>
      </c>
      <c r="F38" s="221">
        <v>330.88623805864279</v>
      </c>
      <c r="G38" s="221">
        <v>315.59753179069486</v>
      </c>
      <c r="H38" s="221">
        <v>410.12641617541948</v>
      </c>
      <c r="I38" s="221">
        <v>792.46017863189968</v>
      </c>
      <c r="J38" s="221">
        <v>598.34599322316103</v>
      </c>
      <c r="K38" s="221">
        <v>411.11805966892598</v>
      </c>
      <c r="L38" s="218">
        <v>3960</v>
      </c>
    </row>
    <row r="39" spans="2:12" ht="14.25" customHeight="1" x14ac:dyDescent="0.2">
      <c r="B39" s="211" t="s">
        <v>46</v>
      </c>
      <c r="C39" s="220">
        <v>191.88472955109987</v>
      </c>
      <c r="D39" s="218">
        <v>580.23583268768232</v>
      </c>
      <c r="E39" s="218">
        <v>416.70308675191234</v>
      </c>
      <c r="F39" s="218">
        <v>359.03145228222036</v>
      </c>
      <c r="G39" s="218">
        <v>384.6848272124866</v>
      </c>
      <c r="H39" s="218">
        <v>438.12390786409827</v>
      </c>
      <c r="I39" s="218">
        <v>994.9606104072966</v>
      </c>
      <c r="J39" s="218">
        <v>710.16939564140523</v>
      </c>
      <c r="K39" s="218">
        <v>452.36456138721661</v>
      </c>
      <c r="L39" s="218">
        <v>4528</v>
      </c>
    </row>
    <row r="40" spans="2:12" ht="14.25" customHeight="1" x14ac:dyDescent="0.2">
      <c r="B40" s="211"/>
      <c r="C40" s="214"/>
      <c r="D40" s="221"/>
      <c r="E40" s="221"/>
      <c r="F40" s="221"/>
      <c r="G40" s="221"/>
      <c r="H40" s="221"/>
      <c r="I40" s="221"/>
      <c r="J40" s="221"/>
      <c r="K40" s="221"/>
      <c r="L40" s="218"/>
    </row>
    <row r="41" spans="2:12" ht="14.25" customHeight="1" x14ac:dyDescent="0.2">
      <c r="B41" s="222" t="s">
        <v>80</v>
      </c>
      <c r="C41" s="214"/>
      <c r="D41" s="221"/>
      <c r="E41" s="221"/>
      <c r="F41" s="221"/>
      <c r="G41" s="221"/>
      <c r="H41" s="221"/>
      <c r="I41" s="221"/>
      <c r="J41" s="221"/>
      <c r="K41" s="221"/>
      <c r="L41" s="218"/>
    </row>
    <row r="42" spans="2:12" ht="14.25" customHeight="1" x14ac:dyDescent="0.2">
      <c r="B42" s="213" t="s">
        <v>36</v>
      </c>
      <c r="C42" s="214"/>
      <c r="D42" s="221"/>
      <c r="E42" s="221"/>
      <c r="F42" s="221"/>
      <c r="G42" s="221"/>
      <c r="H42" s="221"/>
      <c r="I42" s="221"/>
      <c r="J42" s="221"/>
      <c r="K42" s="221"/>
      <c r="L42" s="218"/>
    </row>
    <row r="43" spans="2:12" ht="14.25" customHeight="1" x14ac:dyDescent="0.2">
      <c r="B43" s="217" t="s">
        <v>85</v>
      </c>
      <c r="C43" s="214">
        <v>9.590719426088139</v>
      </c>
      <c r="D43" s="221">
        <v>59.589760923919052</v>
      </c>
      <c r="E43" s="221">
        <v>20.294340574381913</v>
      </c>
      <c r="F43" s="221">
        <v>23.929256309373507</v>
      </c>
      <c r="G43" s="221">
        <v>89.114577342744937</v>
      </c>
      <c r="H43" s="221">
        <v>35.488378841729521</v>
      </c>
      <c r="I43" s="221">
        <v>108.01605479535745</v>
      </c>
      <c r="J43" s="221">
        <v>72.197343060964897</v>
      </c>
      <c r="K43" s="221">
        <v>34.225673475915997</v>
      </c>
      <c r="L43" s="218">
        <v>452</v>
      </c>
    </row>
    <row r="44" spans="2:12" ht="14.25" customHeight="1" x14ac:dyDescent="0.2">
      <c r="B44" s="217" t="s">
        <v>86</v>
      </c>
      <c r="C44" s="214" t="s">
        <v>87</v>
      </c>
      <c r="D44" s="215" t="s">
        <v>87</v>
      </c>
      <c r="E44" s="215" t="s">
        <v>87</v>
      </c>
      <c r="F44" s="221">
        <v>0</v>
      </c>
      <c r="G44" s="221">
        <v>7.4807131125514186</v>
      </c>
      <c r="H44" s="215" t="s">
        <v>87</v>
      </c>
      <c r="I44" s="215" t="s">
        <v>87</v>
      </c>
      <c r="J44" s="215" t="s">
        <v>87</v>
      </c>
      <c r="K44" s="215" t="s">
        <v>87</v>
      </c>
      <c r="L44" s="218">
        <v>26</v>
      </c>
    </row>
    <row r="45" spans="2:12" ht="14.25" customHeight="1" x14ac:dyDescent="0.2">
      <c r="B45" s="219" t="s">
        <v>88</v>
      </c>
      <c r="C45" s="220">
        <v>11.248160622423017</v>
      </c>
      <c r="D45" s="218">
        <v>61.854331041751195</v>
      </c>
      <c r="E45" s="218">
        <v>22.001030083065579</v>
      </c>
      <c r="F45" s="218">
        <v>23.929256309373507</v>
      </c>
      <c r="G45" s="218">
        <v>96.59529045529635</v>
      </c>
      <c r="H45" s="218">
        <v>36.542830876093468</v>
      </c>
      <c r="I45" s="218">
        <v>113.74120554314399</v>
      </c>
      <c r="J45" s="218">
        <v>74.266474326153286</v>
      </c>
      <c r="K45" s="218">
        <v>38.549648783460697</v>
      </c>
      <c r="L45" s="218">
        <v>479</v>
      </c>
    </row>
    <row r="46" spans="2:12" ht="14.25" customHeight="1" x14ac:dyDescent="0.2">
      <c r="B46" s="213" t="s">
        <v>89</v>
      </c>
      <c r="C46" s="214">
        <v>251.35467932970778</v>
      </c>
      <c r="D46" s="221">
        <v>501.34761920513677</v>
      </c>
      <c r="E46" s="221">
        <v>380.39692272047103</v>
      </c>
      <c r="F46" s="221">
        <v>276.70142675614454</v>
      </c>
      <c r="G46" s="221">
        <v>343.63410616384317</v>
      </c>
      <c r="H46" s="221">
        <v>358.22490339931085</v>
      </c>
      <c r="I46" s="221">
        <v>664.77746389151821</v>
      </c>
      <c r="J46" s="221">
        <v>422.46470162206577</v>
      </c>
      <c r="K46" s="221">
        <v>280.74444931685173</v>
      </c>
      <c r="L46" s="218">
        <v>3480</v>
      </c>
    </row>
    <row r="47" spans="2:12" ht="14.25" customHeight="1" x14ac:dyDescent="0.2">
      <c r="B47" s="211" t="s">
        <v>46</v>
      </c>
      <c r="C47" s="220">
        <v>262.60283995213064</v>
      </c>
      <c r="D47" s="218">
        <v>563.20195024688883</v>
      </c>
      <c r="E47" s="218">
        <v>402.39795280353667</v>
      </c>
      <c r="F47" s="218">
        <v>300.63068306551816</v>
      </c>
      <c r="G47" s="218">
        <v>440.22939661913932</v>
      </c>
      <c r="H47" s="218">
        <v>394.76773427540422</v>
      </c>
      <c r="I47" s="218">
        <v>778.51866943466257</v>
      </c>
      <c r="J47" s="218">
        <v>496.73117594821906</v>
      </c>
      <c r="K47" s="218">
        <v>319.29409810031234</v>
      </c>
      <c r="L47" s="218">
        <v>3958</v>
      </c>
    </row>
    <row r="48" spans="2:12" ht="14.25" customHeight="1" x14ac:dyDescent="0.2">
      <c r="B48" s="211"/>
      <c r="C48" s="214"/>
      <c r="D48" s="221"/>
      <c r="E48" s="221"/>
      <c r="F48" s="221"/>
      <c r="G48" s="221"/>
      <c r="H48" s="221"/>
      <c r="I48" s="221"/>
      <c r="J48" s="221"/>
      <c r="K48" s="221"/>
      <c r="L48" s="218"/>
    </row>
    <row r="49" spans="2:15" ht="14.25" customHeight="1" x14ac:dyDescent="0.2">
      <c r="B49" s="222" t="s">
        <v>37</v>
      </c>
      <c r="C49" s="214"/>
      <c r="D49" s="221"/>
      <c r="E49" s="221"/>
      <c r="F49" s="221"/>
      <c r="G49" s="221"/>
      <c r="H49" s="221"/>
      <c r="I49" s="221"/>
      <c r="J49" s="221"/>
      <c r="K49" s="221"/>
      <c r="L49" s="218"/>
    </row>
    <row r="50" spans="2:15" ht="14.25" customHeight="1" x14ac:dyDescent="0.2">
      <c r="B50" s="213" t="s">
        <v>36</v>
      </c>
      <c r="C50" s="214"/>
      <c r="D50" s="221"/>
      <c r="E50" s="221"/>
      <c r="F50" s="221"/>
      <c r="G50" s="221"/>
      <c r="H50" s="221"/>
      <c r="I50" s="221"/>
      <c r="J50" s="221"/>
      <c r="K50" s="221"/>
      <c r="L50" s="218"/>
    </row>
    <row r="51" spans="2:15" ht="14.25" customHeight="1" x14ac:dyDescent="0.2">
      <c r="B51" s="217" t="s">
        <v>85</v>
      </c>
      <c r="C51" s="214">
        <v>48.862248521942561</v>
      </c>
      <c r="D51" s="221">
        <v>355.2925266797676</v>
      </c>
      <c r="E51" s="221">
        <v>106.92728437858219</v>
      </c>
      <c r="F51" s="221">
        <v>147.32993628301935</v>
      </c>
      <c r="G51" s="221">
        <v>466.48113810577638</v>
      </c>
      <c r="H51" s="221">
        <v>235.11635368982598</v>
      </c>
      <c r="I51" s="221">
        <v>610.4632294589843</v>
      </c>
      <c r="J51" s="221">
        <v>447.61344989310453</v>
      </c>
      <c r="K51" s="221">
        <v>201.30783809385508</v>
      </c>
      <c r="L51" s="218">
        <v>2619</v>
      </c>
    </row>
    <row r="52" spans="2:15" ht="14.25" customHeight="1" x14ac:dyDescent="0.2">
      <c r="B52" s="217" t="s">
        <v>86</v>
      </c>
      <c r="C52" s="214">
        <v>11.075805307490693</v>
      </c>
      <c r="D52" s="221">
        <v>14.681175873187703</v>
      </c>
      <c r="E52" s="221">
        <v>22.13643520375448</v>
      </c>
      <c r="F52" s="221">
        <v>11.16702492211363</v>
      </c>
      <c r="G52" s="221">
        <v>28.375964450851864</v>
      </c>
      <c r="H52" s="221">
        <v>17.689697979924699</v>
      </c>
      <c r="I52" s="221">
        <v>29.985903761701937</v>
      </c>
      <c r="J52" s="221">
        <v>33.050574282019156</v>
      </c>
      <c r="K52" s="221">
        <v>26.975158326284266</v>
      </c>
      <c r="L52" s="218">
        <v>195</v>
      </c>
    </row>
    <row r="53" spans="2:15" ht="14.25" customHeight="1" x14ac:dyDescent="0.2">
      <c r="B53" s="219" t="s">
        <v>88</v>
      </c>
      <c r="C53" s="220">
        <v>59.938053829433258</v>
      </c>
      <c r="D53" s="218">
        <v>369.97370255295522</v>
      </c>
      <c r="E53" s="218">
        <v>129.06371958233666</v>
      </c>
      <c r="F53" s="218">
        <v>158.49696120513295</v>
      </c>
      <c r="G53" s="218">
        <v>494.85710255662821</v>
      </c>
      <c r="H53" s="218">
        <v>252.8060516697507</v>
      </c>
      <c r="I53" s="218">
        <v>640.44913322068601</v>
      </c>
      <c r="J53" s="218">
        <v>480.66402417512359</v>
      </c>
      <c r="K53" s="218">
        <v>228.28299642013928</v>
      </c>
      <c r="L53" s="218">
        <v>2815</v>
      </c>
    </row>
    <row r="54" spans="2:15" ht="14.25" customHeight="1" x14ac:dyDescent="0.2">
      <c r="B54" s="213" t="s">
        <v>89</v>
      </c>
      <c r="C54" s="214">
        <v>1110.251544150067</v>
      </c>
      <c r="D54" s="221">
        <v>2783.6429445906224</v>
      </c>
      <c r="E54" s="221">
        <v>2169.8888891138899</v>
      </c>
      <c r="F54" s="221">
        <v>1835.4707396463839</v>
      </c>
      <c r="G54" s="221">
        <v>1903.8973903250428</v>
      </c>
      <c r="H54" s="221">
        <v>2312.2358816357332</v>
      </c>
      <c r="I54" s="221">
        <v>2795.5913148112513</v>
      </c>
      <c r="J54" s="221">
        <v>3300.9816231705031</v>
      </c>
      <c r="K54" s="221">
        <v>2243.818422625779</v>
      </c>
      <c r="L54" s="218">
        <v>20456</v>
      </c>
    </row>
    <row r="55" spans="2:15" ht="14.25" customHeight="1" x14ac:dyDescent="0.2">
      <c r="B55" s="211" t="s">
        <v>46</v>
      </c>
      <c r="C55" s="220">
        <v>1170.1895979794997</v>
      </c>
      <c r="D55" s="223">
        <v>3153.6166471435758</v>
      </c>
      <c r="E55" s="223">
        <v>2298.9526086962219</v>
      </c>
      <c r="F55" s="223">
        <v>1993.9677008515171</v>
      </c>
      <c r="G55" s="223">
        <v>2398.7544928816696</v>
      </c>
      <c r="H55" s="223">
        <v>2565.0419333054833</v>
      </c>
      <c r="I55" s="223">
        <v>3436.0404480319357</v>
      </c>
      <c r="J55" s="223">
        <v>3781.6456473456296</v>
      </c>
      <c r="K55" s="223">
        <v>2472.1014190459155</v>
      </c>
      <c r="L55" s="224">
        <v>23270</v>
      </c>
      <c r="M55" s="225"/>
      <c r="N55" s="225"/>
      <c r="O55" s="225"/>
    </row>
    <row r="56" spans="2:15" ht="14.25" customHeight="1" x14ac:dyDescent="0.2"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8"/>
      <c r="M56" s="225"/>
      <c r="N56" s="225"/>
      <c r="O56" s="225"/>
    </row>
    <row r="57" spans="2:15" ht="14.25" customHeight="1" x14ac:dyDescent="0.2">
      <c r="B57" s="229"/>
      <c r="C57" s="230"/>
      <c r="D57" s="231"/>
      <c r="E57" s="231"/>
      <c r="F57" s="231"/>
      <c r="G57" s="231"/>
      <c r="H57" s="231"/>
      <c r="I57" s="231"/>
      <c r="J57" s="231"/>
      <c r="K57" s="231"/>
      <c r="L57" s="232" t="s">
        <v>23</v>
      </c>
    </row>
    <row r="58" spans="2:15" ht="14.25" customHeight="1" x14ac:dyDescent="0.2">
      <c r="B58" s="211" t="s">
        <v>76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4"/>
    </row>
    <row r="59" spans="2:15" ht="14.25" customHeight="1" x14ac:dyDescent="0.2">
      <c r="B59" s="213" t="s">
        <v>36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4"/>
    </row>
    <row r="60" spans="2:15" ht="14.25" customHeight="1" x14ac:dyDescent="0.2">
      <c r="B60" s="217" t="s">
        <v>85</v>
      </c>
      <c r="C60" s="233">
        <v>3.3622305361257157</v>
      </c>
      <c r="D60" s="233">
        <v>13.768519438310062</v>
      </c>
      <c r="E60" s="233">
        <v>5.1965709698745011</v>
      </c>
      <c r="F60" s="233">
        <v>9.5817583538998523</v>
      </c>
      <c r="G60" s="233">
        <v>18.984309359106433</v>
      </c>
      <c r="H60" s="233">
        <v>10.193750598234159</v>
      </c>
      <c r="I60" s="233">
        <v>16.797250920875982</v>
      </c>
      <c r="J60" s="233">
        <v>11.023138915366847</v>
      </c>
      <c r="K60" s="233">
        <v>6.8004375925056424</v>
      </c>
      <c r="L60" s="234">
        <v>11.1</v>
      </c>
      <c r="M60" s="233"/>
    </row>
    <row r="61" spans="2:15" ht="14.25" customHeight="1" x14ac:dyDescent="0.2">
      <c r="B61" s="217" t="s">
        <v>86</v>
      </c>
      <c r="C61" s="235" t="s">
        <v>87</v>
      </c>
      <c r="D61" s="235" t="s">
        <v>87</v>
      </c>
      <c r="E61" s="233">
        <v>1.8919594703137317</v>
      </c>
      <c r="F61" s="235" t="s">
        <v>87</v>
      </c>
      <c r="G61" s="233">
        <v>0.97954372088823893</v>
      </c>
      <c r="H61" s="235" t="s">
        <v>87</v>
      </c>
      <c r="I61" s="233">
        <v>1.068921103924342</v>
      </c>
      <c r="J61" s="233">
        <v>0.72434801286780903</v>
      </c>
      <c r="K61" s="233">
        <v>1.0524785763180551</v>
      </c>
      <c r="L61" s="234">
        <v>1</v>
      </c>
      <c r="M61" s="233"/>
    </row>
    <row r="62" spans="2:15" ht="14.25" customHeight="1" x14ac:dyDescent="0.2">
      <c r="B62" s="219" t="s">
        <v>88</v>
      </c>
      <c r="C62" s="234">
        <v>4.4804486350361046</v>
      </c>
      <c r="D62" s="234">
        <v>14.431821389887824</v>
      </c>
      <c r="E62" s="234">
        <v>7.0885304401882347</v>
      </c>
      <c r="F62" s="234">
        <v>10.131505267167668</v>
      </c>
      <c r="G62" s="234">
        <v>19.963853079994674</v>
      </c>
      <c r="H62" s="234">
        <v>11.041728376108018</v>
      </c>
      <c r="I62" s="234">
        <v>17.866172024800324</v>
      </c>
      <c r="J62" s="234">
        <v>11.747486928234659</v>
      </c>
      <c r="K62" s="234">
        <v>7.8529161688236986</v>
      </c>
      <c r="L62" s="236">
        <v>12.1</v>
      </c>
    </row>
    <row r="63" spans="2:15" ht="14.25" customHeight="1" x14ac:dyDescent="0.2">
      <c r="B63" s="213" t="s">
        <v>89</v>
      </c>
      <c r="C63" s="237">
        <v>95.519551364963888</v>
      </c>
      <c r="D63" s="237">
        <v>85.568178610112227</v>
      </c>
      <c r="E63" s="237">
        <v>92.911469559811749</v>
      </c>
      <c r="F63" s="237">
        <v>89.868494732832346</v>
      </c>
      <c r="G63" s="237">
        <v>80.036146920005351</v>
      </c>
      <c r="H63" s="237">
        <v>88.95827162389196</v>
      </c>
      <c r="I63" s="237">
        <v>82.133827975199665</v>
      </c>
      <c r="J63" s="237">
        <v>88.252513071765307</v>
      </c>
      <c r="K63" s="237">
        <v>92.147083831176317</v>
      </c>
      <c r="L63" s="238">
        <v>87.9</v>
      </c>
    </row>
    <row r="64" spans="2:15" ht="14.25" customHeight="1" x14ac:dyDescent="0.2">
      <c r="B64" s="211" t="s">
        <v>46</v>
      </c>
      <c r="C64" s="238">
        <v>100</v>
      </c>
      <c r="D64" s="238">
        <v>100</v>
      </c>
      <c r="E64" s="238">
        <v>100</v>
      </c>
      <c r="F64" s="238">
        <v>100</v>
      </c>
      <c r="G64" s="238">
        <v>100</v>
      </c>
      <c r="H64" s="238">
        <v>100</v>
      </c>
      <c r="I64" s="238">
        <v>100</v>
      </c>
      <c r="J64" s="238">
        <v>100</v>
      </c>
      <c r="K64" s="238">
        <v>100</v>
      </c>
      <c r="L64" s="238">
        <v>100</v>
      </c>
    </row>
    <row r="65" spans="2:12" ht="14.25" customHeight="1" x14ac:dyDescent="0.2">
      <c r="B65" s="211"/>
      <c r="C65" s="238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2:12" ht="14.25" customHeight="1" x14ac:dyDescent="0.2">
      <c r="B66" s="222" t="s">
        <v>77</v>
      </c>
      <c r="C66" s="239"/>
      <c r="D66" s="239"/>
      <c r="E66" s="239"/>
      <c r="F66" s="239"/>
      <c r="G66" s="239"/>
      <c r="H66" s="239"/>
      <c r="I66" s="239"/>
      <c r="J66" s="239"/>
      <c r="K66" s="239"/>
      <c r="L66" s="239"/>
    </row>
    <row r="67" spans="2:12" ht="14.25" customHeight="1" x14ac:dyDescent="0.2">
      <c r="B67" s="213" t="s">
        <v>36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</row>
    <row r="68" spans="2:12" ht="14.25" customHeight="1" x14ac:dyDescent="0.2">
      <c r="B68" s="217" t="s">
        <v>85</v>
      </c>
      <c r="C68" s="233">
        <v>5.4098090653172353</v>
      </c>
      <c r="D68" s="233">
        <v>8.8622937528795216</v>
      </c>
      <c r="E68" s="233">
        <v>5.0799588674521177</v>
      </c>
      <c r="F68" s="233">
        <v>4.2276596171135701</v>
      </c>
      <c r="G68" s="233">
        <v>20.673677152410484</v>
      </c>
      <c r="H68" s="233">
        <v>9.564721306612995</v>
      </c>
      <c r="I68" s="233">
        <v>20.00828880443256</v>
      </c>
      <c r="J68" s="233">
        <v>10.167803790309987</v>
      </c>
      <c r="K68" s="233">
        <v>9.4425011860455257</v>
      </c>
      <c r="L68" s="234">
        <v>10.9</v>
      </c>
    </row>
    <row r="69" spans="2:12" ht="14.25" customHeight="1" x14ac:dyDescent="0.2">
      <c r="B69" s="217" t="s">
        <v>86</v>
      </c>
      <c r="C69" s="235" t="s">
        <v>87</v>
      </c>
      <c r="D69" s="235" t="s">
        <v>87</v>
      </c>
      <c r="E69" s="235" t="s">
        <v>87</v>
      </c>
      <c r="F69" s="235" t="s">
        <v>87</v>
      </c>
      <c r="G69" s="233">
        <v>1.46753193421108</v>
      </c>
      <c r="H69" s="233">
        <v>1.09586637076472</v>
      </c>
      <c r="I69" s="233">
        <v>0.82666518067147576</v>
      </c>
      <c r="J69" s="233">
        <v>0.93874182774505777</v>
      </c>
      <c r="K69" s="235" t="s">
        <v>87</v>
      </c>
      <c r="L69" s="234">
        <v>0.89999999999999991</v>
      </c>
    </row>
    <row r="70" spans="2:12" ht="14.25" customHeight="1" x14ac:dyDescent="0.2">
      <c r="B70" s="219" t="s">
        <v>88</v>
      </c>
      <c r="C70" s="234">
        <v>6.4129526182392596</v>
      </c>
      <c r="D70" s="234">
        <v>9.4293950205817829</v>
      </c>
      <c r="E70" s="234">
        <v>5.7085590598048483</v>
      </c>
      <c r="F70" s="234">
        <v>5.406820490741401</v>
      </c>
      <c r="G70" s="234">
        <v>22.141209086621565</v>
      </c>
      <c r="H70" s="234">
        <v>10.660587677377716</v>
      </c>
      <c r="I70" s="234">
        <v>20.834953985104036</v>
      </c>
      <c r="J70" s="234">
        <v>11.106545618055041</v>
      </c>
      <c r="K70" s="234">
        <v>10.18264084065247</v>
      </c>
      <c r="L70" s="236">
        <v>11.799999999999999</v>
      </c>
    </row>
    <row r="71" spans="2:12" ht="12.75" x14ac:dyDescent="0.2">
      <c r="B71" s="213" t="s">
        <v>89</v>
      </c>
      <c r="C71" s="237">
        <v>93.587047381760755</v>
      </c>
      <c r="D71" s="237">
        <v>90.570604979418263</v>
      </c>
      <c r="E71" s="237">
        <v>94.291440940195159</v>
      </c>
      <c r="F71" s="237">
        <v>94.593179509258562</v>
      </c>
      <c r="G71" s="237">
        <v>77.858790913378371</v>
      </c>
      <c r="H71" s="237">
        <v>89.339412322622266</v>
      </c>
      <c r="I71" s="237">
        <v>79.16504601489595</v>
      </c>
      <c r="J71" s="237">
        <v>88.893454381944963</v>
      </c>
      <c r="K71" s="237">
        <v>89.817359159347532</v>
      </c>
      <c r="L71" s="238">
        <v>88.2</v>
      </c>
    </row>
    <row r="72" spans="2:12" ht="12.75" x14ac:dyDescent="0.2">
      <c r="B72" s="211" t="s">
        <v>46</v>
      </c>
      <c r="C72" s="238">
        <v>100</v>
      </c>
      <c r="D72" s="238">
        <v>100</v>
      </c>
      <c r="E72" s="238">
        <v>100</v>
      </c>
      <c r="F72" s="238">
        <v>100</v>
      </c>
      <c r="G72" s="238">
        <v>100</v>
      </c>
      <c r="H72" s="238">
        <v>100</v>
      </c>
      <c r="I72" s="238">
        <v>100</v>
      </c>
      <c r="J72" s="238">
        <v>100</v>
      </c>
      <c r="K72" s="238">
        <v>100</v>
      </c>
      <c r="L72" s="238">
        <v>100</v>
      </c>
    </row>
    <row r="73" spans="2:12" ht="12.75" x14ac:dyDescent="0.2">
      <c r="B73" s="211"/>
      <c r="C73" s="240"/>
      <c r="D73" s="240"/>
      <c r="E73" s="240"/>
      <c r="F73" s="240"/>
      <c r="G73" s="240"/>
      <c r="H73" s="240"/>
      <c r="I73" s="240"/>
      <c r="J73" s="240"/>
      <c r="K73" s="240"/>
      <c r="L73" s="240"/>
    </row>
    <row r="74" spans="2:12" ht="12.75" x14ac:dyDescent="0.2">
      <c r="B74" s="222" t="s">
        <v>78</v>
      </c>
      <c r="C74" s="233"/>
      <c r="D74" s="233"/>
      <c r="E74" s="233"/>
      <c r="F74" s="233"/>
      <c r="G74" s="233"/>
      <c r="H74" s="233"/>
      <c r="I74" s="233"/>
      <c r="J74" s="233"/>
      <c r="K74" s="233"/>
      <c r="L74" s="233"/>
    </row>
    <row r="75" spans="2:12" ht="12.75" x14ac:dyDescent="0.2">
      <c r="B75" s="213" t="s">
        <v>36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</row>
    <row r="76" spans="2:12" ht="12.75" x14ac:dyDescent="0.2">
      <c r="B76" s="217" t="s">
        <v>85</v>
      </c>
      <c r="C76" s="233">
        <v>4.3861215140096217</v>
      </c>
      <c r="D76" s="233">
        <v>11.442141564469713</v>
      </c>
      <c r="E76" s="233">
        <v>5.1405963165038893</v>
      </c>
      <c r="F76" s="233">
        <v>7.1389543904138542</v>
      </c>
      <c r="G76" s="233">
        <v>19.722572722203907</v>
      </c>
      <c r="H76" s="233">
        <v>9.9085214507504471</v>
      </c>
      <c r="I76" s="233">
        <v>18.564925964605589</v>
      </c>
      <c r="J76" s="233">
        <v>10.614006319126769</v>
      </c>
      <c r="K76" s="233">
        <v>7.7976565030333749</v>
      </c>
      <c r="L76" s="234">
        <v>11</v>
      </c>
    </row>
    <row r="77" spans="2:12" ht="12.75" x14ac:dyDescent="0.2">
      <c r="B77" s="217" t="s">
        <v>86</v>
      </c>
      <c r="C77" s="235" t="s">
        <v>87</v>
      </c>
      <c r="D77" s="233">
        <v>0.61768661368556621</v>
      </c>
      <c r="E77" s="233">
        <v>1.2855378708620158</v>
      </c>
      <c r="F77" s="233">
        <v>0.83691661121846761</v>
      </c>
      <c r="G77" s="233">
        <v>1.1927973539618517</v>
      </c>
      <c r="H77" s="233">
        <v>0.9603812111686264</v>
      </c>
      <c r="I77" s="233">
        <v>0.93555931709439089</v>
      </c>
      <c r="J77" s="233">
        <v>0.82689904290146055</v>
      </c>
      <c r="K77" s="233">
        <v>0.93458955957154366</v>
      </c>
      <c r="L77" s="234">
        <v>0.89999999999999991</v>
      </c>
    </row>
    <row r="78" spans="2:12" ht="12.75" x14ac:dyDescent="0.2">
      <c r="B78" s="219" t="s">
        <v>88</v>
      </c>
      <c r="C78" s="234">
        <v>5.44679662360761</v>
      </c>
      <c r="D78" s="234">
        <v>12.05982817815528</v>
      </c>
      <c r="E78" s="234">
        <v>6.4261341873659035</v>
      </c>
      <c r="F78" s="234">
        <v>7.9758710016323207</v>
      </c>
      <c r="G78" s="234">
        <v>20.915370076165757</v>
      </c>
      <c r="H78" s="234">
        <v>10.868902661919073</v>
      </c>
      <c r="I78" s="234">
        <v>19.500485281699969</v>
      </c>
      <c r="J78" s="234">
        <v>11.440905362028232</v>
      </c>
      <c r="K78" s="234">
        <v>8.7322460626049185</v>
      </c>
      <c r="L78" s="236">
        <v>12</v>
      </c>
    </row>
    <row r="79" spans="2:12" ht="12.75" x14ac:dyDescent="0.2">
      <c r="B79" s="213" t="s">
        <v>89</v>
      </c>
      <c r="C79" s="237">
        <v>94.553203376392403</v>
      </c>
      <c r="D79" s="237">
        <v>87.940171821844686</v>
      </c>
      <c r="E79" s="237">
        <v>93.573865812634082</v>
      </c>
      <c r="F79" s="237">
        <v>92.024128998367686</v>
      </c>
      <c r="G79" s="237">
        <v>79.084629923834243</v>
      </c>
      <c r="H79" s="237">
        <v>89.131097338080892</v>
      </c>
      <c r="I79" s="237">
        <v>80.499514718300006</v>
      </c>
      <c r="J79" s="237">
        <v>88.559094637971796</v>
      </c>
      <c r="K79" s="237">
        <v>91.267753937395113</v>
      </c>
      <c r="L79" s="238">
        <v>88</v>
      </c>
    </row>
    <row r="80" spans="2:12" ht="12.75" x14ac:dyDescent="0.2">
      <c r="B80" s="211" t="s">
        <v>46</v>
      </c>
      <c r="C80" s="238">
        <v>100</v>
      </c>
      <c r="D80" s="238">
        <v>100</v>
      </c>
      <c r="E80" s="238">
        <v>100</v>
      </c>
      <c r="F80" s="238">
        <v>100</v>
      </c>
      <c r="G80" s="238">
        <v>100</v>
      </c>
      <c r="H80" s="238">
        <v>100</v>
      </c>
      <c r="I80" s="238">
        <v>100</v>
      </c>
      <c r="J80" s="238">
        <v>100</v>
      </c>
      <c r="K80" s="238">
        <v>100</v>
      </c>
      <c r="L80" s="238">
        <v>100</v>
      </c>
    </row>
    <row r="81" spans="2:12" ht="12.75" x14ac:dyDescent="0.2">
      <c r="B81" s="211"/>
      <c r="C81" s="241"/>
      <c r="D81" s="241"/>
      <c r="E81" s="241"/>
      <c r="F81" s="241"/>
      <c r="G81" s="241"/>
      <c r="H81" s="241"/>
      <c r="I81" s="241"/>
      <c r="J81" s="241"/>
      <c r="K81" s="241"/>
    </row>
    <row r="82" spans="2:12" ht="12.75" x14ac:dyDescent="0.2">
      <c r="B82" s="222" t="s">
        <v>79</v>
      </c>
      <c r="C82" s="242"/>
      <c r="D82" s="242"/>
      <c r="E82" s="242"/>
      <c r="F82" s="242"/>
      <c r="G82" s="242"/>
      <c r="H82" s="242"/>
      <c r="I82" s="242"/>
      <c r="J82" s="242"/>
      <c r="K82" s="242"/>
    </row>
    <row r="83" spans="2:12" ht="12.75" x14ac:dyDescent="0.2">
      <c r="B83" s="213" t="s">
        <v>36</v>
      </c>
    </row>
    <row r="84" spans="2:12" ht="12.75" x14ac:dyDescent="0.2">
      <c r="B84" s="217" t="s">
        <v>85</v>
      </c>
      <c r="C84" s="233">
        <v>4.106615709904621</v>
      </c>
      <c r="D84" s="233">
        <v>11.322164318894496</v>
      </c>
      <c r="E84" s="233">
        <v>2.5341181495762237</v>
      </c>
      <c r="F84" s="233">
        <v>7.8392057421904306</v>
      </c>
      <c r="G84" s="233">
        <v>17.407697010965666</v>
      </c>
      <c r="H84" s="233">
        <v>6.3903136044708635</v>
      </c>
      <c r="I84" s="233">
        <v>19.477547417032415</v>
      </c>
      <c r="J84" s="233">
        <v>14.381428208089542</v>
      </c>
      <c r="K84" s="233">
        <v>7.6238242649059522</v>
      </c>
      <c r="L84" s="234">
        <v>11.899999999999999</v>
      </c>
    </row>
    <row r="85" spans="2:12" ht="12.75" x14ac:dyDescent="0.2">
      <c r="B85" s="217" t="s">
        <v>86</v>
      </c>
      <c r="C85" s="235" t="s">
        <v>87</v>
      </c>
      <c r="D85" s="233">
        <v>0</v>
      </c>
      <c r="E85" s="235" t="s">
        <v>87</v>
      </c>
      <c r="F85" s="233">
        <v>0</v>
      </c>
      <c r="G85" s="235" t="s">
        <v>87</v>
      </c>
      <c r="H85" s="233">
        <v>0</v>
      </c>
      <c r="I85" s="235" t="s">
        <v>87</v>
      </c>
      <c r="J85" s="233">
        <v>1.3645900101762796</v>
      </c>
      <c r="K85" s="235" t="s">
        <v>87</v>
      </c>
      <c r="L85" s="234">
        <v>0.70000000000000007</v>
      </c>
    </row>
    <row r="86" spans="2:12" ht="12.75" x14ac:dyDescent="0.2">
      <c r="B86" s="219" t="s">
        <v>88</v>
      </c>
      <c r="C86" s="234">
        <v>5.0587971786929211</v>
      </c>
      <c r="D86" s="234">
        <v>11.322164318894496</v>
      </c>
      <c r="E86" s="234">
        <v>2.8714550654549473</v>
      </c>
      <c r="F86" s="234">
        <v>7.8392057421904306</v>
      </c>
      <c r="G86" s="234">
        <v>17.959454216693203</v>
      </c>
      <c r="H86" s="234">
        <v>6.3903136044708635</v>
      </c>
      <c r="I86" s="234">
        <v>20.352607897965083</v>
      </c>
      <c r="J86" s="234">
        <v>15.746018218265817</v>
      </c>
      <c r="K86" s="234">
        <v>9.1179781174291108</v>
      </c>
      <c r="L86" s="236">
        <v>12.5</v>
      </c>
    </row>
    <row r="87" spans="2:12" ht="12.75" x14ac:dyDescent="0.2">
      <c r="B87" s="213" t="s">
        <v>89</v>
      </c>
      <c r="C87" s="237">
        <v>94.941202821307073</v>
      </c>
      <c r="D87" s="237">
        <v>88.677835681105478</v>
      </c>
      <c r="E87" s="237">
        <v>97.128544934545047</v>
      </c>
      <c r="F87" s="237">
        <v>92.160794257809556</v>
      </c>
      <c r="G87" s="237">
        <v>82.04054578330684</v>
      </c>
      <c r="H87" s="237">
        <v>93.609686395529152</v>
      </c>
      <c r="I87" s="237">
        <v>79.647392102034928</v>
      </c>
      <c r="J87" s="237">
        <v>84.25398178173414</v>
      </c>
      <c r="K87" s="237">
        <v>90.882021882570882</v>
      </c>
      <c r="L87" s="238">
        <v>87.5</v>
      </c>
    </row>
    <row r="88" spans="2:12" ht="12.75" x14ac:dyDescent="0.2">
      <c r="B88" s="211" t="s">
        <v>46</v>
      </c>
      <c r="C88" s="238">
        <v>100</v>
      </c>
      <c r="D88" s="238">
        <v>100</v>
      </c>
      <c r="E88" s="238">
        <v>100</v>
      </c>
      <c r="F88" s="238">
        <v>100</v>
      </c>
      <c r="G88" s="238">
        <v>100</v>
      </c>
      <c r="H88" s="238">
        <v>100</v>
      </c>
      <c r="I88" s="238">
        <v>100</v>
      </c>
      <c r="J88" s="238">
        <v>100</v>
      </c>
      <c r="K88" s="238">
        <v>100</v>
      </c>
      <c r="L88" s="238">
        <v>100</v>
      </c>
    </row>
    <row r="89" spans="2:12" ht="12.75" x14ac:dyDescent="0.2">
      <c r="B89" s="211"/>
      <c r="C89" s="242"/>
      <c r="D89" s="242"/>
      <c r="E89" s="242"/>
      <c r="F89" s="242"/>
      <c r="G89" s="242"/>
      <c r="H89" s="242"/>
      <c r="I89" s="242"/>
      <c r="J89" s="242"/>
      <c r="K89" s="242"/>
    </row>
    <row r="90" spans="2:12" ht="12.75" x14ac:dyDescent="0.2">
      <c r="B90" s="222" t="s">
        <v>80</v>
      </c>
    </row>
    <row r="91" spans="2:12" ht="12.75" x14ac:dyDescent="0.2">
      <c r="B91" s="213" t="s">
        <v>36</v>
      </c>
    </row>
    <row r="92" spans="2:12" ht="12.75" x14ac:dyDescent="0.2">
      <c r="B92" s="217" t="s">
        <v>85</v>
      </c>
      <c r="C92" s="233">
        <v>3.6521765826433605</v>
      </c>
      <c r="D92" s="233">
        <v>10.580531707640022</v>
      </c>
      <c r="E92" s="233">
        <v>5.0433508503186264</v>
      </c>
      <c r="F92" s="233">
        <v>7.9596853073571561</v>
      </c>
      <c r="G92" s="233">
        <v>20.242759349358408</v>
      </c>
      <c r="H92" s="233">
        <v>8.9896857722854193</v>
      </c>
      <c r="I92" s="233">
        <v>13.874561913048989</v>
      </c>
      <c r="J92" s="233">
        <v>14.534489993132823</v>
      </c>
      <c r="K92" s="233">
        <v>10.719168841374371</v>
      </c>
      <c r="L92" s="234">
        <v>11.4</v>
      </c>
    </row>
    <row r="93" spans="2:12" ht="12.75" x14ac:dyDescent="0.2">
      <c r="B93" s="217" t="s">
        <v>86</v>
      </c>
      <c r="C93" s="235" t="s">
        <v>87</v>
      </c>
      <c r="D93" s="235" t="s">
        <v>87</v>
      </c>
      <c r="E93" s="235" t="s">
        <v>87</v>
      </c>
      <c r="F93" s="233">
        <v>0</v>
      </c>
      <c r="G93" s="233">
        <v>1.6992761433020098</v>
      </c>
      <c r="H93" s="235" t="s">
        <v>87</v>
      </c>
      <c r="I93" s="235" t="s">
        <v>87</v>
      </c>
      <c r="J93" s="235" t="s">
        <v>87</v>
      </c>
      <c r="K93" s="235" t="s">
        <v>87</v>
      </c>
      <c r="L93" s="234">
        <v>0.70000000000000007</v>
      </c>
    </row>
    <row r="94" spans="2:12" ht="12.75" x14ac:dyDescent="0.2">
      <c r="B94" s="219" t="s">
        <v>88</v>
      </c>
      <c r="C94" s="234">
        <v>4.2833354827668364</v>
      </c>
      <c r="D94" s="234">
        <v>10.982620179961438</v>
      </c>
      <c r="E94" s="234">
        <v>5.4674806195664649</v>
      </c>
      <c r="F94" s="234">
        <v>7.9596853073571561</v>
      </c>
      <c r="G94" s="234">
        <v>21.942035492660416</v>
      </c>
      <c r="H94" s="234">
        <v>9.2567927171575448</v>
      </c>
      <c r="I94" s="234">
        <v>14.609952209076695</v>
      </c>
      <c r="J94" s="234">
        <v>14.95103950026585</v>
      </c>
      <c r="K94" s="234">
        <v>12.073398478962675</v>
      </c>
      <c r="L94" s="236">
        <v>12.1</v>
      </c>
    </row>
    <row r="95" spans="2:12" ht="14.25" customHeight="1" x14ac:dyDescent="0.2">
      <c r="B95" s="213" t="s">
        <v>89</v>
      </c>
      <c r="C95" s="237">
        <v>95.716664517233212</v>
      </c>
      <c r="D95" s="237">
        <v>89.017379820038414</v>
      </c>
      <c r="E95" s="237">
        <v>94.532519380433527</v>
      </c>
      <c r="F95" s="237">
        <v>92.040314692642809</v>
      </c>
      <c r="G95" s="237">
        <v>78.057964507339634</v>
      </c>
      <c r="H95" s="237">
        <v>90.743207282842477</v>
      </c>
      <c r="I95" s="237">
        <v>85.390047790923248</v>
      </c>
      <c r="J95" s="237">
        <v>85.04896049973415</v>
      </c>
      <c r="K95" s="237">
        <v>87.926601521037355</v>
      </c>
      <c r="L95" s="238">
        <v>87.9</v>
      </c>
    </row>
    <row r="96" spans="2:12" ht="12.75" x14ac:dyDescent="0.2">
      <c r="B96" s="211" t="s">
        <v>46</v>
      </c>
      <c r="C96" s="238">
        <v>100</v>
      </c>
      <c r="D96" s="238">
        <v>100</v>
      </c>
      <c r="E96" s="238">
        <v>100</v>
      </c>
      <c r="F96" s="238">
        <v>100</v>
      </c>
      <c r="G96" s="238">
        <v>100</v>
      </c>
      <c r="H96" s="238">
        <v>100</v>
      </c>
      <c r="I96" s="238">
        <v>100</v>
      </c>
      <c r="J96" s="238">
        <v>100</v>
      </c>
      <c r="K96" s="238">
        <v>100</v>
      </c>
      <c r="L96" s="238">
        <v>100</v>
      </c>
    </row>
    <row r="97" spans="2:12" ht="12.75" x14ac:dyDescent="0.2">
      <c r="B97" s="211"/>
    </row>
    <row r="98" spans="2:12" ht="12.75" x14ac:dyDescent="0.2">
      <c r="B98" s="222" t="s">
        <v>37</v>
      </c>
    </row>
    <row r="99" spans="2:12" ht="12.75" x14ac:dyDescent="0.2">
      <c r="B99" s="213" t="s">
        <v>36</v>
      </c>
    </row>
    <row r="100" spans="2:12" ht="12.75" x14ac:dyDescent="0.2">
      <c r="B100" s="217" t="s">
        <v>85</v>
      </c>
      <c r="C100" s="236">
        <v>4.1755839059166346</v>
      </c>
      <c r="D100" s="236">
        <v>11.266192642710008</v>
      </c>
      <c r="E100" s="236">
        <v>4.6511304310541055</v>
      </c>
      <c r="F100" s="236">
        <v>7.3887824873042129</v>
      </c>
      <c r="G100" s="236">
        <v>19.446806227567862</v>
      </c>
      <c r="H100" s="236">
        <v>9.1661797273949208</v>
      </c>
      <c r="I100" s="236">
        <v>17.766473901919284</v>
      </c>
      <c r="J100" s="236">
        <v>11.836472573978165</v>
      </c>
      <c r="K100" s="236">
        <v>8.143186866967131</v>
      </c>
      <c r="L100" s="234">
        <v>11.3</v>
      </c>
    </row>
    <row r="101" spans="2:12" ht="12.75" x14ac:dyDescent="0.2">
      <c r="B101" s="217" t="s">
        <v>86</v>
      </c>
      <c r="C101" s="234">
        <v>0.94649664692069213</v>
      </c>
      <c r="D101" s="236">
        <v>0.46553457556375299</v>
      </c>
      <c r="E101" s="236">
        <v>0.96289219360239253</v>
      </c>
      <c r="F101" s="236">
        <v>0.56004041175515484</v>
      </c>
      <c r="G101" s="236">
        <v>1.1829457551849449</v>
      </c>
      <c r="H101" s="236">
        <v>0.68964556681256983</v>
      </c>
      <c r="I101" s="236">
        <v>0.87268774088142631</v>
      </c>
      <c r="J101" s="236">
        <v>0.87397332706774489</v>
      </c>
      <c r="K101" s="236">
        <v>1.0911833195215379</v>
      </c>
      <c r="L101" s="234">
        <v>0.8</v>
      </c>
    </row>
    <row r="102" spans="2:12" ht="12.75" x14ac:dyDescent="0.2">
      <c r="B102" s="219" t="s">
        <v>88</v>
      </c>
      <c r="C102" s="234">
        <v>5.1220805528373274</v>
      </c>
      <c r="D102" s="234">
        <v>11.731727218273759</v>
      </c>
      <c r="E102" s="234">
        <v>5.6140226246564975</v>
      </c>
      <c r="F102" s="234">
        <v>7.9488228990593655</v>
      </c>
      <c r="G102" s="234">
        <v>20.629751982752804</v>
      </c>
      <c r="H102" s="234">
        <v>9.8558252942074915</v>
      </c>
      <c r="I102" s="234">
        <v>18.639161642800701</v>
      </c>
      <c r="J102" s="234">
        <v>12.710445901045908</v>
      </c>
      <c r="K102" s="234">
        <v>9.2343701864886665</v>
      </c>
      <c r="L102" s="236">
        <v>12.1</v>
      </c>
    </row>
    <row r="103" spans="2:12" ht="12.75" x14ac:dyDescent="0.2">
      <c r="B103" s="213" t="s">
        <v>89</v>
      </c>
      <c r="C103" s="238">
        <v>94.877919447162725</v>
      </c>
      <c r="D103" s="238">
        <v>88.268272781726296</v>
      </c>
      <c r="E103" s="238">
        <v>94.385977375343714</v>
      </c>
      <c r="F103" s="238">
        <v>92.05117710094062</v>
      </c>
      <c r="G103" s="238">
        <v>79.370248017247263</v>
      </c>
      <c r="H103" s="238">
        <v>90.144174705792537</v>
      </c>
      <c r="I103" s="238">
        <v>81.360838357199341</v>
      </c>
      <c r="J103" s="238">
        <v>87.289554098954014</v>
      </c>
      <c r="K103" s="238">
        <v>90.765629813511453</v>
      </c>
      <c r="L103" s="238">
        <v>87.9</v>
      </c>
    </row>
    <row r="104" spans="2:12" ht="12.75" x14ac:dyDescent="0.2">
      <c r="B104" s="211" t="s">
        <v>46</v>
      </c>
      <c r="C104" s="238">
        <v>100</v>
      </c>
      <c r="D104" s="238">
        <v>100</v>
      </c>
      <c r="E104" s="238">
        <v>100</v>
      </c>
      <c r="F104" s="238">
        <v>100</v>
      </c>
      <c r="G104" s="238">
        <v>100</v>
      </c>
      <c r="H104" s="238">
        <v>100</v>
      </c>
      <c r="I104" s="238">
        <v>100</v>
      </c>
      <c r="J104" s="238">
        <v>100</v>
      </c>
      <c r="K104" s="238">
        <v>100</v>
      </c>
      <c r="L104" s="238">
        <v>100</v>
      </c>
    </row>
    <row r="105" spans="2:12" ht="12.75" x14ac:dyDescent="0.2"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</row>
    <row r="106" spans="2:12" ht="12.75" x14ac:dyDescent="0.2">
      <c r="L106" s="243" t="s">
        <v>48</v>
      </c>
    </row>
    <row r="107" spans="2:12" ht="12.75" x14ac:dyDescent="0.2">
      <c r="B107" s="244" t="s">
        <v>76</v>
      </c>
      <c r="C107" s="245">
        <v>206</v>
      </c>
      <c r="D107" s="245">
        <v>549</v>
      </c>
      <c r="E107" s="245">
        <v>412</v>
      </c>
      <c r="F107" s="245">
        <v>375</v>
      </c>
      <c r="G107" s="245">
        <v>429</v>
      </c>
      <c r="H107" s="245">
        <v>495</v>
      </c>
      <c r="I107" s="245">
        <v>289</v>
      </c>
      <c r="J107" s="245">
        <v>678</v>
      </c>
      <c r="K107" s="245">
        <v>506</v>
      </c>
      <c r="L107" s="245">
        <v>3939</v>
      </c>
    </row>
    <row r="108" spans="2:12" ht="12.75" x14ac:dyDescent="0.2">
      <c r="B108" s="246" t="s">
        <v>90</v>
      </c>
      <c r="C108" s="245">
        <v>182</v>
      </c>
      <c r="D108" s="245">
        <v>478</v>
      </c>
      <c r="E108" s="245">
        <v>379</v>
      </c>
      <c r="F108" s="245">
        <v>314</v>
      </c>
      <c r="G108" s="245">
        <v>320</v>
      </c>
      <c r="H108" s="245">
        <v>388</v>
      </c>
      <c r="I108" s="245">
        <v>362</v>
      </c>
      <c r="J108" s="245">
        <v>611</v>
      </c>
      <c r="K108" s="245">
        <v>297</v>
      </c>
      <c r="L108" s="245">
        <v>3331</v>
      </c>
    </row>
    <row r="109" spans="2:12" ht="12.75" x14ac:dyDescent="0.2">
      <c r="B109" s="246" t="s">
        <v>78</v>
      </c>
      <c r="C109" s="245">
        <f>C107+C108</f>
        <v>388</v>
      </c>
      <c r="D109" s="245">
        <f t="shared" ref="D109:L109" si="0">D107+D108</f>
        <v>1027</v>
      </c>
      <c r="E109" s="245">
        <f t="shared" si="0"/>
        <v>791</v>
      </c>
      <c r="F109" s="245">
        <f t="shared" si="0"/>
        <v>689</v>
      </c>
      <c r="G109" s="245">
        <f t="shared" si="0"/>
        <v>749</v>
      </c>
      <c r="H109" s="245">
        <f t="shared" si="0"/>
        <v>883</v>
      </c>
      <c r="I109" s="245">
        <f t="shared" si="0"/>
        <v>651</v>
      </c>
      <c r="J109" s="245">
        <f t="shared" si="0"/>
        <v>1289</v>
      </c>
      <c r="K109" s="245">
        <f t="shared" si="0"/>
        <v>803</v>
      </c>
      <c r="L109" s="245">
        <f t="shared" si="0"/>
        <v>7270</v>
      </c>
    </row>
    <row r="110" spans="2:12" ht="12.75" x14ac:dyDescent="0.2">
      <c r="B110" s="246" t="s">
        <v>79</v>
      </c>
      <c r="C110" s="245">
        <v>110</v>
      </c>
      <c r="D110" s="245">
        <v>322</v>
      </c>
      <c r="E110" s="245">
        <v>295</v>
      </c>
      <c r="F110" s="245">
        <v>189</v>
      </c>
      <c r="G110" s="245">
        <v>237</v>
      </c>
      <c r="H110" s="245">
        <v>250</v>
      </c>
      <c r="I110" s="245">
        <v>417</v>
      </c>
      <c r="J110" s="245">
        <v>378</v>
      </c>
      <c r="K110" s="245">
        <v>207</v>
      </c>
      <c r="L110" s="245">
        <v>2405</v>
      </c>
    </row>
    <row r="111" spans="2:12" ht="12.75" x14ac:dyDescent="0.2">
      <c r="B111" s="246" t="s">
        <v>80</v>
      </c>
      <c r="C111" s="245">
        <v>295</v>
      </c>
      <c r="D111" s="245">
        <v>606</v>
      </c>
      <c r="E111" s="245">
        <v>437</v>
      </c>
      <c r="F111" s="245">
        <v>285</v>
      </c>
      <c r="G111" s="245">
        <v>400</v>
      </c>
      <c r="H111" s="245">
        <v>373</v>
      </c>
      <c r="I111" s="245">
        <v>601</v>
      </c>
      <c r="J111" s="245">
        <v>430</v>
      </c>
      <c r="K111" s="245">
        <v>292</v>
      </c>
      <c r="L111" s="245">
        <v>3719</v>
      </c>
    </row>
    <row r="112" spans="2:12" ht="12.75" x14ac:dyDescent="0.2">
      <c r="B112" s="247" t="s">
        <v>37</v>
      </c>
      <c r="C112" s="248">
        <f>C109+C110+C111</f>
        <v>793</v>
      </c>
      <c r="D112" s="248">
        <f t="shared" ref="D112:L112" si="1">D109+D110+D111</f>
        <v>1955</v>
      </c>
      <c r="E112" s="248">
        <f t="shared" si="1"/>
        <v>1523</v>
      </c>
      <c r="F112" s="248">
        <f t="shared" si="1"/>
        <v>1163</v>
      </c>
      <c r="G112" s="248">
        <f t="shared" si="1"/>
        <v>1386</v>
      </c>
      <c r="H112" s="248">
        <f t="shared" si="1"/>
        <v>1506</v>
      </c>
      <c r="I112" s="248">
        <f t="shared" si="1"/>
        <v>1669</v>
      </c>
      <c r="J112" s="248">
        <f t="shared" si="1"/>
        <v>2097</v>
      </c>
      <c r="K112" s="248">
        <f t="shared" si="1"/>
        <v>1302</v>
      </c>
      <c r="L112" s="248">
        <f t="shared" si="1"/>
        <v>13394</v>
      </c>
    </row>
    <row r="113" spans="2:12" ht="12.75" x14ac:dyDescent="0.2">
      <c r="B113" s="167" t="s">
        <v>19</v>
      </c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</row>
    <row r="114" spans="2:12" ht="12.75" x14ac:dyDescent="0.2">
      <c r="B114" s="167" t="s">
        <v>91</v>
      </c>
      <c r="E114" s="246"/>
    </row>
  </sheetData>
  <mergeCells count="12">
    <mergeCell ref="K6:K7"/>
    <mergeCell ref="L6:L7"/>
    <mergeCell ref="B2:L3"/>
    <mergeCell ref="B5:D5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4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B2:W29"/>
  <sheetViews>
    <sheetView zoomScaleNormal="100" workbookViewId="0"/>
  </sheetViews>
  <sheetFormatPr defaultColWidth="9.42578125" defaultRowHeight="12.6" x14ac:dyDescent="0.2"/>
  <cols>
    <col min="1" max="20" width="9.42578125" style="18"/>
    <col min="21" max="21" width="26.42578125" style="18" customWidth="1"/>
    <col min="22" max="22" width="11.5703125" style="18" customWidth="1"/>
    <col min="23" max="16384" width="9.42578125" style="18"/>
  </cols>
  <sheetData>
    <row r="2" spans="2:23" ht="18.75" customHeight="1" x14ac:dyDescent="0.2">
      <c r="B2" s="15" t="s">
        <v>110</v>
      </c>
    </row>
    <row r="3" spans="2:23" ht="12.75" x14ac:dyDescent="0.2">
      <c r="U3" s="260" t="s">
        <v>7</v>
      </c>
      <c r="V3" s="260"/>
    </row>
    <row r="4" spans="2:23" ht="12.75" x14ac:dyDescent="0.2">
      <c r="U4" s="260"/>
      <c r="V4" s="260"/>
    </row>
    <row r="5" spans="2:23" ht="50.25" customHeight="1" x14ac:dyDescent="0.2">
      <c r="U5" s="260"/>
      <c r="V5" s="260"/>
      <c r="W5" s="19"/>
    </row>
    <row r="6" spans="2:23" ht="12.75" x14ac:dyDescent="0.2">
      <c r="U6" s="22"/>
      <c r="V6" s="105" t="s">
        <v>8</v>
      </c>
      <c r="W6" s="19"/>
    </row>
    <row r="7" spans="2:23" ht="12.75" x14ac:dyDescent="0.2">
      <c r="U7" s="20"/>
      <c r="V7" s="21"/>
      <c r="W7" s="19"/>
    </row>
    <row r="8" spans="2:23" ht="12.75" x14ac:dyDescent="0.2">
      <c r="U8" s="23" t="s">
        <v>9</v>
      </c>
      <c r="V8" s="24">
        <v>15.306102530181514</v>
      </c>
      <c r="W8" s="19"/>
    </row>
    <row r="9" spans="2:23" ht="12.75" x14ac:dyDescent="0.2">
      <c r="U9" s="23" t="s">
        <v>10</v>
      </c>
      <c r="V9" s="24">
        <v>16.830528623778825</v>
      </c>
      <c r="W9" s="19"/>
    </row>
    <row r="10" spans="2:23" ht="12.75" x14ac:dyDescent="0.2">
      <c r="U10" s="23" t="s">
        <v>11</v>
      </c>
      <c r="V10" s="24">
        <v>15.388889249383606</v>
      </c>
      <c r="W10" s="19"/>
    </row>
    <row r="11" spans="2:23" ht="12.75" x14ac:dyDescent="0.2">
      <c r="U11" s="23" t="s">
        <v>12</v>
      </c>
      <c r="V11" s="24">
        <v>17.699259316373151</v>
      </c>
    </row>
    <row r="12" spans="2:23" ht="12.75" x14ac:dyDescent="0.2">
      <c r="U12" s="23" t="s">
        <v>13</v>
      </c>
      <c r="V12" s="25">
        <v>18.12254484158364</v>
      </c>
    </row>
    <row r="13" spans="2:23" ht="12.75" x14ac:dyDescent="0.2">
      <c r="U13" s="23" t="s">
        <v>14</v>
      </c>
      <c r="V13" s="25">
        <v>18.575110793330659</v>
      </c>
    </row>
    <row r="14" spans="2:23" ht="12.75" x14ac:dyDescent="0.2">
      <c r="U14" s="23" t="s">
        <v>15</v>
      </c>
      <c r="V14" s="25">
        <v>21.179212342222396</v>
      </c>
    </row>
    <row r="15" spans="2:23" ht="12.75" x14ac:dyDescent="0.2">
      <c r="U15" s="79" t="s">
        <v>16</v>
      </c>
      <c r="V15" s="25">
        <v>20.081876676906578</v>
      </c>
    </row>
    <row r="16" spans="2:23" ht="12.75" x14ac:dyDescent="0.2">
      <c r="U16" s="80" t="s">
        <v>17</v>
      </c>
      <c r="V16" s="81">
        <v>19.853078070285143</v>
      </c>
    </row>
    <row r="23" spans="2:2" ht="12.75" x14ac:dyDescent="0.2">
      <c r="B23" s="17" t="s">
        <v>111</v>
      </c>
    </row>
    <row r="24" spans="2:2" ht="12.75" x14ac:dyDescent="0.2">
      <c r="B24" s="16" t="s">
        <v>18</v>
      </c>
    </row>
    <row r="25" spans="2:2" ht="12.75" x14ac:dyDescent="0.2">
      <c r="B25" s="16" t="s">
        <v>19</v>
      </c>
    </row>
    <row r="26" spans="2:2" ht="12.75" x14ac:dyDescent="0.2">
      <c r="B26" s="78"/>
    </row>
    <row r="27" spans="2:2" ht="12.75" x14ac:dyDescent="0.2">
      <c r="B27" s="16"/>
    </row>
    <row r="28" spans="2:2" ht="12.75" x14ac:dyDescent="0.2">
      <c r="B28" s="16"/>
    </row>
    <row r="29" spans="2:2" ht="12.75" x14ac:dyDescent="0.2">
      <c r="B29" s="16"/>
    </row>
  </sheetData>
  <mergeCells count="1">
    <mergeCell ref="U3:V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5400-572E-4290-AA12-D06B4C8FB2E7}">
  <sheetPr>
    <tabColor theme="4" tint="0.39997558519241921"/>
  </sheetPr>
  <dimension ref="B2:W29"/>
  <sheetViews>
    <sheetView zoomScale="96" zoomScaleNormal="96" workbookViewId="0"/>
  </sheetViews>
  <sheetFormatPr defaultColWidth="9.42578125" defaultRowHeight="12.6" x14ac:dyDescent="0.2"/>
  <cols>
    <col min="1" max="20" width="9.42578125" style="18"/>
    <col min="21" max="21" width="27.42578125" style="18" customWidth="1"/>
    <col min="22" max="22" width="10.5703125" style="18" customWidth="1"/>
    <col min="23" max="16384" width="9.42578125" style="18"/>
  </cols>
  <sheetData>
    <row r="2" spans="2:23" ht="18.75" customHeight="1" x14ac:dyDescent="0.2">
      <c r="B2" s="15" t="s">
        <v>112</v>
      </c>
    </row>
    <row r="4" spans="2:23" ht="12.75" x14ac:dyDescent="0.2">
      <c r="U4" s="260" t="s">
        <v>20</v>
      </c>
      <c r="V4" s="260"/>
    </row>
    <row r="5" spans="2:23" ht="50.25" customHeight="1" x14ac:dyDescent="0.2">
      <c r="U5" s="260"/>
      <c r="V5" s="260"/>
      <c r="W5" s="19"/>
    </row>
    <row r="6" spans="2:23" ht="12.75" x14ac:dyDescent="0.2">
      <c r="U6" s="22"/>
      <c r="V6" s="105" t="s">
        <v>8</v>
      </c>
      <c r="W6" s="19"/>
    </row>
    <row r="7" spans="2:23" ht="12.75" x14ac:dyDescent="0.2">
      <c r="U7" s="20"/>
      <c r="V7" s="21"/>
      <c r="W7" s="19"/>
    </row>
    <row r="8" spans="2:23" ht="12.75" x14ac:dyDescent="0.2">
      <c r="U8" s="23" t="s">
        <v>9</v>
      </c>
      <c r="V8" s="24">
        <v>22.197893479365799</v>
      </c>
      <c r="W8" s="19"/>
    </row>
    <row r="9" spans="2:23" ht="12.75" x14ac:dyDescent="0.2">
      <c r="U9" s="23" t="s">
        <v>10</v>
      </c>
      <c r="V9" s="24">
        <v>23.757004570286544</v>
      </c>
      <c r="W9" s="19"/>
    </row>
    <row r="10" spans="2:23" ht="12.75" x14ac:dyDescent="0.2">
      <c r="U10" s="23" t="s">
        <v>11</v>
      </c>
      <c r="V10" s="24">
        <v>25.296791552365502</v>
      </c>
      <c r="W10" s="19"/>
    </row>
    <row r="11" spans="2:23" ht="12.75" x14ac:dyDescent="0.2">
      <c r="U11" s="23" t="s">
        <v>12</v>
      </c>
      <c r="V11" s="24">
        <v>26.238912879059701</v>
      </c>
    </row>
    <row r="12" spans="2:23" ht="12.75" x14ac:dyDescent="0.2">
      <c r="U12" s="23" t="s">
        <v>13</v>
      </c>
      <c r="V12" s="25">
        <v>25.568817341104186</v>
      </c>
    </row>
    <row r="13" spans="2:23" ht="12.75" x14ac:dyDescent="0.2">
      <c r="U13" s="23" t="s">
        <v>14</v>
      </c>
      <c r="V13" s="25">
        <v>28.842958240270693</v>
      </c>
    </row>
    <row r="14" spans="2:23" ht="12.75" x14ac:dyDescent="0.2">
      <c r="U14" s="23" t="s">
        <v>15</v>
      </c>
      <c r="V14" s="25">
        <v>25.23365376941932</v>
      </c>
    </row>
    <row r="15" spans="2:23" ht="12.75" x14ac:dyDescent="0.2">
      <c r="U15" s="172" t="s">
        <v>16</v>
      </c>
      <c r="V15" s="25">
        <v>29.074666951065261</v>
      </c>
    </row>
    <row r="16" spans="2:23" ht="12.75" x14ac:dyDescent="0.2">
      <c r="U16" s="171" t="s">
        <v>17</v>
      </c>
      <c r="V16" s="81">
        <v>29.506020991623156</v>
      </c>
    </row>
    <row r="23" spans="2:2" ht="12.75" x14ac:dyDescent="0.2">
      <c r="B23" s="17" t="s">
        <v>111</v>
      </c>
    </row>
    <row r="24" spans="2:2" ht="12.75" x14ac:dyDescent="0.2">
      <c r="B24" s="16" t="s">
        <v>105</v>
      </c>
    </row>
    <row r="25" spans="2:2" ht="12.75" x14ac:dyDescent="0.2">
      <c r="B25" s="16" t="s">
        <v>19</v>
      </c>
    </row>
    <row r="26" spans="2:2" ht="12.75" x14ac:dyDescent="0.2">
      <c r="B26" s="78"/>
    </row>
    <row r="27" spans="2:2" ht="12.75" x14ac:dyDescent="0.2">
      <c r="B27" s="16"/>
    </row>
    <row r="28" spans="2:2" ht="12.75" x14ac:dyDescent="0.2">
      <c r="B28" s="16"/>
    </row>
    <row r="29" spans="2:2" ht="12.75" x14ac:dyDescent="0.2">
      <c r="B29" s="16"/>
    </row>
  </sheetData>
  <mergeCells count="1">
    <mergeCell ref="U4:V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99FF"/>
  </sheetPr>
  <dimension ref="B1:E93"/>
  <sheetViews>
    <sheetView zoomScaleNormal="100" workbookViewId="0"/>
  </sheetViews>
  <sheetFormatPr defaultColWidth="9.42578125" defaultRowHeight="14.25" customHeight="1" x14ac:dyDescent="0.2"/>
  <cols>
    <col min="1" max="1" width="8.5703125" style="39" customWidth="1"/>
    <col min="2" max="2" width="33.5703125" style="39" customWidth="1"/>
    <col min="3" max="3" width="13" style="39" customWidth="1"/>
    <col min="4" max="4" width="13.5703125" style="39" customWidth="1"/>
    <col min="5" max="5" width="9.42578125" style="41"/>
    <col min="6" max="16384" width="9.42578125" style="39"/>
  </cols>
  <sheetData>
    <row r="1" spans="2:5" ht="14.25" customHeight="1" x14ac:dyDescent="0.2">
      <c r="D1" s="38"/>
    </row>
    <row r="2" spans="2:5" s="46" customFormat="1" ht="14.25" customHeight="1" x14ac:dyDescent="0.2">
      <c r="B2" s="42" t="s">
        <v>113</v>
      </c>
      <c r="C2" s="43"/>
      <c r="D2" s="43"/>
      <c r="E2" s="70"/>
    </row>
    <row r="3" spans="2:5" ht="14.25" customHeight="1" x14ac:dyDescent="0.25">
      <c r="B3" s="47"/>
      <c r="C3" s="48"/>
      <c r="D3" s="38"/>
      <c r="E3" s="49"/>
    </row>
    <row r="4" spans="2:5" ht="14.25" customHeight="1" x14ac:dyDescent="0.2">
      <c r="B4" s="50" t="s">
        <v>21</v>
      </c>
      <c r="C4" s="51"/>
      <c r="D4" s="52"/>
      <c r="E4" s="54"/>
    </row>
    <row r="5" spans="2:5" ht="14.25" customHeight="1" x14ac:dyDescent="0.2">
      <c r="B5" s="101"/>
      <c r="C5" s="56"/>
      <c r="D5" s="57"/>
      <c r="E5" s="54"/>
    </row>
    <row r="6" spans="2:5" ht="14.25" customHeight="1" x14ac:dyDescent="0.2">
      <c r="B6" s="58"/>
      <c r="C6" s="191" t="s">
        <v>22</v>
      </c>
      <c r="D6" s="192" t="s">
        <v>23</v>
      </c>
      <c r="E6" s="54"/>
    </row>
    <row r="7" spans="2:5" ht="14.25" customHeight="1" x14ac:dyDescent="0.2">
      <c r="B7" s="106" t="s">
        <v>33</v>
      </c>
      <c r="C7" s="84"/>
      <c r="D7" s="85"/>
      <c r="E7" s="54"/>
    </row>
    <row r="8" spans="2:5" ht="14.25" customHeight="1" x14ac:dyDescent="0.2">
      <c r="B8" s="59" t="s">
        <v>24</v>
      </c>
      <c r="C8" s="69">
        <v>1678.6561285604646</v>
      </c>
      <c r="D8" s="90">
        <v>24.922822341527208</v>
      </c>
      <c r="E8" s="54"/>
    </row>
    <row r="9" spans="2:5" ht="14.25" customHeight="1" x14ac:dyDescent="0.2">
      <c r="B9" s="59" t="s">
        <v>25</v>
      </c>
      <c r="C9" s="69">
        <v>2967.7698992624964</v>
      </c>
      <c r="D9" s="90">
        <v>44.062152272532622</v>
      </c>
      <c r="E9" s="54"/>
    </row>
    <row r="10" spans="2:5" ht="14.25" customHeight="1" x14ac:dyDescent="0.2">
      <c r="B10" s="120" t="s">
        <v>26</v>
      </c>
      <c r="C10" s="69">
        <v>1697.5682231377982</v>
      </c>
      <c r="D10" s="90">
        <v>25.203608123223454</v>
      </c>
      <c r="E10" s="54"/>
    </row>
    <row r="11" spans="2:5" ht="14.25" customHeight="1" x14ac:dyDescent="0.2">
      <c r="B11" s="120" t="s">
        <v>27</v>
      </c>
      <c r="C11" s="69">
        <v>242.40531184573626</v>
      </c>
      <c r="D11" s="90">
        <v>3.5989649213949626</v>
      </c>
      <c r="E11" s="60"/>
    </row>
    <row r="12" spans="2:5" ht="14.25" customHeight="1" x14ac:dyDescent="0.2">
      <c r="B12" s="59" t="s">
        <v>28</v>
      </c>
      <c r="C12" s="69">
        <v>84.870974867708043</v>
      </c>
      <c r="D12" s="90">
        <v>1.2600700003961047</v>
      </c>
      <c r="E12" s="60"/>
    </row>
    <row r="13" spans="2:5" ht="14.25" customHeight="1" x14ac:dyDescent="0.2">
      <c r="B13" s="59" t="s">
        <v>29</v>
      </c>
      <c r="C13" s="69">
        <v>36.445958149899425</v>
      </c>
      <c r="D13" s="90">
        <v>0.54110911971925113</v>
      </c>
      <c r="E13" s="60"/>
    </row>
    <row r="14" spans="2:5" ht="14.25" customHeight="1" x14ac:dyDescent="0.2">
      <c r="B14" s="59" t="s">
        <v>30</v>
      </c>
      <c r="C14" s="69">
        <v>27.700968366686354</v>
      </c>
      <c r="D14" s="90">
        <v>0.41127322120655602</v>
      </c>
      <c r="E14" s="60"/>
    </row>
    <row r="15" spans="2:5" ht="14.25" customHeight="1" x14ac:dyDescent="0.2">
      <c r="B15" s="59"/>
      <c r="C15" s="86"/>
      <c r="D15" s="87"/>
      <c r="E15" s="60"/>
    </row>
    <row r="16" spans="2:5" ht="14.25" customHeight="1" x14ac:dyDescent="0.2">
      <c r="B16" s="107" t="s">
        <v>94</v>
      </c>
      <c r="C16" s="69"/>
      <c r="D16" s="72"/>
      <c r="E16" s="60"/>
    </row>
    <row r="17" spans="2:5" ht="14.25" customHeight="1" x14ac:dyDescent="0.2">
      <c r="B17" s="59" t="s">
        <v>24</v>
      </c>
      <c r="C17" s="69">
        <v>1902.1844301282013</v>
      </c>
      <c r="D17" s="72">
        <v>28.241522373947429</v>
      </c>
      <c r="E17" s="60"/>
    </row>
    <row r="18" spans="2:5" ht="14.25" customHeight="1" x14ac:dyDescent="0.2">
      <c r="B18" s="59" t="s">
        <v>25</v>
      </c>
      <c r="C18" s="69">
        <v>2988.1782795648833</v>
      </c>
      <c r="D18" s="72">
        <v>44.365153243309699</v>
      </c>
      <c r="E18" s="60"/>
    </row>
    <row r="19" spans="2:5" ht="14.25" customHeight="1" x14ac:dyDescent="0.2">
      <c r="B19" s="120" t="s">
        <v>26</v>
      </c>
      <c r="C19" s="69">
        <v>1518.4964793746685</v>
      </c>
      <c r="D19" s="72">
        <v>22.544949699819501</v>
      </c>
      <c r="E19" s="60"/>
    </row>
    <row r="20" spans="2:5" ht="14.25" customHeight="1" x14ac:dyDescent="0.2">
      <c r="B20" s="120" t="s">
        <v>27</v>
      </c>
      <c r="C20" s="69">
        <v>219.60714843545659</v>
      </c>
      <c r="D20" s="72">
        <v>3.2604831044699187</v>
      </c>
      <c r="E20" s="60"/>
    </row>
    <row r="21" spans="2:5" ht="14.25" customHeight="1" x14ac:dyDescent="0.2">
      <c r="B21" s="59" t="s">
        <v>28</v>
      </c>
      <c r="C21" s="69">
        <v>66.380712188463633</v>
      </c>
      <c r="D21" s="72">
        <v>0.98554711035181375</v>
      </c>
      <c r="E21" s="60"/>
    </row>
    <row r="22" spans="2:5" ht="14.25" customHeight="1" x14ac:dyDescent="0.2">
      <c r="B22" s="59" t="s">
        <v>29</v>
      </c>
      <c r="C22" s="69">
        <v>18.896213107920076</v>
      </c>
      <c r="D22" s="97">
        <v>0.28054999127200125</v>
      </c>
      <c r="E22" s="60"/>
    </row>
    <row r="23" spans="2:5" ht="14.25" customHeight="1" x14ac:dyDescent="0.2">
      <c r="B23" s="59" t="s">
        <v>30</v>
      </c>
      <c r="C23" s="69">
        <v>21.674201391198373</v>
      </c>
      <c r="D23" s="97">
        <v>0.32179447682984003</v>
      </c>
      <c r="E23" s="60"/>
    </row>
    <row r="24" spans="2:5" ht="14.25" customHeight="1" x14ac:dyDescent="0.2">
      <c r="B24" s="59"/>
      <c r="C24" s="69"/>
      <c r="D24" s="71"/>
    </row>
    <row r="25" spans="2:5" ht="14.25" customHeight="1" x14ac:dyDescent="0.2">
      <c r="B25" s="73" t="s">
        <v>31</v>
      </c>
      <c r="C25" s="61">
        <v>3236</v>
      </c>
      <c r="D25" s="62"/>
    </row>
    <row r="26" spans="2:5" ht="14.25" customHeight="1" x14ac:dyDescent="0.2">
      <c r="B26" s="173" t="s">
        <v>32</v>
      </c>
      <c r="C26" s="102"/>
      <c r="D26" s="103"/>
    </row>
    <row r="27" spans="2:5" ht="14.25" customHeight="1" x14ac:dyDescent="0.2">
      <c r="B27" s="63" t="s">
        <v>19</v>
      </c>
      <c r="C27" s="40"/>
      <c r="D27" s="41"/>
    </row>
    <row r="28" spans="2:5" ht="14.25" customHeight="1" x14ac:dyDescent="0.2">
      <c r="B28" s="64"/>
      <c r="C28" s="65"/>
      <c r="D28" s="41"/>
      <c r="E28" s="70"/>
    </row>
    <row r="29" spans="2:5" s="41" customFormat="1" ht="14.25" customHeight="1" x14ac:dyDescent="0.2">
      <c r="E29" s="49"/>
    </row>
    <row r="30" spans="2:5" s="41" customFormat="1" ht="14.25" customHeight="1" x14ac:dyDescent="0.2">
      <c r="E30" s="49"/>
    </row>
    <row r="31" spans="2:5" s="41" customFormat="1" ht="14.25" customHeight="1" x14ac:dyDescent="0.2">
      <c r="E31" s="49"/>
    </row>
    <row r="32" spans="2:5" s="41" customFormat="1" ht="14.25" customHeight="1" x14ac:dyDescent="0.25">
      <c r="B32" s="66"/>
      <c r="E32" s="49"/>
    </row>
    <row r="33" spans="2:5" s="41" customFormat="1" ht="14.25" customHeight="1" x14ac:dyDescent="0.2">
      <c r="E33" s="49"/>
    </row>
    <row r="34" spans="2:5" s="41" customFormat="1" ht="14.25" customHeight="1" x14ac:dyDescent="0.2">
      <c r="E34" s="49"/>
    </row>
    <row r="35" spans="2:5" ht="14.25" customHeight="1" x14ac:dyDescent="0.2">
      <c r="B35" s="41"/>
      <c r="C35" s="41"/>
      <c r="D35" s="41"/>
    </row>
    <row r="36" spans="2:5" ht="14.25" customHeight="1" x14ac:dyDescent="0.2">
      <c r="B36" s="41"/>
      <c r="C36" s="41"/>
      <c r="D36" s="41"/>
    </row>
    <row r="37" spans="2:5" s="41" customFormat="1" ht="14.25" customHeight="1" x14ac:dyDescent="0.2">
      <c r="E37" s="70"/>
    </row>
    <row r="38" spans="2:5" s="41" customFormat="1" ht="14.25" customHeight="1" x14ac:dyDescent="0.2">
      <c r="E38" s="49"/>
    </row>
    <row r="39" spans="2:5" s="41" customFormat="1" ht="14.25" customHeight="1" x14ac:dyDescent="0.2">
      <c r="E39" s="49"/>
    </row>
    <row r="40" spans="2:5" s="41" customFormat="1" ht="14.25" customHeight="1" x14ac:dyDescent="0.2">
      <c r="E40" s="53"/>
    </row>
    <row r="41" spans="2:5" ht="14.25" customHeight="1" x14ac:dyDescent="0.2">
      <c r="C41" s="67"/>
    </row>
    <row r="43" spans="2:5" s="41" customFormat="1" ht="14.25" customHeight="1" x14ac:dyDescent="0.2">
      <c r="B43" s="39"/>
      <c r="C43" s="39"/>
      <c r="D43" s="39"/>
    </row>
    <row r="45" spans="2:5" s="41" customFormat="1" ht="14.25" customHeight="1" x14ac:dyDescent="0.2">
      <c r="B45" s="39"/>
      <c r="C45" s="39"/>
      <c r="D45" s="39"/>
      <c r="E45" s="70"/>
    </row>
    <row r="46" spans="2:5" s="41" customFormat="1" ht="14.25" customHeight="1" x14ac:dyDescent="0.2">
      <c r="B46" s="39"/>
      <c r="C46" s="39"/>
      <c r="D46" s="39"/>
      <c r="E46" s="49"/>
    </row>
    <row r="47" spans="2:5" s="41" customFormat="1" ht="14.25" customHeight="1" x14ac:dyDescent="0.2">
      <c r="B47" s="39"/>
      <c r="C47" s="39"/>
      <c r="D47" s="39"/>
      <c r="E47" s="54"/>
    </row>
    <row r="48" spans="2:5" s="41" customFormat="1" ht="14.25" customHeight="1" x14ac:dyDescent="0.2">
      <c r="B48" s="39"/>
      <c r="C48" s="39"/>
      <c r="D48" s="39"/>
      <c r="E48" s="54"/>
    </row>
    <row r="49" spans="2:5" s="41" customFormat="1" ht="14.25" customHeight="1" x14ac:dyDescent="0.2">
      <c r="B49" s="39"/>
      <c r="C49" s="39"/>
      <c r="D49" s="39"/>
      <c r="E49" s="54"/>
    </row>
    <row r="50" spans="2:5" s="41" customFormat="1" ht="14.25" customHeight="1" x14ac:dyDescent="0.2">
      <c r="B50" s="39"/>
      <c r="C50" s="39"/>
      <c r="D50" s="39"/>
      <c r="E50" s="54"/>
    </row>
    <row r="51" spans="2:5" s="41" customFormat="1" ht="14.25" customHeight="1" x14ac:dyDescent="0.2">
      <c r="B51" s="39"/>
      <c r="C51" s="39"/>
      <c r="D51" s="39"/>
      <c r="E51" s="54"/>
    </row>
    <row r="52" spans="2:5" s="41" customFormat="1" ht="14.25" customHeight="1" x14ac:dyDescent="0.2">
      <c r="B52" s="39"/>
      <c r="C52" s="39"/>
      <c r="D52" s="39"/>
      <c r="E52" s="60"/>
    </row>
    <row r="55" spans="2:5" s="41" customFormat="1" ht="14.25" customHeight="1" x14ac:dyDescent="0.2">
      <c r="B55" s="39"/>
      <c r="C55" s="39"/>
      <c r="D55" s="39"/>
      <c r="E55" s="70"/>
    </row>
    <row r="56" spans="2:5" s="41" customFormat="1" ht="14.25" customHeight="1" x14ac:dyDescent="0.2">
      <c r="B56" s="39"/>
      <c r="C56" s="39"/>
      <c r="D56" s="39"/>
      <c r="E56" s="49"/>
    </row>
    <row r="57" spans="2:5" s="41" customFormat="1" ht="14.25" customHeight="1" x14ac:dyDescent="0.2">
      <c r="B57" s="39"/>
      <c r="C57" s="39"/>
      <c r="D57" s="39"/>
      <c r="E57" s="49"/>
    </row>
    <row r="58" spans="2:5" s="41" customFormat="1" ht="14.25" customHeight="1" x14ac:dyDescent="0.2">
      <c r="B58" s="39"/>
      <c r="C58" s="39"/>
      <c r="D58" s="39"/>
      <c r="E58" s="68"/>
    </row>
    <row r="61" spans="2:5" s="41" customFormat="1" ht="14.25" customHeight="1" x14ac:dyDescent="0.2">
      <c r="B61" s="39"/>
      <c r="C61" s="39"/>
      <c r="D61" s="39"/>
    </row>
    <row r="62" spans="2:5" s="41" customFormat="1" ht="14.25" customHeight="1" x14ac:dyDescent="0.2">
      <c r="B62" s="39"/>
      <c r="C62" s="39"/>
      <c r="D62" s="39"/>
      <c r="E62" s="70"/>
    </row>
    <row r="63" spans="2:5" s="41" customFormat="1" ht="14.25" customHeight="1" x14ac:dyDescent="0.2">
      <c r="B63" s="39"/>
      <c r="C63" s="39"/>
      <c r="D63" s="39"/>
      <c r="E63" s="49"/>
    </row>
    <row r="64" spans="2:5" s="41" customFormat="1" ht="14.25" customHeight="1" x14ac:dyDescent="0.2">
      <c r="B64" s="39"/>
      <c r="C64" s="39"/>
      <c r="D64" s="39"/>
      <c r="E64" s="54"/>
    </row>
    <row r="65" spans="2:5" s="41" customFormat="1" ht="14.25" customHeight="1" x14ac:dyDescent="0.2">
      <c r="B65" s="39"/>
      <c r="C65" s="39"/>
      <c r="D65" s="39"/>
      <c r="E65" s="54"/>
    </row>
    <row r="66" spans="2:5" s="41" customFormat="1" ht="14.25" customHeight="1" x14ac:dyDescent="0.2">
      <c r="B66" s="39"/>
      <c r="C66" s="39"/>
      <c r="D66" s="39"/>
      <c r="E66" s="54"/>
    </row>
    <row r="67" spans="2:5" s="41" customFormat="1" ht="14.25" customHeight="1" x14ac:dyDescent="0.2">
      <c r="B67" s="39"/>
      <c r="C67" s="39"/>
      <c r="D67" s="39"/>
      <c r="E67" s="54"/>
    </row>
    <row r="68" spans="2:5" s="41" customFormat="1" ht="14.25" customHeight="1" x14ac:dyDescent="0.2">
      <c r="B68" s="39"/>
      <c r="C68" s="39"/>
      <c r="D68" s="39"/>
      <c r="E68" s="54"/>
    </row>
    <row r="69" spans="2:5" s="41" customFormat="1" ht="14.25" customHeight="1" x14ac:dyDescent="0.2">
      <c r="B69" s="39"/>
      <c r="C69" s="39"/>
      <c r="D69" s="39"/>
      <c r="E69" s="60"/>
    </row>
    <row r="72" spans="2:5" s="41" customFormat="1" ht="14.25" customHeight="1" x14ac:dyDescent="0.2">
      <c r="B72" s="39"/>
      <c r="C72" s="39"/>
      <c r="D72" s="39"/>
      <c r="E72" s="70"/>
    </row>
    <row r="73" spans="2:5" s="41" customFormat="1" ht="14.25" customHeight="1" x14ac:dyDescent="0.2">
      <c r="B73" s="39"/>
      <c r="C73" s="39"/>
      <c r="D73" s="39"/>
      <c r="E73" s="49"/>
    </row>
    <row r="74" spans="2:5" s="41" customFormat="1" ht="14.25" customHeight="1" x14ac:dyDescent="0.2">
      <c r="B74" s="39"/>
      <c r="C74" s="39"/>
      <c r="D74" s="39"/>
      <c r="E74" s="49"/>
    </row>
    <row r="75" spans="2:5" s="41" customFormat="1" ht="14.25" customHeight="1" x14ac:dyDescent="0.2">
      <c r="B75" s="39"/>
      <c r="C75" s="39"/>
      <c r="D75" s="39"/>
      <c r="E75" s="68"/>
    </row>
    <row r="79" spans="2:5" s="41" customFormat="1" ht="14.25" customHeight="1" x14ac:dyDescent="0.2">
      <c r="B79" s="39"/>
      <c r="C79" s="39"/>
      <c r="D79" s="39"/>
      <c r="E79" s="70"/>
    </row>
    <row r="80" spans="2:5" s="41" customFormat="1" ht="14.25" customHeight="1" x14ac:dyDescent="0.2">
      <c r="B80" s="39"/>
      <c r="C80" s="39"/>
      <c r="D80" s="39"/>
      <c r="E80" s="49"/>
    </row>
    <row r="81" spans="2:5" s="41" customFormat="1" ht="14.25" customHeight="1" x14ac:dyDescent="0.2">
      <c r="B81" s="39"/>
      <c r="C81" s="39"/>
      <c r="D81" s="39"/>
      <c r="E81" s="54"/>
    </row>
    <row r="82" spans="2:5" s="41" customFormat="1" ht="14.25" customHeight="1" x14ac:dyDescent="0.2">
      <c r="B82" s="39"/>
      <c r="C82" s="39"/>
      <c r="D82" s="39"/>
      <c r="E82" s="54"/>
    </row>
    <row r="83" spans="2:5" s="41" customFormat="1" ht="14.25" customHeight="1" x14ac:dyDescent="0.2">
      <c r="B83" s="39"/>
      <c r="C83" s="39"/>
      <c r="D83" s="39"/>
      <c r="E83" s="54"/>
    </row>
    <row r="84" spans="2:5" s="41" customFormat="1" ht="14.25" customHeight="1" x14ac:dyDescent="0.2">
      <c r="B84" s="39"/>
      <c r="C84" s="39"/>
      <c r="D84" s="39"/>
      <c r="E84" s="54"/>
    </row>
    <row r="85" spans="2:5" s="41" customFormat="1" ht="14.25" customHeight="1" x14ac:dyDescent="0.2">
      <c r="B85" s="39"/>
      <c r="C85" s="39"/>
      <c r="D85" s="39"/>
      <c r="E85" s="54"/>
    </row>
    <row r="86" spans="2:5" s="41" customFormat="1" ht="14.25" customHeight="1" x14ac:dyDescent="0.2">
      <c r="B86" s="39"/>
      <c r="C86" s="39"/>
      <c r="D86" s="39"/>
      <c r="E86" s="60"/>
    </row>
    <row r="89" spans="2:5" s="41" customFormat="1" ht="14.25" customHeight="1" x14ac:dyDescent="0.2">
      <c r="B89" s="39"/>
      <c r="C89" s="39"/>
      <c r="D89" s="39"/>
      <c r="E89" s="70"/>
    </row>
    <row r="90" spans="2:5" s="41" customFormat="1" ht="14.25" customHeight="1" x14ac:dyDescent="0.2">
      <c r="B90" s="39"/>
      <c r="C90" s="39"/>
      <c r="D90" s="39"/>
      <c r="E90" s="49"/>
    </row>
    <row r="91" spans="2:5" s="41" customFormat="1" ht="14.25" customHeight="1" x14ac:dyDescent="0.2">
      <c r="B91" s="39"/>
      <c r="C91" s="39"/>
      <c r="D91" s="39"/>
      <c r="E91" s="49"/>
    </row>
    <row r="92" spans="2:5" s="41" customFormat="1" ht="14.25" customHeight="1" x14ac:dyDescent="0.2">
      <c r="B92" s="39"/>
      <c r="C92" s="39"/>
      <c r="D92" s="39"/>
      <c r="E92" s="53"/>
    </row>
    <row r="93" spans="2:5" ht="14.25" customHeight="1" x14ac:dyDescent="0.2">
      <c r="E93" s="39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373-B58B-4E07-BD5C-CE2B72E72C7B}">
  <sheetPr>
    <tabColor rgb="FFCC99FF"/>
    <pageSetUpPr fitToPage="1"/>
  </sheetPr>
  <dimension ref="B1:E10"/>
  <sheetViews>
    <sheetView zoomScaleNormal="100" workbookViewId="0"/>
  </sheetViews>
  <sheetFormatPr defaultColWidth="9.42578125" defaultRowHeight="14.25" customHeight="1" x14ac:dyDescent="0.2"/>
  <cols>
    <col min="1" max="1" width="9.42578125" style="2"/>
    <col min="2" max="2" width="43.5703125" style="2" customWidth="1"/>
    <col min="3" max="3" width="11.42578125" style="2" customWidth="1"/>
    <col min="4" max="4" width="14.42578125" style="2" bestFit="1" customWidth="1"/>
    <col min="5" max="5" width="12.5703125" style="2" customWidth="1"/>
    <col min="6" max="16384" width="9.42578125" style="2"/>
  </cols>
  <sheetData>
    <row r="1" spans="2:5" ht="14.25" customHeight="1" x14ac:dyDescent="0.2">
      <c r="B1" s="1"/>
      <c r="C1" s="1"/>
      <c r="D1" s="1"/>
      <c r="E1" s="1"/>
    </row>
    <row r="2" spans="2:5" ht="14.25" customHeight="1" x14ac:dyDescent="0.25">
      <c r="B2" s="3" t="s">
        <v>104</v>
      </c>
      <c r="C2" s="4"/>
      <c r="D2" s="4"/>
      <c r="E2" s="1"/>
    </row>
    <row r="3" spans="2:5" ht="14.25" customHeight="1" x14ac:dyDescent="0.2">
      <c r="B3" s="5"/>
      <c r="C3" s="6"/>
      <c r="D3" s="6"/>
      <c r="E3" s="6"/>
    </row>
    <row r="4" spans="2:5" ht="14.25" customHeight="1" x14ac:dyDescent="0.2">
      <c r="B4" s="131" t="s">
        <v>38</v>
      </c>
      <c r="C4" s="7"/>
      <c r="D4" s="7"/>
      <c r="E4" s="7"/>
    </row>
    <row r="5" spans="2:5" ht="14.25" customHeight="1" x14ac:dyDescent="0.2">
      <c r="B5" s="14"/>
      <c r="C5" s="117" t="s">
        <v>98</v>
      </c>
      <c r="D5" s="117" t="s">
        <v>99</v>
      </c>
      <c r="E5" s="117" t="s">
        <v>31</v>
      </c>
    </row>
    <row r="6" spans="2:5" ht="14.25" customHeight="1" x14ac:dyDescent="0.2">
      <c r="B6" s="26" t="s">
        <v>34</v>
      </c>
      <c r="C6" s="132">
        <v>27.8090774773442</v>
      </c>
      <c r="D6" s="132">
        <v>27</v>
      </c>
      <c r="E6" s="133">
        <v>313</v>
      </c>
    </row>
    <row r="7" spans="2:5" ht="14.25" customHeight="1" x14ac:dyDescent="0.2">
      <c r="B7" s="26" t="s">
        <v>96</v>
      </c>
      <c r="C7" s="132">
        <v>22.524950705457801</v>
      </c>
      <c r="D7" s="132">
        <v>25</v>
      </c>
      <c r="E7" s="133">
        <v>2753</v>
      </c>
    </row>
    <row r="8" spans="2:5" ht="14.25" customHeight="1" x14ac:dyDescent="0.2">
      <c r="B8" s="12" t="s">
        <v>95</v>
      </c>
      <c r="C8" s="249">
        <v>23.079182108038999</v>
      </c>
      <c r="D8" s="249">
        <v>25</v>
      </c>
      <c r="E8" s="134">
        <v>3066</v>
      </c>
    </row>
    <row r="9" spans="2:5" ht="14.25" customHeight="1" x14ac:dyDescent="0.2">
      <c r="B9" s="114" t="s">
        <v>32</v>
      </c>
      <c r="C9" s="27"/>
      <c r="D9" s="27"/>
      <c r="E9" s="27"/>
    </row>
    <row r="10" spans="2:5" ht="14.25" customHeight="1" x14ac:dyDescent="0.2">
      <c r="B10" s="63" t="s">
        <v>19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1D65-3E86-4AA2-8432-2F3FEE82F6CF}">
  <sheetPr>
    <tabColor rgb="FFCC99FF"/>
  </sheetPr>
  <dimension ref="B1:E84"/>
  <sheetViews>
    <sheetView zoomScaleNormal="100" workbookViewId="0"/>
  </sheetViews>
  <sheetFormatPr defaultColWidth="9.42578125" defaultRowHeight="14.25" customHeight="1" x14ac:dyDescent="0.2"/>
  <cols>
    <col min="1" max="1" width="8.5703125" style="39" customWidth="1"/>
    <col min="2" max="2" width="33.5703125" style="39" customWidth="1"/>
    <col min="3" max="3" width="13" style="39" customWidth="1"/>
    <col min="4" max="4" width="13.5703125" style="39" customWidth="1"/>
    <col min="5" max="5" width="9.42578125" style="41"/>
    <col min="6" max="16384" width="9.42578125" style="39"/>
  </cols>
  <sheetData>
    <row r="1" spans="2:5" ht="14.25" customHeight="1" x14ac:dyDescent="0.2">
      <c r="D1" s="38"/>
    </row>
    <row r="2" spans="2:5" s="46" customFormat="1" ht="14.25" customHeight="1" x14ac:dyDescent="0.2">
      <c r="B2" s="42" t="s">
        <v>103</v>
      </c>
      <c r="C2" s="43"/>
      <c r="D2" s="43"/>
      <c r="E2" s="45"/>
    </row>
    <row r="3" spans="2:5" ht="14.25" customHeight="1" x14ac:dyDescent="0.25">
      <c r="B3" s="47"/>
      <c r="C3" s="48"/>
      <c r="D3" s="38"/>
    </row>
    <row r="4" spans="2:5" ht="14.25" customHeight="1" x14ac:dyDescent="0.2">
      <c r="B4" s="50" t="s">
        <v>92</v>
      </c>
      <c r="C4" s="51"/>
      <c r="D4" s="52"/>
    </row>
    <row r="5" spans="2:5" ht="14.25" customHeight="1" x14ac:dyDescent="0.2">
      <c r="B5" s="55"/>
      <c r="C5" s="56"/>
      <c r="D5" s="57"/>
    </row>
    <row r="6" spans="2:5" ht="14.25" customHeight="1" x14ac:dyDescent="0.2">
      <c r="B6" s="58"/>
      <c r="C6" s="191" t="s">
        <v>22</v>
      </c>
      <c r="D6" s="192" t="s">
        <v>23</v>
      </c>
    </row>
    <row r="7" spans="2:5" ht="14.25" customHeight="1" x14ac:dyDescent="0.2">
      <c r="B7" s="59" t="s">
        <v>40</v>
      </c>
      <c r="C7" s="69">
        <v>458.29665400583275</v>
      </c>
      <c r="D7" s="159">
        <v>7.9455708363459356</v>
      </c>
    </row>
    <row r="8" spans="2:5" ht="14.25" customHeight="1" x14ac:dyDescent="0.2">
      <c r="B8" s="59" t="s">
        <v>41</v>
      </c>
      <c r="C8" s="69">
        <v>866.19385107577045</v>
      </c>
      <c r="D8" s="159">
        <v>15.017357298101123</v>
      </c>
    </row>
    <row r="9" spans="2:5" ht="14.25" customHeight="1" x14ac:dyDescent="0.2">
      <c r="B9" s="59" t="s">
        <v>25</v>
      </c>
      <c r="C9" s="69">
        <v>1573.2827869709454</v>
      </c>
      <c r="D9" s="159">
        <v>27.27628430235562</v>
      </c>
    </row>
    <row r="10" spans="2:5" ht="14.25" customHeight="1" x14ac:dyDescent="0.2">
      <c r="B10" s="59" t="s">
        <v>42</v>
      </c>
      <c r="C10" s="69">
        <v>968.48236411676839</v>
      </c>
      <c r="D10" s="97">
        <v>16.790751493777272</v>
      </c>
    </row>
    <row r="11" spans="2:5" ht="14.25" customHeight="1" x14ac:dyDescent="0.2">
      <c r="B11" s="59" t="s">
        <v>43</v>
      </c>
      <c r="C11" s="69">
        <v>962.5610919653883</v>
      </c>
      <c r="D11" s="97">
        <v>16.688093342318293</v>
      </c>
    </row>
    <row r="12" spans="2:5" ht="14.25" customHeight="1" x14ac:dyDescent="0.2">
      <c r="B12" s="59" t="s">
        <v>44</v>
      </c>
      <c r="C12" s="69">
        <v>534.73737947606321</v>
      </c>
      <c r="D12" s="97">
        <v>9.2708373284675645</v>
      </c>
    </row>
    <row r="13" spans="2:5" ht="14.25" customHeight="1" x14ac:dyDescent="0.2">
      <c r="B13" s="59" t="s">
        <v>45</v>
      </c>
      <c r="C13" s="69">
        <v>404.39714291867955</v>
      </c>
      <c r="D13" s="97">
        <v>7.0111053986341902</v>
      </c>
    </row>
    <row r="14" spans="2:5" ht="14.25" customHeight="1" x14ac:dyDescent="0.2">
      <c r="B14" s="108" t="s">
        <v>46</v>
      </c>
      <c r="C14" s="135">
        <v>5767.9512709999999</v>
      </c>
      <c r="D14" s="136">
        <v>100</v>
      </c>
    </row>
    <row r="15" spans="2:5" ht="14.25" customHeight="1" x14ac:dyDescent="0.2">
      <c r="B15" s="106"/>
      <c r="C15" s="96"/>
      <c r="D15" s="137"/>
    </row>
    <row r="16" spans="2:5" ht="14.25" customHeight="1" x14ac:dyDescent="0.2">
      <c r="B16" s="73" t="s">
        <v>31</v>
      </c>
      <c r="C16" s="61">
        <v>2782</v>
      </c>
      <c r="D16" s="138"/>
    </row>
    <row r="17" spans="2:5" ht="14.25" customHeight="1" x14ac:dyDescent="0.2">
      <c r="B17" s="114" t="s">
        <v>32</v>
      </c>
      <c r="C17" s="102"/>
      <c r="D17" s="103"/>
    </row>
    <row r="18" spans="2:5" ht="14.25" customHeight="1" x14ac:dyDescent="0.2">
      <c r="B18" s="63" t="s">
        <v>19</v>
      </c>
      <c r="C18" s="40"/>
      <c r="D18" s="41"/>
    </row>
    <row r="19" spans="2:5" ht="14.25" customHeight="1" x14ac:dyDescent="0.2">
      <c r="B19" s="64"/>
      <c r="C19" s="65"/>
      <c r="D19" s="41"/>
    </row>
    <row r="20" spans="2:5" s="41" customFormat="1" ht="14.25" customHeight="1" x14ac:dyDescent="0.2">
      <c r="E20" s="39"/>
    </row>
    <row r="21" spans="2:5" s="41" customFormat="1" ht="14.25" customHeight="1" x14ac:dyDescent="0.2">
      <c r="E21" s="39"/>
    </row>
    <row r="22" spans="2:5" s="41" customFormat="1" ht="14.25" customHeight="1" x14ac:dyDescent="0.2"/>
    <row r="23" spans="2:5" s="41" customFormat="1" ht="14.25" customHeight="1" x14ac:dyDescent="0.25">
      <c r="B23" s="66"/>
    </row>
    <row r="24" spans="2:5" s="41" customFormat="1" ht="14.25" customHeight="1" x14ac:dyDescent="0.2"/>
    <row r="25" spans="2:5" s="41" customFormat="1" ht="14.25" customHeight="1" x14ac:dyDescent="0.2"/>
    <row r="26" spans="2:5" ht="14.25" customHeight="1" x14ac:dyDescent="0.2">
      <c r="B26" s="41"/>
      <c r="C26" s="41"/>
      <c r="D26" s="41"/>
    </row>
    <row r="27" spans="2:5" ht="14.25" customHeight="1" x14ac:dyDescent="0.2">
      <c r="B27" s="41"/>
      <c r="C27" s="41"/>
      <c r="D27" s="41"/>
    </row>
    <row r="28" spans="2:5" s="41" customFormat="1" ht="14.25" customHeight="1" x14ac:dyDescent="0.2">
      <c r="E28" s="44"/>
    </row>
    <row r="29" spans="2:5" s="41" customFormat="1" ht="14.25" customHeight="1" x14ac:dyDescent="0.2">
      <c r="E29" s="53"/>
    </row>
    <row r="30" spans="2:5" s="41" customFormat="1" ht="14.25" customHeight="1" x14ac:dyDescent="0.2"/>
    <row r="31" spans="2:5" s="41" customFormat="1" ht="14.25" customHeight="1" x14ac:dyDescent="0.2"/>
    <row r="32" spans="2:5" ht="14.25" customHeight="1" x14ac:dyDescent="0.2">
      <c r="C32" s="67"/>
    </row>
    <row r="34" spans="2:5" s="41" customFormat="1" ht="14.25" customHeight="1" x14ac:dyDescent="0.2">
      <c r="B34" s="39"/>
      <c r="C34" s="39"/>
      <c r="D34" s="39"/>
    </row>
    <row r="36" spans="2:5" s="41" customFormat="1" ht="14.25" customHeight="1" x14ac:dyDescent="0.2">
      <c r="B36" s="39"/>
      <c r="C36" s="39"/>
      <c r="D36" s="39"/>
    </row>
    <row r="37" spans="2:5" s="41" customFormat="1" ht="14.25" customHeight="1" x14ac:dyDescent="0.2">
      <c r="B37" s="39"/>
      <c r="C37" s="39"/>
      <c r="D37" s="39"/>
    </row>
    <row r="38" spans="2:5" s="41" customFormat="1" ht="14.25" customHeight="1" x14ac:dyDescent="0.2">
      <c r="B38" s="39"/>
      <c r="C38" s="39"/>
      <c r="D38" s="39"/>
    </row>
    <row r="39" spans="2:5" s="41" customFormat="1" ht="14.25" customHeight="1" x14ac:dyDescent="0.2">
      <c r="B39" s="39"/>
      <c r="C39" s="39"/>
      <c r="D39" s="39"/>
    </row>
    <row r="40" spans="2:5" s="41" customFormat="1" ht="14.25" customHeight="1" x14ac:dyDescent="0.2">
      <c r="B40" s="39"/>
      <c r="C40" s="39"/>
      <c r="D40" s="39"/>
    </row>
    <row r="41" spans="2:5" s="41" customFormat="1" ht="14.25" customHeight="1" x14ac:dyDescent="0.2">
      <c r="B41" s="39"/>
      <c r="C41" s="39"/>
      <c r="D41" s="39"/>
    </row>
    <row r="42" spans="2:5" s="41" customFormat="1" ht="14.25" customHeight="1" x14ac:dyDescent="0.2">
      <c r="B42" s="39"/>
      <c r="C42" s="39"/>
      <c r="D42" s="39"/>
    </row>
    <row r="43" spans="2:5" s="41" customFormat="1" ht="14.25" customHeight="1" x14ac:dyDescent="0.2">
      <c r="B43" s="39"/>
      <c r="C43" s="39"/>
      <c r="D43" s="39"/>
    </row>
    <row r="46" spans="2:5" s="41" customFormat="1" ht="14.25" customHeight="1" x14ac:dyDescent="0.2">
      <c r="B46" s="39"/>
      <c r="C46" s="39"/>
      <c r="D46" s="39"/>
    </row>
    <row r="47" spans="2:5" s="41" customFormat="1" ht="14.25" customHeight="1" x14ac:dyDescent="0.2">
      <c r="B47" s="39"/>
      <c r="C47" s="39"/>
      <c r="D47" s="39"/>
    </row>
    <row r="48" spans="2:5" s="41" customFormat="1" ht="14.25" customHeight="1" x14ac:dyDescent="0.2">
      <c r="B48" s="39"/>
      <c r="C48" s="39"/>
      <c r="D48" s="39"/>
      <c r="E48" s="49"/>
    </row>
    <row r="49" spans="2:5" s="41" customFormat="1" ht="14.25" customHeight="1" x14ac:dyDescent="0.2">
      <c r="B49" s="39"/>
      <c r="C49" s="39"/>
      <c r="D49" s="39"/>
      <c r="E49" s="68"/>
    </row>
    <row r="52" spans="2:5" s="41" customFormat="1" ht="14.25" customHeight="1" x14ac:dyDescent="0.2">
      <c r="B52" s="39"/>
      <c r="C52" s="39"/>
      <c r="D52" s="39"/>
    </row>
    <row r="53" spans="2:5" s="41" customFormat="1" ht="14.25" customHeight="1" x14ac:dyDescent="0.2">
      <c r="B53" s="39"/>
      <c r="C53" s="39"/>
      <c r="D53" s="39"/>
    </row>
    <row r="54" spans="2:5" s="41" customFormat="1" ht="14.25" customHeight="1" x14ac:dyDescent="0.2">
      <c r="B54" s="39"/>
      <c r="C54" s="39"/>
      <c r="D54" s="39"/>
    </row>
    <row r="55" spans="2:5" s="41" customFormat="1" ht="14.25" customHeight="1" x14ac:dyDescent="0.2">
      <c r="B55" s="39"/>
      <c r="C55" s="39"/>
      <c r="D55" s="39"/>
    </row>
    <row r="56" spans="2:5" s="41" customFormat="1" ht="14.25" customHeight="1" x14ac:dyDescent="0.2">
      <c r="B56" s="39"/>
      <c r="C56" s="39"/>
      <c r="D56" s="39"/>
    </row>
    <row r="57" spans="2:5" s="41" customFormat="1" ht="14.25" customHeight="1" x14ac:dyDescent="0.2">
      <c r="B57" s="39"/>
      <c r="C57" s="39"/>
      <c r="D57" s="39"/>
    </row>
    <row r="58" spans="2:5" s="41" customFormat="1" ht="14.25" customHeight="1" x14ac:dyDescent="0.2">
      <c r="B58" s="39"/>
      <c r="C58" s="39"/>
      <c r="D58" s="39"/>
    </row>
    <row r="59" spans="2:5" s="41" customFormat="1" ht="14.25" customHeight="1" x14ac:dyDescent="0.2">
      <c r="B59" s="39"/>
      <c r="C59" s="39"/>
      <c r="D59" s="39"/>
    </row>
    <row r="60" spans="2:5" s="41" customFormat="1" ht="14.25" customHeight="1" x14ac:dyDescent="0.2">
      <c r="B60" s="39"/>
      <c r="C60" s="39"/>
      <c r="D60" s="39"/>
    </row>
    <row r="63" spans="2:5" s="41" customFormat="1" ht="14.25" customHeight="1" x14ac:dyDescent="0.2">
      <c r="B63" s="39"/>
      <c r="C63" s="39"/>
      <c r="D63" s="39"/>
    </row>
    <row r="64" spans="2:5" s="41" customFormat="1" ht="14.25" customHeight="1" x14ac:dyDescent="0.2">
      <c r="B64" s="39"/>
      <c r="C64" s="39"/>
      <c r="D64" s="39"/>
    </row>
    <row r="65" spans="2:5" s="41" customFormat="1" ht="14.25" customHeight="1" x14ac:dyDescent="0.2">
      <c r="B65" s="39"/>
      <c r="C65" s="39"/>
      <c r="D65" s="39"/>
      <c r="E65" s="49"/>
    </row>
    <row r="66" spans="2:5" s="41" customFormat="1" ht="14.25" customHeight="1" x14ac:dyDescent="0.2">
      <c r="B66" s="39"/>
      <c r="C66" s="39"/>
      <c r="D66" s="39"/>
      <c r="E66" s="68"/>
    </row>
    <row r="70" spans="2:5" s="41" customFormat="1" ht="14.25" customHeight="1" x14ac:dyDescent="0.2">
      <c r="B70" s="39"/>
      <c r="C70" s="39"/>
      <c r="D70" s="39"/>
    </row>
    <row r="71" spans="2:5" s="41" customFormat="1" ht="14.25" customHeight="1" x14ac:dyDescent="0.2">
      <c r="B71" s="39"/>
      <c r="C71" s="39"/>
      <c r="D71" s="39"/>
    </row>
    <row r="72" spans="2:5" s="41" customFormat="1" ht="14.25" customHeight="1" x14ac:dyDescent="0.2">
      <c r="B72" s="39"/>
      <c r="C72" s="39"/>
      <c r="D72" s="39"/>
    </row>
    <row r="73" spans="2:5" s="41" customFormat="1" ht="14.25" customHeight="1" x14ac:dyDescent="0.2">
      <c r="B73" s="39"/>
      <c r="C73" s="39"/>
      <c r="D73" s="39"/>
    </row>
    <row r="74" spans="2:5" s="41" customFormat="1" ht="14.25" customHeight="1" x14ac:dyDescent="0.2">
      <c r="B74" s="39"/>
      <c r="C74" s="39"/>
      <c r="D74" s="39"/>
    </row>
    <row r="75" spans="2:5" s="41" customFormat="1" ht="14.25" customHeight="1" x14ac:dyDescent="0.2">
      <c r="B75" s="39"/>
      <c r="C75" s="39"/>
      <c r="D75" s="39"/>
    </row>
    <row r="76" spans="2:5" s="41" customFormat="1" ht="14.25" customHeight="1" x14ac:dyDescent="0.2">
      <c r="B76" s="39"/>
      <c r="C76" s="39"/>
      <c r="D76" s="39"/>
    </row>
    <row r="77" spans="2:5" s="41" customFormat="1" ht="14.25" customHeight="1" x14ac:dyDescent="0.2">
      <c r="B77" s="39"/>
      <c r="C77" s="39"/>
      <c r="D77" s="39"/>
    </row>
    <row r="80" spans="2:5" s="41" customFormat="1" ht="14.25" customHeight="1" x14ac:dyDescent="0.2">
      <c r="B80" s="39"/>
      <c r="C80" s="39"/>
      <c r="D80" s="39"/>
    </row>
    <row r="81" spans="2:5" s="41" customFormat="1" ht="14.25" customHeight="1" x14ac:dyDescent="0.2">
      <c r="B81" s="39"/>
      <c r="C81" s="39"/>
      <c r="D81" s="39"/>
    </row>
    <row r="82" spans="2:5" s="41" customFormat="1" ht="14.25" customHeight="1" x14ac:dyDescent="0.2">
      <c r="B82" s="39"/>
      <c r="C82" s="39"/>
      <c r="D82" s="39"/>
      <c r="E82" s="49"/>
    </row>
    <row r="83" spans="2:5" s="41" customFormat="1" ht="14.25" customHeight="1" x14ac:dyDescent="0.2">
      <c r="B83" s="39"/>
      <c r="C83" s="39"/>
      <c r="D83" s="39"/>
      <c r="E83" s="53"/>
    </row>
    <row r="84" spans="2:5" ht="14.25" customHeight="1" x14ac:dyDescent="0.2">
      <c r="E84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  <pageSetUpPr fitToPage="1"/>
  </sheetPr>
  <dimension ref="B1:G53"/>
  <sheetViews>
    <sheetView zoomScaleNormal="100" workbookViewId="0"/>
  </sheetViews>
  <sheetFormatPr defaultColWidth="9.42578125" defaultRowHeight="14.25" customHeight="1" x14ac:dyDescent="0.2"/>
  <cols>
    <col min="1" max="1" width="8.5703125" style="2" customWidth="1"/>
    <col min="2" max="2" width="43.140625" style="2" customWidth="1"/>
    <col min="3" max="3" width="12" style="2" customWidth="1"/>
    <col min="4" max="4" width="12.140625" style="2" customWidth="1"/>
    <col min="5" max="5" width="20.140625" style="121" customWidth="1"/>
    <col min="6" max="6" width="12.5703125" style="2" customWidth="1"/>
    <col min="7" max="7" width="13.85546875" style="2" customWidth="1"/>
    <col min="8" max="8" width="11.85546875" style="2" customWidth="1"/>
    <col min="9" max="16384" width="9.42578125" style="2"/>
  </cols>
  <sheetData>
    <row r="1" spans="2:7" ht="14.25" customHeight="1" x14ac:dyDescent="0.2">
      <c r="B1" s="1"/>
      <c r="C1" s="1"/>
      <c r="D1" s="1"/>
    </row>
    <row r="2" spans="2:7" ht="14.25" customHeight="1" x14ac:dyDescent="0.2">
      <c r="B2" s="263" t="s">
        <v>6</v>
      </c>
      <c r="C2" s="263"/>
      <c r="D2" s="263"/>
      <c r="E2" s="263"/>
      <c r="F2" s="263"/>
      <c r="G2" s="263"/>
    </row>
    <row r="3" spans="2:7" ht="14.25" customHeight="1" x14ac:dyDescent="0.2">
      <c r="B3" s="263"/>
      <c r="C3" s="263"/>
      <c r="D3" s="263"/>
      <c r="E3" s="263"/>
      <c r="F3" s="263"/>
      <c r="G3" s="263"/>
    </row>
    <row r="4" spans="2:7" ht="14.25" customHeight="1" x14ac:dyDescent="0.2">
      <c r="B4" s="263"/>
      <c r="C4" s="263"/>
      <c r="D4" s="263"/>
      <c r="E4" s="263"/>
      <c r="F4" s="263"/>
      <c r="G4" s="263"/>
    </row>
    <row r="5" spans="2:7" ht="14.25" customHeight="1" x14ac:dyDescent="0.2">
      <c r="B5" s="5"/>
      <c r="C5" s="5"/>
      <c r="D5" s="5"/>
    </row>
    <row r="6" spans="2:7" ht="14.25" customHeight="1" x14ac:dyDescent="0.2">
      <c r="B6" s="50" t="s">
        <v>21</v>
      </c>
      <c r="C6" s="82"/>
      <c r="D6" s="82"/>
      <c r="E6" s="122"/>
      <c r="F6" s="31"/>
    </row>
    <row r="7" spans="2:7" ht="14.25" customHeight="1" x14ac:dyDescent="0.2">
      <c r="B7" s="13"/>
      <c r="C7" s="261" t="s">
        <v>81</v>
      </c>
      <c r="D7" s="261" t="s">
        <v>82</v>
      </c>
      <c r="E7" s="123"/>
      <c r="F7" s="115"/>
    </row>
    <row r="8" spans="2:7" ht="14.25" customHeight="1" x14ac:dyDescent="0.2">
      <c r="B8" s="13"/>
      <c r="C8" s="261"/>
      <c r="D8" s="261"/>
      <c r="E8" s="123"/>
      <c r="F8" s="116"/>
    </row>
    <row r="9" spans="2:7" ht="14.25" customHeight="1" x14ac:dyDescent="0.2">
      <c r="B9" s="12"/>
      <c r="C9" s="262"/>
      <c r="D9" s="262"/>
      <c r="E9" s="124"/>
      <c r="F9" s="130" t="s">
        <v>31</v>
      </c>
    </row>
    <row r="10" spans="2:7" ht="14.1" customHeight="1" x14ac:dyDescent="0.2">
      <c r="B10" s="5"/>
      <c r="D10" s="112" t="s">
        <v>35</v>
      </c>
      <c r="E10" s="188" t="s">
        <v>22</v>
      </c>
    </row>
    <row r="11" spans="2:7" ht="14.1" customHeight="1" x14ac:dyDescent="0.2">
      <c r="B11" s="59" t="s">
        <v>93</v>
      </c>
      <c r="C11" s="252">
        <v>18.426283635253007</v>
      </c>
      <c r="D11" s="252">
        <v>17.16136171928585</v>
      </c>
      <c r="E11" s="253">
        <v>6735.4174641907784</v>
      </c>
      <c r="F11" s="254">
        <v>3236</v>
      </c>
    </row>
    <row r="12" spans="2:7" ht="14.1" customHeight="1" x14ac:dyDescent="0.2">
      <c r="B12" s="59" t="s">
        <v>49</v>
      </c>
      <c r="C12" s="132">
        <v>18.672149392400598</v>
      </c>
      <c r="D12" s="132">
        <v>18.195147917701899</v>
      </c>
      <c r="E12" s="121">
        <v>681</v>
      </c>
      <c r="F12" s="133">
        <v>322</v>
      </c>
    </row>
    <row r="13" spans="2:7" ht="14.1" customHeight="1" x14ac:dyDescent="0.2">
      <c r="B13" s="59" t="s">
        <v>97</v>
      </c>
      <c r="C13" s="132">
        <v>18.398630132108266</v>
      </c>
      <c r="D13" s="132">
        <v>17.045087658918401</v>
      </c>
      <c r="E13" s="255">
        <v>6054</v>
      </c>
      <c r="F13" s="133">
        <v>2914</v>
      </c>
    </row>
    <row r="14" spans="2:7" ht="14.1" customHeight="1" x14ac:dyDescent="0.2">
      <c r="B14" s="5"/>
      <c r="D14" s="112"/>
      <c r="E14" s="188"/>
    </row>
    <row r="15" spans="2:7" ht="14.25" customHeight="1" x14ac:dyDescent="0.2">
      <c r="B15" s="32" t="s">
        <v>51</v>
      </c>
      <c r="C15" s="8"/>
      <c r="D15" s="8"/>
    </row>
    <row r="16" spans="2:7" ht="14.25" customHeight="1" x14ac:dyDescent="0.2">
      <c r="B16" s="33" t="s">
        <v>52</v>
      </c>
      <c r="C16" s="127">
        <v>15.85835280588795</v>
      </c>
      <c r="D16" s="127">
        <v>15.787174632544104</v>
      </c>
      <c r="E16" s="128">
        <v>1843.7914838036013</v>
      </c>
      <c r="F16" s="35">
        <v>880</v>
      </c>
    </row>
    <row r="17" spans="2:6" ht="14.25" customHeight="1" x14ac:dyDescent="0.2">
      <c r="B17" s="33" t="s">
        <v>53</v>
      </c>
      <c r="C17" s="127">
        <v>17.145404487605465</v>
      </c>
      <c r="D17" s="127">
        <v>17.132390893847294</v>
      </c>
      <c r="E17" s="128">
        <v>2438.0260229834457</v>
      </c>
      <c r="F17" s="35">
        <v>1214</v>
      </c>
    </row>
    <row r="18" spans="2:6" ht="14.25" customHeight="1" x14ac:dyDescent="0.2">
      <c r="B18" s="33" t="s">
        <v>54</v>
      </c>
      <c r="C18" s="127">
        <v>17.470263340272115</v>
      </c>
      <c r="D18" s="127">
        <v>14.164608438560512</v>
      </c>
      <c r="E18" s="128">
        <v>333.72369238787451</v>
      </c>
      <c r="F18" s="35">
        <v>151</v>
      </c>
    </row>
    <row r="19" spans="2:6" ht="14.25" customHeight="1" x14ac:dyDescent="0.2">
      <c r="B19" s="33" t="s">
        <v>55</v>
      </c>
      <c r="C19" s="127">
        <v>16.058520700563093</v>
      </c>
      <c r="D19" s="127">
        <v>11.380569577226348</v>
      </c>
      <c r="E19" s="128">
        <v>544.86499989899596</v>
      </c>
      <c r="F19" s="35">
        <v>257</v>
      </c>
    </row>
    <row r="20" spans="2:6" ht="14.25" customHeight="1" x14ac:dyDescent="0.2">
      <c r="B20" s="33" t="s">
        <v>56</v>
      </c>
      <c r="C20" s="127">
        <v>24.863557232536092</v>
      </c>
      <c r="D20" s="127">
        <v>24.808430385286698</v>
      </c>
      <c r="E20" s="128">
        <v>237.21517186474938</v>
      </c>
      <c r="F20" s="35">
        <v>125</v>
      </c>
    </row>
    <row r="21" spans="2:6" ht="14.25" customHeight="1" x14ac:dyDescent="0.2">
      <c r="B21" s="34" t="s">
        <v>57</v>
      </c>
      <c r="C21" s="83">
        <v>38.045362876993003</v>
      </c>
      <c r="D21" s="83">
        <v>23.233613278181579</v>
      </c>
      <c r="E21" s="129">
        <v>46.017563296015545</v>
      </c>
      <c r="F21" s="35">
        <v>25</v>
      </c>
    </row>
    <row r="22" spans="2:6" ht="14.25" customHeight="1" x14ac:dyDescent="0.2">
      <c r="B22" s="33" t="s">
        <v>58</v>
      </c>
      <c r="C22" s="127">
        <v>29.1108486844658</v>
      </c>
      <c r="D22" s="127">
        <v>18.088306433084551</v>
      </c>
      <c r="E22" s="128">
        <v>191.16748108680889</v>
      </c>
      <c r="F22" s="35">
        <v>88</v>
      </c>
    </row>
    <row r="23" spans="2:6" ht="14.25" customHeight="1" x14ac:dyDescent="0.2">
      <c r="B23" s="33" t="s">
        <v>59</v>
      </c>
      <c r="C23" s="127">
        <v>19.930839156155919</v>
      </c>
      <c r="D23" s="127">
        <v>11.064339912484275</v>
      </c>
      <c r="E23" s="128">
        <v>75.150110781252522</v>
      </c>
      <c r="F23" s="35">
        <v>40</v>
      </c>
    </row>
    <row r="24" spans="2:6" ht="14.25" customHeight="1" x14ac:dyDescent="0.2">
      <c r="B24" s="33" t="s">
        <v>60</v>
      </c>
      <c r="C24" s="127">
        <v>28.0824995902437</v>
      </c>
      <c r="D24" s="127">
        <v>17.690872074543602</v>
      </c>
      <c r="E24" s="128">
        <v>119.00322512387174</v>
      </c>
      <c r="F24" s="35">
        <v>50</v>
      </c>
    </row>
    <row r="25" spans="2:6" ht="14.25" customHeight="1" x14ac:dyDescent="0.2">
      <c r="B25" s="33" t="s">
        <v>61</v>
      </c>
      <c r="C25" s="127">
        <v>22.910037370965437</v>
      </c>
      <c r="D25" s="127">
        <v>22.910037370965437</v>
      </c>
      <c r="E25" s="128">
        <v>489.9045131060023</v>
      </c>
      <c r="F25" s="35">
        <v>196</v>
      </c>
    </row>
    <row r="26" spans="2:6" ht="14.25" customHeight="1" x14ac:dyDescent="0.2">
      <c r="B26" s="33" t="s">
        <v>62</v>
      </c>
      <c r="C26" s="127">
        <v>22.112538707789078</v>
      </c>
      <c r="D26" s="127">
        <v>22.112538707789078</v>
      </c>
      <c r="E26" s="128">
        <v>416.55319985817431</v>
      </c>
      <c r="F26" s="35">
        <v>210</v>
      </c>
    </row>
    <row r="27" spans="2:6" ht="14.25" customHeight="1" x14ac:dyDescent="0.2">
      <c r="B27" s="33"/>
      <c r="C27" s="30"/>
      <c r="D27" s="30"/>
      <c r="F27" s="35"/>
    </row>
    <row r="28" spans="2:6" ht="14.25" customHeight="1" x14ac:dyDescent="0.2">
      <c r="B28" s="11" t="s">
        <v>63</v>
      </c>
      <c r="D28" s="28"/>
      <c r="E28" s="200"/>
      <c r="F28" s="37"/>
    </row>
    <row r="29" spans="2:6" ht="14.25" customHeight="1" x14ac:dyDescent="0.2">
      <c r="B29" s="26" t="s">
        <v>9</v>
      </c>
      <c r="C29" s="36">
        <v>15.306102530181514</v>
      </c>
      <c r="D29" s="36">
        <v>14.501605234235861</v>
      </c>
      <c r="E29" s="125">
        <v>353.14752883080467</v>
      </c>
      <c r="F29" s="35">
        <v>179</v>
      </c>
    </row>
    <row r="30" spans="2:6" ht="14.25" customHeight="1" x14ac:dyDescent="0.2">
      <c r="B30" s="26" t="s">
        <v>10</v>
      </c>
      <c r="C30" s="36">
        <v>16.830528623778825</v>
      </c>
      <c r="D30" s="36">
        <v>15.706389250140937</v>
      </c>
      <c r="E30" s="125">
        <v>943.6571004040992</v>
      </c>
      <c r="F30" s="35">
        <v>470</v>
      </c>
    </row>
    <row r="31" spans="2:6" ht="14.25" customHeight="1" x14ac:dyDescent="0.2">
      <c r="B31" s="26" t="s">
        <v>11</v>
      </c>
      <c r="C31" s="36">
        <v>15.388889249383606</v>
      </c>
      <c r="D31" s="36">
        <v>14.181528687902624</v>
      </c>
      <c r="E31" s="125">
        <v>706.2309946656618</v>
      </c>
      <c r="F31" s="35">
        <v>374</v>
      </c>
    </row>
    <row r="32" spans="2:6" ht="14.25" customHeight="1" x14ac:dyDescent="0.2">
      <c r="B32" s="26" t="s">
        <v>12</v>
      </c>
      <c r="C32" s="36">
        <v>17.699259316373151</v>
      </c>
      <c r="D32" s="36">
        <v>16.217404638374862</v>
      </c>
      <c r="E32" s="125">
        <v>591.12973437179028</v>
      </c>
      <c r="F32" s="35">
        <v>304</v>
      </c>
    </row>
    <row r="33" spans="2:6" ht="14.25" customHeight="1" x14ac:dyDescent="0.2">
      <c r="B33" s="26" t="s">
        <v>13</v>
      </c>
      <c r="C33" s="36">
        <v>18.12254484158364</v>
      </c>
      <c r="D33" s="36">
        <v>16.923779215375642</v>
      </c>
      <c r="E33" s="125">
        <v>679.56429459257379</v>
      </c>
      <c r="F33" s="35">
        <v>314</v>
      </c>
    </row>
    <row r="34" spans="2:6" ht="14.25" customHeight="1" x14ac:dyDescent="0.2">
      <c r="B34" s="26" t="s">
        <v>14</v>
      </c>
      <c r="C34" s="36">
        <v>18.575110793330659</v>
      </c>
      <c r="D34" s="36">
        <v>17.9208150151435</v>
      </c>
      <c r="E34" s="125">
        <v>771.94384431508047</v>
      </c>
      <c r="F34" s="35">
        <v>379</v>
      </c>
    </row>
    <row r="35" spans="2:6" ht="14.25" customHeight="1" x14ac:dyDescent="0.2">
      <c r="B35" s="26" t="s">
        <v>15</v>
      </c>
      <c r="C35" s="36">
        <v>21.179212342222396</v>
      </c>
      <c r="D35" s="36">
        <v>19.444252114832</v>
      </c>
      <c r="E35" s="125">
        <v>878.21908038241168</v>
      </c>
      <c r="F35" s="35">
        <v>343</v>
      </c>
    </row>
    <row r="36" spans="2:6" ht="14.25" customHeight="1" x14ac:dyDescent="0.2">
      <c r="B36" s="26" t="s">
        <v>16</v>
      </c>
      <c r="C36" s="36">
        <v>20.081876676906578</v>
      </c>
      <c r="D36" s="36">
        <v>18.772137910145151</v>
      </c>
      <c r="E36" s="125">
        <v>1187.8272977326085</v>
      </c>
      <c r="F36" s="35">
        <v>587</v>
      </c>
    </row>
    <row r="37" spans="2:6" ht="14.25" customHeight="1" x14ac:dyDescent="0.2">
      <c r="B37" s="26" t="s">
        <v>17</v>
      </c>
      <c r="C37" s="36">
        <v>19.853078070285143</v>
      </c>
      <c r="D37" s="36">
        <v>18.174238060141359</v>
      </c>
      <c r="E37" s="125">
        <v>623.69758889575724</v>
      </c>
      <c r="F37" s="35">
        <v>286</v>
      </c>
    </row>
    <row r="38" spans="2:6" ht="14.25" customHeight="1" x14ac:dyDescent="0.2">
      <c r="B38" s="26"/>
      <c r="C38" s="36"/>
      <c r="D38" s="36"/>
      <c r="E38" s="200"/>
      <c r="F38" s="35"/>
    </row>
    <row r="39" spans="2:6" ht="14.25" customHeight="1" x14ac:dyDescent="0.2">
      <c r="B39" s="26" t="s">
        <v>83</v>
      </c>
      <c r="C39" s="36">
        <v>18.013513850286106</v>
      </c>
      <c r="D39" s="36">
        <v>16.8190687368025</v>
      </c>
      <c r="E39" s="125">
        <v>5857.198383808367</v>
      </c>
      <c r="F39" s="35">
        <v>2893</v>
      </c>
    </row>
    <row r="40" spans="2:6" ht="14.25" customHeight="1" x14ac:dyDescent="0.2">
      <c r="B40" s="26" t="s">
        <v>15</v>
      </c>
      <c r="C40" s="36">
        <v>21.179212342222396</v>
      </c>
      <c r="D40" s="36">
        <v>19.444252114832</v>
      </c>
      <c r="E40" s="125">
        <v>878.21908038241168</v>
      </c>
      <c r="F40" s="35">
        <v>343</v>
      </c>
    </row>
    <row r="41" spans="2:6" ht="14.25" customHeight="1" x14ac:dyDescent="0.2">
      <c r="B41" s="26"/>
      <c r="C41" s="28"/>
      <c r="D41" s="28"/>
      <c r="E41" s="200"/>
      <c r="F41" s="37"/>
    </row>
    <row r="42" spans="2:6" ht="14.25" customHeight="1" x14ac:dyDescent="0.2">
      <c r="B42" s="11" t="s">
        <v>65</v>
      </c>
      <c r="C42" s="28"/>
      <c r="D42" s="28"/>
      <c r="E42" s="200"/>
      <c r="F42" s="37"/>
    </row>
    <row r="43" spans="2:6" ht="14.25" customHeight="1" x14ac:dyDescent="0.2">
      <c r="B43" s="34" t="s">
        <v>66</v>
      </c>
      <c r="C43" s="36">
        <v>24.798394329155197</v>
      </c>
      <c r="D43" s="36">
        <v>23.89702283748743</v>
      </c>
      <c r="E43" s="125">
        <v>80.755118952431545</v>
      </c>
      <c r="F43" s="35">
        <v>34</v>
      </c>
    </row>
    <row r="44" spans="2:6" ht="14.25" customHeight="1" x14ac:dyDescent="0.2">
      <c r="B44" s="34" t="s">
        <v>67</v>
      </c>
      <c r="C44" s="36">
        <v>17.459101556298378</v>
      </c>
      <c r="D44" s="36">
        <v>17.037900975105867</v>
      </c>
      <c r="E44" s="125">
        <v>1051.6600476613544</v>
      </c>
      <c r="F44" s="35">
        <v>499</v>
      </c>
    </row>
    <row r="45" spans="2:6" ht="14.25" customHeight="1" x14ac:dyDescent="0.2">
      <c r="B45" s="34" t="s">
        <v>68</v>
      </c>
      <c r="C45" s="36">
        <v>18.431410722416452</v>
      </c>
      <c r="D45" s="36">
        <v>18.004428156213322</v>
      </c>
      <c r="E45" s="125">
        <v>1994.8023711326639</v>
      </c>
      <c r="F45" s="35">
        <v>1000</v>
      </c>
    </row>
    <row r="46" spans="2:6" ht="14.25" customHeight="1" x14ac:dyDescent="0.2">
      <c r="B46" s="34" t="s">
        <v>69</v>
      </c>
      <c r="C46" s="36">
        <v>18.950432399920288</v>
      </c>
      <c r="D46" s="36">
        <v>17.377130633979277</v>
      </c>
      <c r="E46" s="125">
        <v>2198.2922102116681</v>
      </c>
      <c r="F46" s="35">
        <v>1024</v>
      </c>
    </row>
    <row r="47" spans="2:6" ht="14.25" customHeight="1" x14ac:dyDescent="0.2">
      <c r="B47" s="34" t="s">
        <v>70</v>
      </c>
      <c r="C47" s="36">
        <v>18.430995282826601</v>
      </c>
      <c r="D47" s="36">
        <v>15.63938657291706</v>
      </c>
      <c r="E47" s="125">
        <v>1129.6925111501812</v>
      </c>
      <c r="F47" s="35">
        <v>530</v>
      </c>
    </row>
    <row r="48" spans="2:6" ht="14.25" customHeight="1" x14ac:dyDescent="0.2">
      <c r="B48" s="34" t="s">
        <v>71</v>
      </c>
      <c r="C48" s="36">
        <v>16.05233611663942</v>
      </c>
      <c r="D48" s="36">
        <v>14.125086406399744</v>
      </c>
      <c r="E48" s="125">
        <v>280.21520508248994</v>
      </c>
      <c r="F48" s="35">
        <v>149</v>
      </c>
    </row>
    <row r="49" spans="2:6" ht="14.25" customHeight="1" x14ac:dyDescent="0.2">
      <c r="B49" s="34"/>
      <c r="F49" s="9"/>
    </row>
    <row r="50" spans="2:6" ht="14.25" customHeight="1" x14ac:dyDescent="0.2">
      <c r="B50" s="12" t="s">
        <v>95</v>
      </c>
      <c r="C50" s="29">
        <v>18.426283635253007</v>
      </c>
      <c r="D50" s="29">
        <v>17.16136171928585</v>
      </c>
      <c r="E50" s="126">
        <v>6735.4174641907784</v>
      </c>
      <c r="F50" s="77">
        <v>3236</v>
      </c>
    </row>
    <row r="51" spans="2:6" ht="14.25" customHeight="1" x14ac:dyDescent="0.2">
      <c r="B51" s="178" t="s">
        <v>32</v>
      </c>
      <c r="C51" s="10"/>
      <c r="D51" s="10"/>
    </row>
    <row r="52" spans="2:6" ht="14.25" customHeight="1" x14ac:dyDescent="0.2">
      <c r="B52" s="178" t="s">
        <v>106</v>
      </c>
      <c r="C52" s="10"/>
      <c r="D52" s="10"/>
    </row>
    <row r="53" spans="2:6" ht="14.25" customHeight="1" x14ac:dyDescent="0.2">
      <c r="B53" s="179" t="s">
        <v>19</v>
      </c>
    </row>
  </sheetData>
  <mergeCells count="3">
    <mergeCell ref="C7:C9"/>
    <mergeCell ref="D7:D9"/>
    <mergeCell ref="B2:G4"/>
  </mergeCells>
  <pageMargins left="0.7" right="0.7" top="0.75" bottom="0.75" header="0.3" footer="0.3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579E-499D-41EE-BD93-15D2F93F4CFB}">
  <sheetPr>
    <tabColor rgb="FFCC99FF"/>
    <pageSetUpPr fitToPage="1"/>
  </sheetPr>
  <dimension ref="A1:G81"/>
  <sheetViews>
    <sheetView zoomScaleNormal="100" workbookViewId="0"/>
  </sheetViews>
  <sheetFormatPr defaultColWidth="9.42578125" defaultRowHeight="12.6" x14ac:dyDescent="0.2"/>
  <cols>
    <col min="1" max="1" width="8.5703125" style="104" customWidth="1"/>
    <col min="2" max="2" width="47" style="39" customWidth="1"/>
    <col min="3" max="3" width="13" style="39" customWidth="1"/>
    <col min="4" max="4" width="13" style="142" customWidth="1"/>
    <col min="5" max="5" width="15" style="39" customWidth="1"/>
    <col min="6" max="16384" width="9.42578125" style="39"/>
  </cols>
  <sheetData>
    <row r="1" spans="1:6" ht="15" customHeight="1" x14ac:dyDescent="0.2">
      <c r="E1" s="38"/>
    </row>
    <row r="2" spans="1:6" s="46" customFormat="1" ht="15" customHeight="1" x14ac:dyDescent="0.2">
      <c r="A2" s="174"/>
      <c r="B2" s="42" t="s">
        <v>102</v>
      </c>
      <c r="C2" s="43"/>
      <c r="D2" s="144"/>
      <c r="E2" s="43"/>
    </row>
    <row r="3" spans="1:6" ht="15" customHeight="1" x14ac:dyDescent="0.25">
      <c r="B3" s="47"/>
      <c r="C3" s="48"/>
      <c r="D3" s="147"/>
      <c r="E3" s="38"/>
    </row>
    <row r="4" spans="1:6" ht="15" customHeight="1" x14ac:dyDescent="0.2">
      <c r="B4" s="139" t="s">
        <v>21</v>
      </c>
      <c r="C4" s="51"/>
      <c r="D4" s="149"/>
      <c r="E4" s="52"/>
    </row>
    <row r="5" spans="1:6" ht="15" customHeight="1" x14ac:dyDescent="0.2">
      <c r="B5" s="141"/>
      <c r="C5" s="264" t="s">
        <v>35</v>
      </c>
      <c r="D5" s="264" t="s">
        <v>39</v>
      </c>
      <c r="E5" s="266" t="s">
        <v>47</v>
      </c>
      <c r="F5" s="268" t="s">
        <v>48</v>
      </c>
    </row>
    <row r="6" spans="1:6" ht="15" customHeight="1" x14ac:dyDescent="0.2">
      <c r="B6" s="140"/>
      <c r="C6" s="265"/>
      <c r="D6" s="265"/>
      <c r="E6" s="267"/>
      <c r="F6" s="269"/>
    </row>
    <row r="7" spans="1:6" ht="15" customHeight="1" x14ac:dyDescent="0.2">
      <c r="B7" s="58"/>
      <c r="C7" s="84"/>
      <c r="D7" s="85"/>
    </row>
    <row r="8" spans="1:6" ht="15" customHeight="1" x14ac:dyDescent="0.2">
      <c r="B8" s="59" t="s">
        <v>93</v>
      </c>
      <c r="C8" s="88">
        <v>26.549665468320299</v>
      </c>
      <c r="D8" s="88">
        <v>20</v>
      </c>
      <c r="E8" s="69">
        <v>5177.5058069999995</v>
      </c>
      <c r="F8" s="181">
        <v>2475</v>
      </c>
    </row>
    <row r="9" spans="1:6" ht="15" customHeight="1" x14ac:dyDescent="0.2">
      <c r="B9" s="59" t="s">
        <v>49</v>
      </c>
      <c r="C9" s="88">
        <v>15.5762471952957</v>
      </c>
      <c r="D9" s="88">
        <v>11.534624108993899</v>
      </c>
      <c r="E9" s="89">
        <v>641.61618199999998</v>
      </c>
      <c r="F9" s="181">
        <v>301</v>
      </c>
    </row>
    <row r="10" spans="1:6" ht="15" customHeight="1" x14ac:dyDescent="0.2">
      <c r="B10" s="59" t="s">
        <v>50</v>
      </c>
      <c r="C10" s="88">
        <v>28.1018907921531</v>
      </c>
      <c r="D10" s="88">
        <v>22.038509248633002</v>
      </c>
      <c r="E10" s="89">
        <v>4535.8896240000004</v>
      </c>
      <c r="F10" s="181">
        <v>2174</v>
      </c>
    </row>
    <row r="11" spans="1:6" ht="15" customHeight="1" x14ac:dyDescent="0.2">
      <c r="B11" s="59"/>
      <c r="C11" s="88"/>
      <c r="D11" s="88"/>
      <c r="E11" s="89"/>
      <c r="F11" s="181"/>
    </row>
    <row r="12" spans="1:6" ht="15" customHeight="1" x14ac:dyDescent="0.2">
      <c r="B12" s="32" t="s">
        <v>51</v>
      </c>
      <c r="C12" s="88"/>
      <c r="D12" s="88"/>
      <c r="E12" s="71"/>
      <c r="F12" s="181"/>
    </row>
    <row r="13" spans="1:6" ht="15" customHeight="1" x14ac:dyDescent="0.2">
      <c r="B13" s="34" t="s">
        <v>52</v>
      </c>
      <c r="C13" s="92">
        <v>25.82632993079374</v>
      </c>
      <c r="D13" s="92">
        <v>18.924033522573669</v>
      </c>
      <c r="E13" s="89">
        <v>1443.3511389725536</v>
      </c>
      <c r="F13" s="181">
        <v>679</v>
      </c>
    </row>
    <row r="14" spans="1:6" ht="15" customHeight="1" x14ac:dyDescent="0.2">
      <c r="B14" s="34" t="s">
        <v>53</v>
      </c>
      <c r="C14" s="90">
        <v>25.708271873366321</v>
      </c>
      <c r="D14" s="153">
        <v>20.080321285140563</v>
      </c>
      <c r="E14" s="91">
        <v>2003.9974720143878</v>
      </c>
      <c r="F14" s="181">
        <v>997</v>
      </c>
    </row>
    <row r="15" spans="1:6" ht="15" customHeight="1" x14ac:dyDescent="0.2">
      <c r="B15" s="34" t="s">
        <v>54</v>
      </c>
      <c r="C15" s="93">
        <v>29.560143832390072</v>
      </c>
      <c r="D15" s="93">
        <v>25</v>
      </c>
      <c r="E15" s="89">
        <v>222.90755016459536</v>
      </c>
      <c r="F15" s="181">
        <v>107</v>
      </c>
    </row>
    <row r="16" spans="1:6" ht="15" customHeight="1" x14ac:dyDescent="0.2">
      <c r="B16" s="34" t="s">
        <v>55</v>
      </c>
      <c r="C16" s="113">
        <v>31.939395319120521</v>
      </c>
      <c r="D16" s="113">
        <v>27.423422710972485</v>
      </c>
      <c r="E16" s="89">
        <v>358.66290398890283</v>
      </c>
      <c r="F16" s="181">
        <v>165</v>
      </c>
    </row>
    <row r="17" spans="2:7" s="41" customFormat="1" ht="15" customHeight="1" x14ac:dyDescent="0.2">
      <c r="B17" s="34" t="s">
        <v>56</v>
      </c>
      <c r="C17" s="71">
        <v>26.19995914818098</v>
      </c>
      <c r="D17" s="71">
        <v>19.439916887796379</v>
      </c>
      <c r="E17" s="89">
        <v>169.37629009155299</v>
      </c>
      <c r="F17" s="181">
        <v>91</v>
      </c>
      <c r="G17" s="39"/>
    </row>
    <row r="18" spans="2:7" s="41" customFormat="1" ht="15" customHeight="1" x14ac:dyDescent="0.2">
      <c r="B18" s="34" t="s">
        <v>57</v>
      </c>
      <c r="C18" s="94">
        <v>22.138278590483925</v>
      </c>
      <c r="D18" s="94">
        <v>19.867549668874172</v>
      </c>
      <c r="E18" s="118">
        <v>30.307528248360637</v>
      </c>
      <c r="F18" s="181">
        <v>17</v>
      </c>
      <c r="G18" s="39"/>
    </row>
    <row r="19" spans="2:7" s="41" customFormat="1" ht="15" customHeight="1" x14ac:dyDescent="0.2">
      <c r="B19" s="34" t="s">
        <v>58</v>
      </c>
      <c r="C19" s="71">
        <v>29.310911817741534</v>
      </c>
      <c r="D19" s="71">
        <v>25.007853098026359</v>
      </c>
      <c r="E19" s="89">
        <v>117.27699885239461</v>
      </c>
      <c r="F19" s="181">
        <v>48</v>
      </c>
      <c r="G19" s="39"/>
    </row>
    <row r="20" spans="2:7" s="41" customFormat="1" ht="15" customHeight="1" x14ac:dyDescent="0.2">
      <c r="B20" s="34" t="s">
        <v>59</v>
      </c>
      <c r="C20" s="94">
        <v>24.757787635573948</v>
      </c>
      <c r="D20" s="94">
        <v>20.833333333333336</v>
      </c>
      <c r="E20" s="118">
        <v>51.413640264321934</v>
      </c>
      <c r="F20" s="181">
        <v>26</v>
      </c>
      <c r="G20" s="39"/>
    </row>
    <row r="21" spans="2:7" s="41" customFormat="1" ht="15" customHeight="1" x14ac:dyDescent="0.2">
      <c r="B21" s="34" t="s">
        <v>60</v>
      </c>
      <c r="C21" s="71">
        <v>17.611499803871386</v>
      </c>
      <c r="D21" s="71">
        <v>12.76595744680851</v>
      </c>
      <c r="E21" s="89">
        <v>95.526302269392104</v>
      </c>
      <c r="F21" s="181">
        <v>42</v>
      </c>
      <c r="G21" s="39"/>
    </row>
    <row r="22" spans="2:7" s="41" customFormat="1" ht="15" customHeight="1" x14ac:dyDescent="0.2">
      <c r="B22" s="34" t="s">
        <v>61</v>
      </c>
      <c r="C22" s="71">
        <v>25.051343867429811</v>
      </c>
      <c r="D22" s="71">
        <v>19.811320754716981</v>
      </c>
      <c r="E22" s="89">
        <v>379.34199627117329</v>
      </c>
      <c r="F22" s="181">
        <v>152</v>
      </c>
      <c r="G22" s="39"/>
    </row>
    <row r="23" spans="2:7" ht="15" customHeight="1" x14ac:dyDescent="0.2">
      <c r="B23" s="34" t="s">
        <v>62</v>
      </c>
      <c r="C23" s="71">
        <v>31.49312613602833</v>
      </c>
      <c r="D23" s="71">
        <v>23.993773138613278</v>
      </c>
      <c r="E23" s="89">
        <v>305.34398566506604</v>
      </c>
      <c r="F23" s="181">
        <v>151</v>
      </c>
    </row>
    <row r="24" spans="2:7" ht="15" customHeight="1" x14ac:dyDescent="0.2">
      <c r="B24" s="33"/>
      <c r="C24" s="41"/>
      <c r="D24" s="41"/>
      <c r="E24" s="41"/>
      <c r="F24" s="181"/>
    </row>
    <row r="25" spans="2:7" s="41" customFormat="1" ht="15" customHeight="1" x14ac:dyDescent="0.2">
      <c r="B25" s="11" t="s">
        <v>63</v>
      </c>
      <c r="F25" s="181"/>
      <c r="G25" s="39"/>
    </row>
    <row r="26" spans="2:7" s="41" customFormat="1" ht="15" customHeight="1" x14ac:dyDescent="0.2">
      <c r="B26" s="26" t="s">
        <v>9</v>
      </c>
      <c r="C26" s="97">
        <v>22.197893479365799</v>
      </c>
      <c r="D26" s="97">
        <v>15</v>
      </c>
      <c r="E26" s="98">
        <v>247.94094120646045</v>
      </c>
      <c r="F26" s="181">
        <v>127</v>
      </c>
      <c r="G26" s="39"/>
    </row>
    <row r="27" spans="2:7" ht="15" customHeight="1" x14ac:dyDescent="0.2">
      <c r="B27" s="26" t="s">
        <v>10</v>
      </c>
      <c r="C27" s="99">
        <v>23.757004570286544</v>
      </c>
      <c r="D27" s="184">
        <v>17.055237688515206</v>
      </c>
      <c r="E27" s="100">
        <v>689.93975393253515</v>
      </c>
      <c r="F27" s="181">
        <v>333</v>
      </c>
    </row>
    <row r="28" spans="2:7" ht="12.75" x14ac:dyDescent="0.2">
      <c r="B28" s="26" t="s">
        <v>11</v>
      </c>
      <c r="C28" s="99">
        <v>25.296791552365502</v>
      </c>
      <c r="D28" s="184">
        <v>20.131813042850059</v>
      </c>
      <c r="E28" s="100">
        <v>530.53030185506293</v>
      </c>
      <c r="F28" s="181">
        <v>283</v>
      </c>
    </row>
    <row r="29" spans="2:7" s="41" customFormat="1" ht="15" customHeight="1" x14ac:dyDescent="0.2">
      <c r="B29" s="26" t="s">
        <v>12</v>
      </c>
      <c r="C29" s="99">
        <v>26.238912879059701</v>
      </c>
      <c r="D29" s="184">
        <v>20.07077692500792</v>
      </c>
      <c r="E29" s="100">
        <v>476.36648333717693</v>
      </c>
      <c r="F29" s="181">
        <v>239</v>
      </c>
      <c r="G29" s="39"/>
    </row>
    <row r="30" spans="2:7" ht="12.75" x14ac:dyDescent="0.2">
      <c r="B30" s="26" t="s">
        <v>13</v>
      </c>
      <c r="C30" s="99">
        <v>25.568817341104186</v>
      </c>
      <c r="D30" s="184">
        <v>18.871458077225025</v>
      </c>
      <c r="E30" s="100">
        <v>510.51961533487292</v>
      </c>
      <c r="F30" s="181">
        <v>236</v>
      </c>
    </row>
    <row r="31" spans="2:7" s="41" customFormat="1" ht="15" customHeight="1" x14ac:dyDescent="0.2">
      <c r="B31" s="26" t="s">
        <v>14</v>
      </c>
      <c r="C31" s="99">
        <v>28.842958240270693</v>
      </c>
      <c r="D31" s="184">
        <v>22.515731888679081</v>
      </c>
      <c r="E31" s="100">
        <v>640.58583864885338</v>
      </c>
      <c r="F31" s="181">
        <v>310</v>
      </c>
      <c r="G31" s="39"/>
    </row>
    <row r="32" spans="2:7" s="41" customFormat="1" ht="15" customHeight="1" x14ac:dyDescent="0.2">
      <c r="B32" s="26" t="s">
        <v>15</v>
      </c>
      <c r="C32" s="99">
        <v>25.233653769419298</v>
      </c>
      <c r="D32" s="184">
        <v>20</v>
      </c>
      <c r="E32" s="100">
        <v>681.24281768426454</v>
      </c>
      <c r="F32" s="181">
        <v>266</v>
      </c>
      <c r="G32" s="39"/>
    </row>
    <row r="33" spans="2:7" s="41" customFormat="1" ht="15" customHeight="1" x14ac:dyDescent="0.2">
      <c r="B33" s="26" t="s">
        <v>16</v>
      </c>
      <c r="C33" s="99">
        <v>29.074666951065261</v>
      </c>
      <c r="D33" s="184">
        <v>24.647887323943664</v>
      </c>
      <c r="E33" s="100">
        <v>911.86475437082174</v>
      </c>
      <c r="F33" s="181">
        <v>456</v>
      </c>
      <c r="G33" s="39"/>
    </row>
    <row r="34" spans="2:7" s="41" customFormat="1" ht="15" customHeight="1" x14ac:dyDescent="0.2">
      <c r="B34" s="26" t="s">
        <v>17</v>
      </c>
      <c r="C34" s="99">
        <v>29.506020991623156</v>
      </c>
      <c r="D34" s="184">
        <v>22.026431718061673</v>
      </c>
      <c r="E34" s="100">
        <v>488.51530043265274</v>
      </c>
      <c r="F34" s="181">
        <v>225</v>
      </c>
      <c r="G34" s="39"/>
    </row>
    <row r="35" spans="2:7" s="41" customFormat="1" ht="15" customHeight="1" x14ac:dyDescent="0.2">
      <c r="B35" s="26"/>
      <c r="C35" s="39"/>
      <c r="D35" s="142"/>
      <c r="E35" s="39"/>
      <c r="F35" s="181"/>
      <c r="G35" s="39"/>
    </row>
    <row r="36" spans="2:7" s="41" customFormat="1" ht="15" customHeight="1" x14ac:dyDescent="0.2">
      <c r="B36" s="11" t="s">
        <v>63</v>
      </c>
      <c r="C36" s="39"/>
      <c r="D36" s="142"/>
      <c r="E36" s="39"/>
      <c r="F36" s="156"/>
      <c r="G36" s="39"/>
    </row>
    <row r="37" spans="2:7" s="41" customFormat="1" ht="15" customHeight="1" x14ac:dyDescent="0.2">
      <c r="B37" s="26" t="s">
        <v>64</v>
      </c>
      <c r="C37" s="90">
        <v>26.749058502053899</v>
      </c>
      <c r="D37" s="153">
        <v>20.408163265306122</v>
      </c>
      <c r="E37" s="91">
        <v>4496.2629889999998</v>
      </c>
      <c r="F37" s="182">
        <v>2209</v>
      </c>
    </row>
    <row r="38" spans="2:7" s="41" customFormat="1" ht="15" customHeight="1" x14ac:dyDescent="0.2">
      <c r="B38" s="26" t="s">
        <v>15</v>
      </c>
      <c r="C38" s="90">
        <v>25.233653769419298</v>
      </c>
      <c r="D38" s="153">
        <v>20</v>
      </c>
      <c r="E38" s="91">
        <v>681.24281800000006</v>
      </c>
      <c r="F38" s="182">
        <v>266</v>
      </c>
      <c r="G38" s="39"/>
    </row>
    <row r="39" spans="2:7" ht="12.75" x14ac:dyDescent="0.2">
      <c r="B39" s="26"/>
      <c r="F39" s="156"/>
    </row>
    <row r="40" spans="2:7" ht="12.75" x14ac:dyDescent="0.2">
      <c r="B40" s="11" t="s">
        <v>65</v>
      </c>
      <c r="F40" s="156"/>
    </row>
    <row r="41" spans="2:7" s="41" customFormat="1" ht="15" customHeight="1" x14ac:dyDescent="0.2">
      <c r="B41" s="34" t="s">
        <v>66</v>
      </c>
      <c r="C41" s="90">
        <v>16.73581562358704</v>
      </c>
      <c r="D41" s="153">
        <v>12.18325127982788</v>
      </c>
      <c r="E41" s="91">
        <v>76.950906127156102</v>
      </c>
      <c r="F41" s="181">
        <v>32</v>
      </c>
      <c r="G41" s="39"/>
    </row>
    <row r="42" spans="2:7" s="41" customFormat="1" ht="15" customHeight="1" x14ac:dyDescent="0.2">
      <c r="B42" s="34" t="s">
        <v>67</v>
      </c>
      <c r="C42" s="90">
        <v>18.292241870337083</v>
      </c>
      <c r="D42" s="153">
        <v>12.824346634573983</v>
      </c>
      <c r="E42" s="91">
        <v>946.51803705561417</v>
      </c>
      <c r="F42" s="181">
        <v>450</v>
      </c>
      <c r="G42" s="39"/>
    </row>
    <row r="43" spans="2:7" s="41" customFormat="1" ht="15" customHeight="1" x14ac:dyDescent="0.2">
      <c r="B43" s="34" t="s">
        <v>68</v>
      </c>
      <c r="C43" s="90">
        <v>22.7309635973049</v>
      </c>
      <c r="D43" s="153">
        <v>19</v>
      </c>
      <c r="E43" s="91">
        <v>1633.2170770337571</v>
      </c>
      <c r="F43" s="181">
        <v>812</v>
      </c>
      <c r="G43" s="39"/>
    </row>
    <row r="44" spans="2:7" s="41" customFormat="1" ht="15" customHeight="1" x14ac:dyDescent="0.2">
      <c r="B44" s="34" t="s">
        <v>69</v>
      </c>
      <c r="C44" s="90">
        <v>31.204737875577166</v>
      </c>
      <c r="D44" s="153">
        <v>26.595744680851062</v>
      </c>
      <c r="E44" s="91">
        <v>1559.3357147485576</v>
      </c>
      <c r="F44" s="181">
        <v>727</v>
      </c>
      <c r="G44" s="39"/>
    </row>
    <row r="45" spans="2:7" ht="12.75" x14ac:dyDescent="0.2">
      <c r="B45" s="34" t="s">
        <v>70</v>
      </c>
      <c r="C45" s="90">
        <v>33.047889438009065</v>
      </c>
      <c r="D45" s="153">
        <v>29.623127693772467</v>
      </c>
      <c r="E45" s="91">
        <v>791.94086054976719</v>
      </c>
      <c r="F45" s="181">
        <v>365</v>
      </c>
    </row>
    <row r="46" spans="2:7" ht="12.75" x14ac:dyDescent="0.2">
      <c r="B46" s="109" t="s">
        <v>71</v>
      </c>
      <c r="C46" s="110">
        <v>40.721417677466164</v>
      </c>
      <c r="D46" s="185">
        <v>39.525574779278536</v>
      </c>
      <c r="E46" s="111">
        <v>169.54321128784642</v>
      </c>
      <c r="F46" s="183">
        <v>89</v>
      </c>
    </row>
    <row r="47" spans="2:7" s="41" customFormat="1" ht="15" customHeight="1" x14ac:dyDescent="0.2">
      <c r="B47" s="114" t="s">
        <v>32</v>
      </c>
      <c r="C47" s="102"/>
      <c r="D47" s="102"/>
      <c r="E47" s="103"/>
      <c r="F47" s="39"/>
      <c r="G47" s="39"/>
    </row>
    <row r="48" spans="2:7" s="41" customFormat="1" ht="15" customHeight="1" x14ac:dyDescent="0.2">
      <c r="B48" s="178" t="s">
        <v>109</v>
      </c>
      <c r="C48" s="10"/>
      <c r="D48" s="186"/>
      <c r="E48" s="2"/>
      <c r="F48" s="39"/>
      <c r="G48" s="39"/>
    </row>
    <row r="49" spans="1:7" s="41" customFormat="1" ht="15" customHeight="1" x14ac:dyDescent="0.2">
      <c r="B49" s="178" t="s">
        <v>108</v>
      </c>
      <c r="C49" s="10"/>
      <c r="D49" s="186"/>
      <c r="E49" s="2"/>
      <c r="F49" s="39"/>
      <c r="G49" s="39"/>
    </row>
    <row r="50" spans="1:7" s="41" customFormat="1" ht="15" customHeight="1" x14ac:dyDescent="0.2">
      <c r="B50" s="178" t="s">
        <v>107</v>
      </c>
      <c r="C50" s="10"/>
      <c r="D50" s="186"/>
      <c r="E50" s="2"/>
      <c r="F50" s="39"/>
      <c r="G50" s="39"/>
    </row>
    <row r="51" spans="1:7" s="41" customFormat="1" ht="15" customHeight="1" x14ac:dyDescent="0.2">
      <c r="B51" s="63" t="s">
        <v>19</v>
      </c>
      <c r="C51" s="39"/>
      <c r="D51" s="142"/>
      <c r="E51" s="39"/>
      <c r="F51" s="39"/>
      <c r="G51" s="39"/>
    </row>
    <row r="52" spans="1:7" s="2" customFormat="1" ht="14.25" customHeight="1" x14ac:dyDescent="0.2">
      <c r="A52" s="175"/>
      <c r="B52" s="64"/>
      <c r="C52" s="39"/>
      <c r="D52" s="142"/>
      <c r="E52" s="39"/>
    </row>
    <row r="53" spans="1:7" s="41" customFormat="1" ht="15" customHeight="1" x14ac:dyDescent="0.2">
      <c r="C53" s="39"/>
      <c r="D53" s="142"/>
      <c r="E53" s="39"/>
      <c r="F53" s="39"/>
      <c r="G53" s="39"/>
    </row>
    <row r="54" spans="1:7" s="41" customFormat="1" ht="15" customHeight="1" x14ac:dyDescent="0.2">
      <c r="C54" s="39"/>
      <c r="D54" s="142"/>
      <c r="E54" s="39"/>
      <c r="F54" s="39"/>
      <c r="G54" s="39"/>
    </row>
    <row r="55" spans="1:7" s="41" customFormat="1" ht="15" customHeight="1" x14ac:dyDescent="0.2">
      <c r="C55" s="39"/>
      <c r="D55" s="142"/>
      <c r="E55" s="39"/>
      <c r="F55" s="39"/>
      <c r="G55" s="39"/>
    </row>
    <row r="56" spans="1:7" s="41" customFormat="1" ht="15" customHeight="1" x14ac:dyDescent="0.25">
      <c r="B56" s="66"/>
      <c r="C56" s="39"/>
      <c r="D56" s="142"/>
      <c r="E56" s="39"/>
      <c r="F56" s="39"/>
      <c r="G56" s="39"/>
    </row>
    <row r="57" spans="1:7" s="41" customFormat="1" ht="15" customHeight="1" x14ac:dyDescent="0.2">
      <c r="C57" s="39"/>
      <c r="D57" s="142"/>
      <c r="E57" s="39"/>
      <c r="F57" s="39"/>
      <c r="G57" s="39"/>
    </row>
    <row r="58" spans="1:7" s="41" customFormat="1" ht="15" customHeight="1" x14ac:dyDescent="0.2">
      <c r="C58" s="39"/>
      <c r="D58" s="142"/>
      <c r="E58" s="39"/>
      <c r="F58" s="39"/>
      <c r="G58" s="39"/>
    </row>
    <row r="59" spans="1:7" ht="12.75" x14ac:dyDescent="0.2">
      <c r="B59" s="41"/>
    </row>
    <row r="60" spans="1:7" ht="12.75" x14ac:dyDescent="0.2">
      <c r="B60" s="41"/>
    </row>
    <row r="61" spans="1:7" s="41" customFormat="1" ht="15" customHeight="1" x14ac:dyDescent="0.2">
      <c r="C61" s="39"/>
      <c r="D61" s="142"/>
      <c r="E61" s="39"/>
      <c r="F61" s="39"/>
      <c r="G61" s="39"/>
    </row>
    <row r="62" spans="1:7" s="41" customFormat="1" ht="15" customHeight="1" x14ac:dyDescent="0.2">
      <c r="C62" s="39"/>
      <c r="D62" s="142"/>
      <c r="E62" s="39"/>
      <c r="F62" s="39"/>
      <c r="G62" s="39"/>
    </row>
    <row r="63" spans="1:7" s="41" customFormat="1" ht="15" customHeight="1" x14ac:dyDescent="0.2">
      <c r="C63" s="39"/>
      <c r="D63" s="142"/>
      <c r="E63" s="39"/>
      <c r="F63" s="39"/>
      <c r="G63" s="39"/>
    </row>
    <row r="64" spans="1:7" s="41" customFormat="1" ht="15" customHeight="1" x14ac:dyDescent="0.2">
      <c r="C64" s="39"/>
      <c r="D64" s="142"/>
      <c r="E64" s="39"/>
      <c r="F64" s="39"/>
      <c r="G64" s="39"/>
    </row>
    <row r="68" spans="2:7" s="41" customFormat="1" ht="15" customHeight="1" x14ac:dyDescent="0.2">
      <c r="B68" s="39"/>
      <c r="C68" s="39"/>
      <c r="D68" s="142"/>
      <c r="E68" s="39"/>
      <c r="F68" s="39"/>
      <c r="G68" s="39"/>
    </row>
    <row r="69" spans="2:7" s="41" customFormat="1" ht="15" customHeight="1" x14ac:dyDescent="0.2">
      <c r="B69" s="39"/>
      <c r="C69" s="39"/>
      <c r="D69" s="142"/>
      <c r="E69" s="39"/>
      <c r="F69" s="39"/>
      <c r="G69" s="39"/>
    </row>
    <row r="70" spans="2:7" s="41" customFormat="1" ht="15" customHeight="1" x14ac:dyDescent="0.2">
      <c r="B70" s="39"/>
      <c r="C70" s="39"/>
      <c r="D70" s="142"/>
      <c r="E70" s="39"/>
      <c r="F70" s="39"/>
      <c r="G70" s="39"/>
    </row>
    <row r="71" spans="2:7" s="41" customFormat="1" ht="15" customHeight="1" x14ac:dyDescent="0.2">
      <c r="B71" s="39"/>
      <c r="C71" s="39"/>
      <c r="D71" s="142"/>
      <c r="E71" s="39"/>
      <c r="F71" s="39"/>
      <c r="G71" s="39"/>
    </row>
    <row r="72" spans="2:7" s="41" customFormat="1" ht="15" customHeight="1" x14ac:dyDescent="0.2">
      <c r="B72" s="39"/>
      <c r="C72" s="39"/>
      <c r="D72" s="142"/>
      <c r="E72" s="39"/>
      <c r="F72" s="39"/>
      <c r="G72" s="39"/>
    </row>
    <row r="73" spans="2:7" s="41" customFormat="1" ht="15" customHeight="1" x14ac:dyDescent="0.2">
      <c r="B73" s="39"/>
      <c r="C73" s="39"/>
      <c r="D73" s="142"/>
      <c r="E73" s="39"/>
      <c r="F73" s="39"/>
      <c r="G73" s="39"/>
    </row>
    <row r="74" spans="2:7" s="41" customFormat="1" ht="15" customHeight="1" x14ac:dyDescent="0.2">
      <c r="B74" s="39"/>
      <c r="C74" s="39"/>
      <c r="D74" s="142"/>
      <c r="E74" s="39"/>
      <c r="F74" s="39"/>
      <c r="G74" s="39"/>
    </row>
    <row r="75" spans="2:7" s="41" customFormat="1" ht="15" customHeight="1" x14ac:dyDescent="0.2">
      <c r="B75" s="39"/>
      <c r="C75" s="39"/>
      <c r="D75" s="142"/>
      <c r="E75" s="39"/>
      <c r="F75" s="39"/>
      <c r="G75" s="39"/>
    </row>
    <row r="78" spans="2:7" s="41" customFormat="1" ht="15" customHeight="1" x14ac:dyDescent="0.2">
      <c r="B78" s="39"/>
      <c r="C78" s="39"/>
      <c r="D78" s="142"/>
      <c r="E78" s="39"/>
      <c r="F78" s="39"/>
      <c r="G78" s="39"/>
    </row>
    <row r="79" spans="2:7" s="41" customFormat="1" ht="15" customHeight="1" x14ac:dyDescent="0.2">
      <c r="B79" s="39"/>
      <c r="C79" s="39"/>
      <c r="D79" s="142"/>
      <c r="E79" s="39"/>
      <c r="F79" s="39"/>
      <c r="G79" s="39"/>
    </row>
    <row r="80" spans="2:7" s="41" customFormat="1" ht="15" customHeight="1" x14ac:dyDescent="0.2">
      <c r="B80" s="39"/>
      <c r="C80" s="39"/>
      <c r="D80" s="142"/>
      <c r="E80" s="39"/>
      <c r="F80" s="39"/>
      <c r="G80" s="39"/>
    </row>
    <row r="81" spans="2:7" s="41" customFormat="1" ht="15" customHeight="1" x14ac:dyDescent="0.2">
      <c r="B81" s="39"/>
      <c r="C81" s="39"/>
      <c r="D81" s="142"/>
      <c r="E81" s="39"/>
      <c r="F81" s="39"/>
      <c r="G81" s="39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D049B-E4E2-4F6F-9591-72A6E9DD4158}">
  <sheetPr>
    <tabColor rgb="FFCC99FF"/>
    <pageSetUpPr fitToPage="1"/>
  </sheetPr>
  <dimension ref="B2:I27"/>
  <sheetViews>
    <sheetView zoomScaleNormal="100" workbookViewId="0"/>
  </sheetViews>
  <sheetFormatPr defaultColWidth="9.42578125" defaultRowHeight="14.25" customHeight="1" x14ac:dyDescent="0.2"/>
  <cols>
    <col min="1" max="1" width="8.5703125" style="142" customWidth="1"/>
    <col min="2" max="2" width="33.5703125" style="142" customWidth="1"/>
    <col min="3" max="3" width="10.42578125" style="142" customWidth="1"/>
    <col min="4" max="7" width="13" style="142" customWidth="1"/>
    <col min="8" max="8" width="12.42578125" style="142" customWidth="1"/>
    <col min="9" max="9" width="13" style="142" customWidth="1"/>
    <col min="10" max="16384" width="9.42578125" style="142"/>
  </cols>
  <sheetData>
    <row r="2" spans="2:9" s="145" customFormat="1" ht="14.25" customHeight="1" x14ac:dyDescent="0.2">
      <c r="B2" s="143" t="s">
        <v>101</v>
      </c>
      <c r="C2" s="143"/>
      <c r="D2" s="144"/>
      <c r="E2" s="144"/>
      <c r="F2" s="144"/>
      <c r="G2" s="144"/>
      <c r="H2" s="144"/>
      <c r="I2" s="144"/>
    </row>
    <row r="3" spans="2:9" ht="14.25" customHeight="1" x14ac:dyDescent="0.25">
      <c r="B3" s="146"/>
      <c r="C3" s="146"/>
      <c r="D3" s="147"/>
      <c r="E3" s="147"/>
      <c r="F3" s="147"/>
      <c r="G3" s="147"/>
      <c r="H3" s="147"/>
      <c r="I3" s="147"/>
    </row>
    <row r="4" spans="2:9" ht="14.25" customHeight="1" x14ac:dyDescent="0.2">
      <c r="B4" s="148" t="s">
        <v>37</v>
      </c>
      <c r="C4" s="148"/>
      <c r="D4" s="149"/>
      <c r="E4" s="149"/>
      <c r="F4" s="41"/>
      <c r="G4" s="41"/>
      <c r="H4" s="41"/>
      <c r="I4" s="41"/>
    </row>
    <row r="5" spans="2:9" ht="14.25" customHeight="1" x14ac:dyDescent="0.2">
      <c r="B5" s="273"/>
      <c r="C5" s="196"/>
      <c r="D5" s="270" t="s">
        <v>72</v>
      </c>
      <c r="E5" s="270" t="s">
        <v>73</v>
      </c>
      <c r="F5" s="270" t="s">
        <v>74</v>
      </c>
      <c r="G5" s="270" t="s">
        <v>75</v>
      </c>
      <c r="H5" s="193"/>
      <c r="I5" s="119"/>
    </row>
    <row r="6" spans="2:9" ht="14.25" customHeight="1" x14ac:dyDescent="0.2">
      <c r="B6" s="274"/>
      <c r="C6" s="197"/>
      <c r="D6" s="271"/>
      <c r="E6" s="271"/>
      <c r="F6" s="271"/>
      <c r="G6" s="271"/>
      <c r="H6" s="194"/>
      <c r="I6" s="169"/>
    </row>
    <row r="7" spans="2:9" ht="14.25" customHeight="1" x14ac:dyDescent="0.2">
      <c r="B7" s="275"/>
      <c r="C7" s="198"/>
      <c r="D7" s="272"/>
      <c r="E7" s="272"/>
      <c r="F7" s="272"/>
      <c r="G7" s="272"/>
      <c r="H7" s="195" t="s">
        <v>46</v>
      </c>
      <c r="I7" s="177" t="s">
        <v>48</v>
      </c>
    </row>
    <row r="8" spans="2:9" ht="14.25" customHeight="1" x14ac:dyDescent="0.2">
      <c r="B8" s="150"/>
      <c r="C8" s="150"/>
      <c r="D8" s="192"/>
      <c r="E8" s="192"/>
      <c r="F8" s="192"/>
      <c r="G8" s="192"/>
      <c r="H8" s="191" t="s">
        <v>22</v>
      </c>
    </row>
    <row r="9" spans="2:9" ht="14.25" customHeight="1" x14ac:dyDescent="0.2">
      <c r="B9" s="151" t="s">
        <v>76</v>
      </c>
      <c r="C9" s="151"/>
      <c r="D9" s="69">
        <v>877.37178841164734</v>
      </c>
      <c r="E9" s="89">
        <v>75.126453323064382</v>
      </c>
      <c r="F9" s="89">
        <v>952.49824173471177</v>
      </c>
      <c r="G9" s="89">
        <v>6939.2729161394636</v>
      </c>
      <c r="H9" s="96">
        <v>7891.771157874171</v>
      </c>
      <c r="I9" s="118">
        <v>3939</v>
      </c>
    </row>
    <row r="10" spans="2:9" ht="14.25" customHeight="1" x14ac:dyDescent="0.2">
      <c r="B10" s="151" t="s">
        <v>77</v>
      </c>
      <c r="C10" s="151"/>
      <c r="D10" s="155">
        <v>751.91975978854873</v>
      </c>
      <c r="E10" s="155">
        <v>63.217422810863255</v>
      </c>
      <c r="F10" s="155">
        <v>815.13718259941197</v>
      </c>
      <c r="G10" s="155">
        <v>6076.8692505766458</v>
      </c>
      <c r="H10" s="176">
        <v>6892.0064331760505</v>
      </c>
      <c r="I10" s="156">
        <v>3331</v>
      </c>
    </row>
    <row r="11" spans="2:9" ht="14.25" customHeight="1" x14ac:dyDescent="0.2">
      <c r="B11" s="150" t="s">
        <v>78</v>
      </c>
      <c r="C11" s="150"/>
      <c r="D11" s="168">
        <v>1629.2915482001945</v>
      </c>
      <c r="E11" s="96">
        <v>138.34387613392758</v>
      </c>
      <c r="F11" s="96">
        <v>1767.635424334122</v>
      </c>
      <c r="G11" s="96">
        <v>13016.142166716107</v>
      </c>
      <c r="H11" s="96">
        <v>14783.777591050233</v>
      </c>
      <c r="I11" s="158">
        <v>7270</v>
      </c>
    </row>
    <row r="12" spans="2:9" ht="14.25" customHeight="1" x14ac:dyDescent="0.2">
      <c r="B12" s="150"/>
      <c r="C12" s="150"/>
      <c r="D12" s="168"/>
      <c r="E12" s="96"/>
      <c r="F12" s="96"/>
      <c r="G12" s="96"/>
      <c r="H12" s="96"/>
      <c r="I12" s="158"/>
    </row>
    <row r="13" spans="2:9" ht="14.25" customHeight="1" x14ac:dyDescent="0.2">
      <c r="B13" s="151" t="s">
        <v>79</v>
      </c>
      <c r="C13" s="151"/>
      <c r="D13" s="199">
        <v>537.65635215418808</v>
      </c>
      <c r="E13" s="199">
        <v>30.511740683115072</v>
      </c>
      <c r="F13" s="199">
        <v>568.16809283730311</v>
      </c>
      <c r="G13" s="98">
        <v>3959.9903109481215</v>
      </c>
      <c r="H13" s="96">
        <v>4528.1584037854245</v>
      </c>
      <c r="I13" s="118">
        <v>2405</v>
      </c>
    </row>
    <row r="14" spans="2:9" s="162" customFormat="1" ht="14.25" customHeight="1" x14ac:dyDescent="0.2">
      <c r="B14" s="151" t="s">
        <v>80</v>
      </c>
      <c r="C14" s="151"/>
      <c r="D14" s="199">
        <v>452.44610475047551</v>
      </c>
      <c r="E14" s="199">
        <v>26.282123290285718</v>
      </c>
      <c r="F14" s="199">
        <v>478.72822804076122</v>
      </c>
      <c r="G14" s="98">
        <v>3479.6462724050511</v>
      </c>
      <c r="H14" s="96">
        <v>3958.3745004458128</v>
      </c>
      <c r="I14" s="118">
        <v>3719</v>
      </c>
    </row>
    <row r="15" spans="2:9" s="162" customFormat="1" ht="14.25" customHeight="1" x14ac:dyDescent="0.2">
      <c r="B15" s="151"/>
      <c r="C15" s="151"/>
      <c r="D15" s="199"/>
      <c r="E15" s="199"/>
      <c r="F15" s="199"/>
      <c r="G15" s="96"/>
      <c r="H15" s="96"/>
      <c r="I15" s="118"/>
    </row>
    <row r="16" spans="2:9" s="41" customFormat="1" ht="14.25" customHeight="1" x14ac:dyDescent="0.2">
      <c r="B16" s="163" t="s">
        <v>37</v>
      </c>
      <c r="C16" s="163"/>
      <c r="D16" s="135">
        <v>2619.3940051048571</v>
      </c>
      <c r="E16" s="135">
        <v>195.13774010732837</v>
      </c>
      <c r="F16" s="135">
        <v>2814.5317452121853</v>
      </c>
      <c r="G16" s="135">
        <v>20455.778750069247</v>
      </c>
      <c r="H16" s="135">
        <v>23270.310495281465</v>
      </c>
      <c r="I16" s="166">
        <v>13394</v>
      </c>
    </row>
    <row r="17" spans="2:9" s="41" customFormat="1" ht="14.25" customHeight="1" x14ac:dyDescent="0.2">
      <c r="B17" s="167"/>
      <c r="C17" s="64"/>
      <c r="H17" s="84" t="s">
        <v>23</v>
      </c>
      <c r="I17" s="142"/>
    </row>
    <row r="18" spans="2:9" s="41" customFormat="1" ht="14.25" customHeight="1" x14ac:dyDescent="0.2">
      <c r="B18" s="151" t="s">
        <v>76</v>
      </c>
      <c r="D18" s="92">
        <v>11.117552332168582</v>
      </c>
      <c r="E18" s="152">
        <v>0.95195934879720223</v>
      </c>
      <c r="F18" s="95">
        <v>12.069511680965785</v>
      </c>
      <c r="G18" s="152">
        <v>87.930488319034268</v>
      </c>
      <c r="I18" s="142"/>
    </row>
    <row r="19" spans="2:9" s="41" customFormat="1" ht="14.25" customHeight="1" x14ac:dyDescent="0.2">
      <c r="B19" s="151" t="s">
        <v>77</v>
      </c>
      <c r="C19" s="142"/>
      <c r="D19" s="153">
        <v>10.910026957738065</v>
      </c>
      <c r="E19" s="154">
        <v>0.91725716485918463</v>
      </c>
      <c r="F19" s="95">
        <v>11.82728412259725</v>
      </c>
      <c r="G19" s="154">
        <v>88.172715877402851</v>
      </c>
      <c r="I19" s="142"/>
    </row>
    <row r="20" spans="2:9" s="41" customFormat="1" ht="14.25" customHeight="1" x14ac:dyDescent="0.2">
      <c r="B20" s="150" t="s">
        <v>78</v>
      </c>
      <c r="C20" s="142"/>
      <c r="D20" s="157">
        <v>11.020806679251796</v>
      </c>
      <c r="E20" s="95">
        <v>0.93578163823079874</v>
      </c>
      <c r="F20" s="95">
        <v>11.956588317482595</v>
      </c>
      <c r="G20" s="95">
        <v>88.043411682517373</v>
      </c>
      <c r="I20" s="142"/>
    </row>
    <row r="21" spans="2:9" s="41" customFormat="1" ht="14.25" customHeight="1" x14ac:dyDescent="0.2">
      <c r="B21" s="150"/>
      <c r="C21" s="142"/>
      <c r="D21" s="157"/>
      <c r="E21" s="95"/>
      <c r="F21" s="95"/>
      <c r="G21" s="95"/>
      <c r="I21" s="142"/>
    </row>
    <row r="22" spans="2:9" s="41" customFormat="1" ht="14.25" customHeight="1" x14ac:dyDescent="0.2">
      <c r="B22" s="151" t="s">
        <v>79</v>
      </c>
      <c r="C22" s="142"/>
      <c r="D22" s="159">
        <v>11.873620668939521</v>
      </c>
      <c r="E22" s="160">
        <v>0.67382229070449562</v>
      </c>
      <c r="F22" s="95">
        <v>12.547442959644018</v>
      </c>
      <c r="G22" s="160">
        <v>87.452557040355984</v>
      </c>
      <c r="I22" s="142"/>
    </row>
    <row r="23" spans="2:9" s="41" customFormat="1" ht="14.25" customHeight="1" x14ac:dyDescent="0.2">
      <c r="B23" s="151" t="s">
        <v>80</v>
      </c>
      <c r="C23" s="142"/>
      <c r="D23" s="180">
        <v>11.430098508858084</v>
      </c>
      <c r="E23" s="160">
        <v>0.66396252520638677</v>
      </c>
      <c r="F23" s="95">
        <v>12.09406103406447</v>
      </c>
      <c r="G23" s="160">
        <v>87.905938965935519</v>
      </c>
      <c r="I23" s="142"/>
    </row>
    <row r="24" spans="2:9" s="41" customFormat="1" ht="14.25" customHeight="1" x14ac:dyDescent="0.2">
      <c r="B24" s="151"/>
      <c r="C24" s="142"/>
      <c r="D24" s="161"/>
      <c r="E24" s="160"/>
      <c r="F24" s="95"/>
      <c r="G24" s="160"/>
      <c r="I24" s="142"/>
    </row>
    <row r="25" spans="2:9" ht="14.25" customHeight="1" x14ac:dyDescent="0.2">
      <c r="B25" s="163" t="s">
        <v>37</v>
      </c>
      <c r="C25" s="149"/>
      <c r="D25" s="164">
        <v>11.256377544407899</v>
      </c>
      <c r="E25" s="165">
        <v>0.83856955903917396</v>
      </c>
      <c r="F25" s="165">
        <v>12.094947103447073</v>
      </c>
      <c r="G25" s="165">
        <v>87.905052896552789</v>
      </c>
      <c r="H25" s="149"/>
      <c r="I25" s="149"/>
    </row>
    <row r="26" spans="2:9" s="41" customFormat="1" ht="14.25" customHeight="1" x14ac:dyDescent="0.2">
      <c r="B26" s="167" t="s">
        <v>19</v>
      </c>
      <c r="C26" s="142"/>
      <c r="D26" s="142"/>
      <c r="E26" s="142"/>
      <c r="F26" s="142"/>
      <c r="G26" s="142"/>
      <c r="H26" s="142"/>
      <c r="I26" s="142"/>
    </row>
    <row r="27" spans="2:9" s="41" customFormat="1" ht="14.25" customHeight="1" x14ac:dyDescent="0.2">
      <c r="B27" s="142"/>
      <c r="C27" s="142"/>
      <c r="D27" s="142"/>
      <c r="E27" s="142"/>
      <c r="F27" s="142"/>
      <c r="G27" s="142"/>
      <c r="H27" s="142"/>
      <c r="I27" s="142"/>
    </row>
  </sheetData>
  <mergeCells count="5">
    <mergeCell ref="D5:D7"/>
    <mergeCell ref="E5:E7"/>
    <mergeCell ref="F5:F7"/>
    <mergeCell ref="G5:G7"/>
    <mergeCell ref="B5:B7"/>
  </mergeCells>
  <pageMargins left="0.7" right="0.7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63fd57c9-5291-4ee5-b3d3-37b4b570c278">
      <UserInfo>
        <DisplayName>Reannan Rottier</DisplayName>
        <AccountId>14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1B71AF-18BF-4041-B3C0-2EFACE3DB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E2A578-D0F7-409D-899B-1D9E6499353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3DB8C8E7-CE70-4A5B-A153-2D946C24829E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63fd57c9-5291-4ee5-b3d3-37b4b570c27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C2D691-2669-4193-95F9-FF6FF31A8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 of contents</vt:lpstr>
      <vt:lpstr>Fig. 2.1</vt:lpstr>
      <vt:lpstr>Fig. 2.2 </vt:lpstr>
      <vt:lpstr>AT 2.1</vt:lpstr>
      <vt:lpstr>AT 2.3</vt:lpstr>
      <vt:lpstr>AT 2.4</vt:lpstr>
      <vt:lpstr> AT 2.2 </vt:lpstr>
      <vt:lpstr>AT 2.5</vt:lpstr>
      <vt:lpstr>AT 2.6</vt:lpstr>
      <vt:lpstr>AT 2.7</vt:lpstr>
      <vt:lpstr>' AT 2.2 '!Print_Area</vt:lpstr>
      <vt:lpstr>'AT 2.1'!Print_Area</vt:lpstr>
      <vt:lpstr>'AT 2.3'!Print_Area</vt:lpstr>
      <vt:lpstr>'AT 2.4'!Print_Area</vt:lpstr>
      <vt:lpstr>'AT 2.5'!Print_Area</vt:lpstr>
      <vt:lpstr>'AT 2.6'!Print_Area</vt:lpstr>
      <vt:lpstr>'AT 2.7'!Print_Area</vt:lpstr>
      <vt:lpstr>'Fig. 2.1'!Print_Area</vt:lpstr>
      <vt:lpstr>'Fig. 2.2 '!Print_Area</vt:lpstr>
      <vt:lpstr>'list of contents'!Print_Area</vt:lpstr>
    </vt:vector>
  </TitlesOfParts>
  <Manager/>
  <Company>DCLG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Ellie Simonsen</cp:lastModifiedBy>
  <cp:revision/>
  <cp:lastPrinted>2019-07-12T12:00:18Z</cp:lastPrinted>
  <dcterms:created xsi:type="dcterms:W3CDTF">2011-02-17T14:39:04Z</dcterms:created>
  <dcterms:modified xsi:type="dcterms:W3CDTF">2019-07-15T08:26:24Z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